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Measures " sheetId="1" r:id="rId1"/>
    <sheet name="By Source" sheetId="2" r:id="rId2"/>
    <sheet name="GR by Source" sheetId="3" r:id="rId3"/>
  </sheets>
  <externalReferences>
    <externalReference r:id="rId4"/>
  </externalReference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OLE_LINK1" localSheetId="0">'Measures '!#REF!</definedName>
    <definedName name="_xlnm.Print_Area" localSheetId="1">'By Source'!$B$1:$P$63</definedName>
    <definedName name="_xlnm.Print_Area" localSheetId="2">'GR by Source'!$B$1:$Q$45</definedName>
    <definedName name="_xlnm.Print_Area" localSheetId="0">'Measures '!$A$1:$O$100</definedName>
    <definedName name="_xlnm.Print_Titles" localSheetId="1">'By Source'!$1:$7</definedName>
    <definedName name="_xlnm.Print_Titles" localSheetId="2">'GR by Source'!$1:$7</definedName>
    <definedName name="_xlnm.Print_Titles" localSheetId="0">'Measures '!$1:$7</definedName>
    <definedName name="Print_Titles_MI" localSheetId="0">'Measures '!$6:$7</definedName>
  </definedNames>
  <calcPr calcId="145621"/>
</workbook>
</file>

<file path=xl/calcChain.xml><?xml version="1.0" encoding="utf-8"?>
<calcChain xmlns="http://schemas.openxmlformats.org/spreadsheetml/2006/main">
  <c r="AZ40" i="3" l="1"/>
  <c r="AY40" i="3"/>
  <c r="AX40" i="3"/>
  <c r="AW40" i="3"/>
  <c r="AV40" i="3"/>
  <c r="AU40" i="3"/>
  <c r="AT40" i="3"/>
  <c r="AS40" i="3"/>
  <c r="AQ40" i="3"/>
  <c r="AP40" i="3"/>
  <c r="AO40" i="3"/>
  <c r="AN40" i="3"/>
  <c r="AM40" i="3"/>
  <c r="AL40" i="3"/>
  <c r="AK40" i="3"/>
  <c r="AJ40" i="3"/>
  <c r="AH40" i="3"/>
  <c r="AG40" i="3"/>
  <c r="AF40" i="3"/>
  <c r="AE40" i="3"/>
  <c r="AD40" i="3"/>
  <c r="AC40" i="3"/>
  <c r="AB40" i="3"/>
  <c r="AA40" i="3"/>
  <c r="Y40" i="3"/>
  <c r="X40" i="3"/>
  <c r="W40" i="3"/>
  <c r="V40" i="3"/>
  <c r="U40" i="3"/>
  <c r="T40" i="3"/>
  <c r="S40" i="3"/>
  <c r="R40" i="3"/>
  <c r="P40" i="3"/>
  <c r="O40" i="3"/>
  <c r="N40" i="3"/>
  <c r="M40" i="3"/>
  <c r="L40" i="3"/>
  <c r="K40" i="3"/>
  <c r="J40" i="3"/>
  <c r="I40" i="3"/>
  <c r="AX38" i="3"/>
  <c r="AX42" i="3" s="1"/>
  <c r="AW38" i="3"/>
  <c r="AV38" i="3"/>
  <c r="AV42" i="3" s="1"/>
  <c r="AU38" i="3"/>
  <c r="AU42" i="3" s="1"/>
  <c r="AT38" i="3"/>
  <c r="AT42" i="3" s="1"/>
  <c r="AS38" i="3"/>
  <c r="AS42" i="3" s="1"/>
  <c r="AO38" i="3"/>
  <c r="AO42" i="3" s="1"/>
  <c r="AN38" i="3"/>
  <c r="AN42" i="3" s="1"/>
  <c r="AM38" i="3"/>
  <c r="AM42" i="3" s="1"/>
  <c r="AL38" i="3"/>
  <c r="AL42" i="3" s="1"/>
  <c r="AK38" i="3"/>
  <c r="AK42" i="3" s="1"/>
  <c r="AJ38" i="3"/>
  <c r="AJ42" i="3" s="1"/>
  <c r="AF38" i="3"/>
  <c r="AF42" i="3" s="1"/>
  <c r="AE38" i="3"/>
  <c r="AE42" i="3" s="1"/>
  <c r="AD38" i="3"/>
  <c r="AD42" i="3" s="1"/>
  <c r="AC38" i="3"/>
  <c r="AC42" i="3" s="1"/>
  <c r="AB38" i="3"/>
  <c r="AB42" i="3" s="1"/>
  <c r="AA38" i="3"/>
  <c r="AA42" i="3" s="1"/>
  <c r="W38" i="3"/>
  <c r="W42" i="3" s="1"/>
  <c r="V38" i="3"/>
  <c r="V42" i="3" s="1"/>
  <c r="U38" i="3"/>
  <c r="U42" i="3" s="1"/>
  <c r="T38" i="3"/>
  <c r="T42" i="3" s="1"/>
  <c r="S38" i="3"/>
  <c r="S42" i="3" s="1"/>
  <c r="R38" i="3"/>
  <c r="R42" i="3" s="1"/>
  <c r="N38" i="3"/>
  <c r="N42" i="3" s="1"/>
  <c r="M38" i="3"/>
  <c r="M42" i="3" s="1"/>
  <c r="L38" i="3"/>
  <c r="L42" i="3" s="1"/>
  <c r="K38" i="3"/>
  <c r="K42" i="3" s="1"/>
  <c r="J38" i="3"/>
  <c r="J42" i="3" s="1"/>
  <c r="I38" i="3"/>
  <c r="I42" i="3" s="1"/>
  <c r="AZ35" i="3"/>
  <c r="AZ38" i="3" s="1"/>
  <c r="AZ42" i="3" s="1"/>
  <c r="AY35" i="3"/>
  <c r="AY38" i="3" s="1"/>
  <c r="AY42" i="3" s="1"/>
  <c r="AQ35" i="3"/>
  <c r="AQ38" i="3" s="1"/>
  <c r="AQ42" i="3" s="1"/>
  <c r="AP35" i="3"/>
  <c r="AP38" i="3" s="1"/>
  <c r="AP42" i="3" s="1"/>
  <c r="AH35" i="3"/>
  <c r="AH38" i="3" s="1"/>
  <c r="AH42" i="3" s="1"/>
  <c r="AG35" i="3"/>
  <c r="AG38" i="3" s="1"/>
  <c r="AG42" i="3" s="1"/>
  <c r="Y35" i="3"/>
  <c r="Y38" i="3" s="1"/>
  <c r="Y42" i="3" s="1"/>
  <c r="X35" i="3"/>
  <c r="X38" i="3" s="1"/>
  <c r="X42" i="3" s="1"/>
  <c r="P35" i="3"/>
  <c r="P38" i="3" s="1"/>
  <c r="P42" i="3" s="1"/>
  <c r="O35" i="3"/>
  <c r="O38" i="3" s="1"/>
  <c r="O42" i="3" s="1"/>
  <c r="A2" i="3"/>
  <c r="A1" i="3"/>
  <c r="AZ56" i="2"/>
  <c r="AY56" i="2"/>
  <c r="AX56" i="2"/>
  <c r="AW56" i="2"/>
  <c r="AV56" i="2"/>
  <c r="AU56" i="2"/>
  <c r="AT56" i="2"/>
  <c r="AS56" i="2"/>
  <c r="AQ56" i="2"/>
  <c r="AP56" i="2"/>
  <c r="AO56" i="2"/>
  <c r="AN56" i="2"/>
  <c r="AM56" i="2"/>
  <c r="AL56" i="2"/>
  <c r="AK56" i="2"/>
  <c r="AJ56" i="2"/>
  <c r="AH56" i="2"/>
  <c r="AG56" i="2"/>
  <c r="AF56" i="2"/>
  <c r="AE56" i="2"/>
  <c r="AD56" i="2"/>
  <c r="AC56" i="2"/>
  <c r="AB56" i="2"/>
  <c r="AA56" i="2"/>
  <c r="Y56" i="2"/>
  <c r="X56" i="2"/>
  <c r="W56" i="2"/>
  <c r="V56" i="2"/>
  <c r="U56" i="2"/>
  <c r="T56" i="2"/>
  <c r="S56" i="2"/>
  <c r="R56" i="2"/>
  <c r="P56" i="2"/>
  <c r="O56" i="2"/>
  <c r="N56" i="2"/>
  <c r="M56" i="2"/>
  <c r="L56" i="2"/>
  <c r="K56" i="2"/>
  <c r="J56" i="2"/>
  <c r="I56" i="2"/>
  <c r="AX54" i="2"/>
  <c r="AX58" i="2" s="1"/>
  <c r="AW54" i="2"/>
  <c r="AW58" i="2" s="1"/>
  <c r="AV54" i="2"/>
  <c r="AV58" i="2" s="1"/>
  <c r="AU54" i="2"/>
  <c r="AU58" i="2" s="1"/>
  <c r="AT54" i="2"/>
  <c r="AT58" i="2" s="1"/>
  <c r="AS54" i="2"/>
  <c r="AS58" i="2" s="1"/>
  <c r="AO54" i="2"/>
  <c r="AO58" i="2" s="1"/>
  <c r="AN54" i="2"/>
  <c r="AN58" i="2" s="1"/>
  <c r="AM54" i="2"/>
  <c r="AM58" i="2" s="1"/>
  <c r="AL54" i="2"/>
  <c r="AL58" i="2" s="1"/>
  <c r="AK54" i="2"/>
  <c r="AK58" i="2" s="1"/>
  <c r="AJ54" i="2"/>
  <c r="AJ58" i="2" s="1"/>
  <c r="AF54" i="2"/>
  <c r="AF58" i="2" s="1"/>
  <c r="AE54" i="2"/>
  <c r="AE58" i="2" s="1"/>
  <c r="AD54" i="2"/>
  <c r="AD58" i="2" s="1"/>
  <c r="AC54" i="2"/>
  <c r="AC58" i="2" s="1"/>
  <c r="AB54" i="2"/>
  <c r="AB58" i="2" s="1"/>
  <c r="AA54" i="2"/>
  <c r="AA58" i="2" s="1"/>
  <c r="W54" i="2"/>
  <c r="W58" i="2" s="1"/>
  <c r="V54" i="2"/>
  <c r="V58" i="2" s="1"/>
  <c r="U54" i="2"/>
  <c r="U58" i="2" s="1"/>
  <c r="T54" i="2"/>
  <c r="T58" i="2" s="1"/>
  <c r="S54" i="2"/>
  <c r="S58" i="2" s="1"/>
  <c r="R54" i="2"/>
  <c r="R58" i="2" s="1"/>
  <c r="N54" i="2"/>
  <c r="N58" i="2" s="1"/>
  <c r="M54" i="2"/>
  <c r="M58" i="2" s="1"/>
  <c r="L54" i="2"/>
  <c r="L58" i="2" s="1"/>
  <c r="K54" i="2"/>
  <c r="K58" i="2" s="1"/>
  <c r="J54" i="2"/>
  <c r="J58" i="2" s="1"/>
  <c r="I54" i="2"/>
  <c r="I58" i="2" s="1"/>
  <c r="AZ49" i="2"/>
  <c r="AY49" i="2"/>
  <c r="AQ49" i="2"/>
  <c r="AP49" i="2"/>
  <c r="AH49" i="2"/>
  <c r="AG49" i="2"/>
  <c r="Y49" i="2"/>
  <c r="X49" i="2"/>
  <c r="P49" i="2"/>
  <c r="O49" i="2"/>
  <c r="AZ46" i="2"/>
  <c r="AY46" i="2"/>
  <c r="AQ46" i="2"/>
  <c r="AP46" i="2"/>
  <c r="AH46" i="2"/>
  <c r="AG46" i="2"/>
  <c r="Y46" i="2"/>
  <c r="X46" i="2"/>
  <c r="P46" i="2"/>
  <c r="O46" i="2"/>
  <c r="AZ32" i="2"/>
  <c r="AZ54" i="2" s="1"/>
  <c r="AZ58" i="2" s="1"/>
  <c r="AY32" i="2"/>
  <c r="AY54" i="2" s="1"/>
  <c r="AY58" i="2" s="1"/>
  <c r="AQ32" i="2"/>
  <c r="AQ54" i="2" s="1"/>
  <c r="AQ58" i="2" s="1"/>
  <c r="AP32" i="2"/>
  <c r="AP54" i="2" s="1"/>
  <c r="AP58" i="2" s="1"/>
  <c r="AH32" i="2"/>
  <c r="AH54" i="2" s="1"/>
  <c r="AH58" i="2" s="1"/>
  <c r="AG32" i="2"/>
  <c r="AG54" i="2" s="1"/>
  <c r="AG58" i="2" s="1"/>
  <c r="Y32" i="2"/>
  <c r="Y54" i="2" s="1"/>
  <c r="Y58" i="2" s="1"/>
  <c r="X32" i="2"/>
  <c r="X54" i="2" s="1"/>
  <c r="X58" i="2" s="1"/>
  <c r="P32" i="2"/>
  <c r="P54" i="2" s="1"/>
  <c r="P58" i="2" s="1"/>
  <c r="O32" i="2"/>
  <c r="O54" i="2" s="1"/>
  <c r="O58" i="2" s="1"/>
  <c r="A2" i="2"/>
  <c r="A1" i="2"/>
  <c r="AY77" i="1"/>
  <c r="AX77" i="1"/>
  <c r="AW77" i="1"/>
  <c r="AV77" i="1"/>
  <c r="AU77" i="1"/>
  <c r="AT77" i="1"/>
  <c r="AS77" i="1"/>
  <c r="AR77" i="1"/>
  <c r="AP77" i="1"/>
  <c r="AO77" i="1"/>
  <c r="AN77" i="1"/>
  <c r="AM77" i="1"/>
  <c r="AL77" i="1"/>
  <c r="AK77" i="1"/>
  <c r="AJ77" i="1"/>
  <c r="AI77" i="1"/>
  <c r="AG77" i="1"/>
  <c r="AF77" i="1"/>
  <c r="AE77" i="1"/>
  <c r="AD77" i="1"/>
  <c r="AC77" i="1"/>
  <c r="AB77" i="1"/>
  <c r="AA77" i="1"/>
  <c r="Z77" i="1"/>
  <c r="X77" i="1"/>
  <c r="W77" i="1"/>
  <c r="V77" i="1"/>
  <c r="U77" i="1"/>
  <c r="T77" i="1"/>
  <c r="S77" i="1"/>
  <c r="R77" i="1"/>
  <c r="Q77" i="1"/>
  <c r="O77" i="1"/>
  <c r="N77" i="1"/>
  <c r="M77" i="1"/>
  <c r="L77" i="1"/>
  <c r="K77" i="1"/>
  <c r="J77" i="1"/>
  <c r="I77" i="1"/>
  <c r="H77" i="1"/>
  <c r="AW75" i="1"/>
  <c r="AW79" i="1" s="1"/>
  <c r="AV75" i="1"/>
  <c r="AV79" i="1" s="1"/>
  <c r="AU75" i="1"/>
  <c r="AU79" i="1" s="1"/>
  <c r="AT75" i="1"/>
  <c r="AT79" i="1" s="1"/>
  <c r="AS75" i="1"/>
  <c r="AS79" i="1" s="1"/>
  <c r="AR75" i="1"/>
  <c r="AR79" i="1" s="1"/>
  <c r="AN75" i="1"/>
  <c r="AN79" i="1" s="1"/>
  <c r="AM75" i="1"/>
  <c r="AM79" i="1" s="1"/>
  <c r="AL75" i="1"/>
  <c r="AL79" i="1" s="1"/>
  <c r="AK75" i="1"/>
  <c r="AK79" i="1" s="1"/>
  <c r="AJ75" i="1"/>
  <c r="AJ79" i="1" s="1"/>
  <c r="AI75" i="1"/>
  <c r="AI79" i="1" s="1"/>
  <c r="AE75" i="1"/>
  <c r="AE79" i="1" s="1"/>
  <c r="AD75" i="1"/>
  <c r="AD79" i="1" s="1"/>
  <c r="AC75" i="1"/>
  <c r="AC79" i="1" s="1"/>
  <c r="AB75" i="1"/>
  <c r="AB79" i="1" s="1"/>
  <c r="AA75" i="1"/>
  <c r="AA79" i="1" s="1"/>
  <c r="Z75" i="1"/>
  <c r="Z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AY72" i="1"/>
  <c r="AX72" i="1"/>
  <c r="AP72" i="1"/>
  <c r="AO72" i="1"/>
  <c r="AG72" i="1"/>
  <c r="AF72" i="1"/>
  <c r="X72" i="1"/>
  <c r="W72" i="1"/>
  <c r="O72" i="1"/>
  <c r="N72" i="1"/>
  <c r="AY71" i="1"/>
  <c r="AX71" i="1"/>
  <c r="AP71" i="1"/>
  <c r="AO71" i="1"/>
  <c r="AO75" i="1" s="1"/>
  <c r="AO79" i="1" s="1"/>
  <c r="AG71" i="1"/>
  <c r="AF71" i="1"/>
  <c r="X71" i="1"/>
  <c r="W71" i="1"/>
  <c r="W75" i="1" s="1"/>
  <c r="W79" i="1" s="1"/>
  <c r="O71" i="1"/>
  <c r="N71" i="1"/>
  <c r="AY70" i="1"/>
  <c r="AY75" i="1" s="1"/>
  <c r="AY79" i="1" s="1"/>
  <c r="AX70" i="1"/>
  <c r="AX75" i="1" s="1"/>
  <c r="AX79" i="1" s="1"/>
  <c r="AP70" i="1"/>
  <c r="AP75" i="1" s="1"/>
  <c r="AP79" i="1" s="1"/>
  <c r="AO70" i="1"/>
  <c r="AG70" i="1"/>
  <c r="AG75" i="1" s="1"/>
  <c r="AG79" i="1" s="1"/>
  <c r="AF70" i="1"/>
  <c r="AF75" i="1" s="1"/>
  <c r="AF79" i="1" s="1"/>
  <c r="X70" i="1"/>
  <c r="X75" i="1" s="1"/>
  <c r="X79" i="1" s="1"/>
  <c r="W70" i="1"/>
  <c r="O70" i="1"/>
  <c r="O75" i="1" s="1"/>
  <c r="O79" i="1" s="1"/>
  <c r="N70" i="1"/>
  <c r="N75" i="1" s="1"/>
  <c r="N79" i="1" s="1"/>
  <c r="AW42" i="3" l="1"/>
</calcChain>
</file>

<file path=xl/sharedStrings.xml><?xml version="1.0" encoding="utf-8"?>
<sst xmlns="http://schemas.openxmlformats.org/spreadsheetml/2006/main" count="2263" uniqueCount="139">
  <si>
    <t>Measures Affecting Revenue and Tax Administration - 2015 Regular Session</t>
  </si>
  <si>
    <t>Increase/(Decrease) in $ Millions</t>
  </si>
  <si>
    <t>FY 15-16</t>
  </si>
  <si>
    <t>FY 16-17</t>
  </si>
  <si>
    <t>FY 17-18</t>
  </si>
  <si>
    <t>FY 18-19</t>
  </si>
  <si>
    <t>FY 19-20</t>
  </si>
  <si>
    <t>Chapter</t>
  </si>
  <si>
    <t>Page</t>
  </si>
  <si>
    <t>GR</t>
  </si>
  <si>
    <t>Trust</t>
  </si>
  <si>
    <t>Local/Other</t>
  </si>
  <si>
    <t>Total</t>
  </si>
  <si>
    <t xml:space="preserve">Total  </t>
  </si>
  <si>
    <t>Law</t>
  </si>
  <si>
    <t>Number</t>
  </si>
  <si>
    <t>Date</t>
  </si>
  <si>
    <t>BILL #</t>
  </si>
  <si>
    <t>Short Title</t>
  </si>
  <si>
    <t>Issue</t>
  </si>
  <si>
    <t>Tax</t>
  </si>
  <si>
    <t>Cash</t>
  </si>
  <si>
    <t>Recur.</t>
  </si>
  <si>
    <t>Recurr</t>
  </si>
  <si>
    <t>VETOED</t>
  </si>
  <si>
    <t>Publicly Funded Retirement Programs</t>
  </si>
  <si>
    <t>Publicly Funded Retirement Systems</t>
  </si>
  <si>
    <t>Insurance Premium Tax</t>
  </si>
  <si>
    <t>2015-103</t>
  </si>
  <si>
    <t>Commercial Motor Vehicle Review Board</t>
  </si>
  <si>
    <t>Overweight Trucks</t>
  </si>
  <si>
    <t>Highway Safety Fees</t>
  </si>
  <si>
    <t>(**)</t>
  </si>
  <si>
    <t>2015-81</t>
  </si>
  <si>
    <t>Rural Letter Carriers</t>
  </si>
  <si>
    <t>Seat Belt Citations</t>
  </si>
  <si>
    <t>(*)</t>
  </si>
  <si>
    <t>2015-39</t>
  </si>
  <si>
    <t>Local Government Pension Reform</t>
  </si>
  <si>
    <t>0/(**)</t>
  </si>
  <si>
    <t>0/**</t>
  </si>
  <si>
    <t>2015-12</t>
  </si>
  <si>
    <t>Alcoholic Beverages</t>
  </si>
  <si>
    <t>Licenses, Permits, and Tastings</t>
  </si>
  <si>
    <t>Beverage Tax</t>
  </si>
  <si>
    <t>**</t>
  </si>
  <si>
    <t>2015-169</t>
  </si>
  <si>
    <t>Emergency Fire Rescue Services &amp; Facilities Surtax</t>
  </si>
  <si>
    <t>EMS Sales Surtax</t>
  </si>
  <si>
    <t>Sales and Use Tax</t>
  </si>
  <si>
    <t>Engineers</t>
  </si>
  <si>
    <t>Other Taxes and Fees</t>
  </si>
  <si>
    <t>2015-42</t>
  </si>
  <si>
    <t>Insurance</t>
  </si>
  <si>
    <t>Financial Guaranty Insurance</t>
  </si>
  <si>
    <t>2015-171</t>
  </si>
  <si>
    <t>Intrastate Crowdfunding</t>
  </si>
  <si>
    <t>*</t>
  </si>
  <si>
    <t>2015-43</t>
  </si>
  <si>
    <t>Downtown Development Districts</t>
  </si>
  <si>
    <t>Downtown Development Authorities</t>
  </si>
  <si>
    <t>Ad Valorem</t>
  </si>
  <si>
    <t>2015-108</t>
  </si>
  <si>
    <t>Pharmacy</t>
  </si>
  <si>
    <t>Pharmacies</t>
  </si>
  <si>
    <t>2015-90</t>
  </si>
  <si>
    <t>Mobile Homes</t>
  </si>
  <si>
    <t>Mobile Home Owner Training Fees</t>
  </si>
  <si>
    <t>2015-91</t>
  </si>
  <si>
    <t>Special License Plates</t>
  </si>
  <si>
    <t>2015-141</t>
  </si>
  <si>
    <t>Miami-Dade County Lake Belt Area</t>
  </si>
  <si>
    <t>Miami-Dade Lake Belt Taxes</t>
  </si>
  <si>
    <t>Local Taxes and Fees</t>
  </si>
  <si>
    <t>2015-80</t>
  </si>
  <si>
    <t>Military Housing Ad Valorem Tax Exemptions</t>
  </si>
  <si>
    <t>Military Housing</t>
  </si>
  <si>
    <t>2015-174</t>
  </si>
  <si>
    <t>Public Accountancy</t>
  </si>
  <si>
    <t>Accountants' Fees</t>
  </si>
  <si>
    <t>2015-143</t>
  </si>
  <si>
    <t>Public Lodging and Public Food Service Establishments</t>
  </si>
  <si>
    <t>Public Lodging and Public Food Service Establishments (Section 4)</t>
  </si>
  <si>
    <t>2015-18</t>
  </si>
  <si>
    <t>Animal Control</t>
  </si>
  <si>
    <t>County Animal Control Center Fees</t>
  </si>
  <si>
    <t>2015-50</t>
  </si>
  <si>
    <t>Low-Voltage Alarm Systems</t>
  </si>
  <si>
    <t>2015-114</t>
  </si>
  <si>
    <t>Disabled Parking</t>
  </si>
  <si>
    <t>Local Government Parking Fees</t>
  </si>
  <si>
    <t>2015-115</t>
  </si>
  <si>
    <t>Value Adjustment Board Proceedings</t>
  </si>
  <si>
    <t>VAB Procedures</t>
  </si>
  <si>
    <t>2015-52</t>
  </si>
  <si>
    <t>Craft Distilleries</t>
  </si>
  <si>
    <t>2015-60</t>
  </si>
  <si>
    <t>Voluntary Contributions to End Breast Cancer</t>
  </si>
  <si>
    <t>Voluntary Contributions</t>
  </si>
  <si>
    <t>2015-65</t>
  </si>
  <si>
    <t>Florida Insurance Guaranty Association</t>
  </si>
  <si>
    <t xml:space="preserve">FIGA Assessments (1)
</t>
  </si>
  <si>
    <t>2015-152</t>
  </si>
  <si>
    <t>Unclaimed Property</t>
  </si>
  <si>
    <t>2015-66</t>
  </si>
  <si>
    <t>Home Health Services</t>
  </si>
  <si>
    <t>Home Health Agency and Nurse Registries - Satellite Offices</t>
  </si>
  <si>
    <t>2015-154</t>
  </si>
  <si>
    <t>Title Insurance</t>
  </si>
  <si>
    <t>Title Insurance Surcharge</t>
  </si>
  <si>
    <t>Home Medical Equipment Providers</t>
  </si>
  <si>
    <t>Home Medical Equipment Licensing</t>
  </si>
  <si>
    <t>2015-35</t>
  </si>
  <si>
    <t>Corporate Income Tax</t>
  </si>
  <si>
    <t>Piggyback Bill -Decoupled</t>
  </si>
  <si>
    <t>+/-</t>
  </si>
  <si>
    <t>2015-161</t>
  </si>
  <si>
    <t>Fish and Wildlife Conservation Commission</t>
  </si>
  <si>
    <t>Alligator Licenses</t>
  </si>
  <si>
    <t>2015-76</t>
  </si>
  <si>
    <t>Educational Opportunities for Veterans</t>
  </si>
  <si>
    <t>Certain Members of Veteran's Family Tuition Waiver</t>
  </si>
  <si>
    <t>Tuition and Fees</t>
  </si>
  <si>
    <t>2015-129</t>
  </si>
  <si>
    <t>Florida Public Service Commission</t>
  </si>
  <si>
    <t>Nuclear Generating Asset Retirement Financing (Section 7)</t>
  </si>
  <si>
    <t>PECO</t>
  </si>
  <si>
    <t>TOTAL</t>
  </si>
  <si>
    <t>LESS VETOES</t>
  </si>
  <si>
    <t>TOTAL LESS VETOES</t>
  </si>
  <si>
    <t>(1)  The Conferenced adopted a negative indeterminate impact as the assessments occur on an irregular basis, happening eight times between 1994 and 2004. The largest assessment in that period was $6.0m, with an average assessment of $2.1m per assessment.</t>
  </si>
  <si>
    <t>DRAFT by Source</t>
  </si>
  <si>
    <t>Who?</t>
  </si>
  <si>
    <t>2014-38</t>
  </si>
  <si>
    <t>Final, By Source, General Revenue Sources Only</t>
  </si>
  <si>
    <t>GR Service Charge</t>
  </si>
  <si>
    <t>FINAL</t>
  </si>
  <si>
    <t>FINAL by Source</t>
  </si>
  <si>
    <t>FINAL, By Source, General Revenue Sources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</si>
</sst>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_);\(0.0\)"/>
    <numFmt numFmtId="167" formatCode="0.0000"/>
    <numFmt numFmtId="168" formatCode="0.00_)"/>
  </numFmts>
  <fonts count="73">
    <font>
      <sz val="10"/>
      <name val="Arial MT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MT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name val="Arial MT"/>
    </font>
    <font>
      <b/>
      <u/>
      <sz val="10"/>
      <name val="Arial MT"/>
    </font>
    <font>
      <b/>
      <u/>
      <sz val="10"/>
      <name val="Arial Narrow"/>
      <family val="2"/>
    </font>
    <font>
      <b/>
      <sz val="10"/>
      <color indexed="10"/>
      <name val="Arial MT"/>
    </font>
    <font>
      <sz val="10"/>
      <name val="Arial"/>
      <family val="2"/>
    </font>
    <font>
      <sz val="10"/>
      <color rgb="FFFF0000"/>
      <name val="Arial MT"/>
    </font>
    <font>
      <b/>
      <sz val="10"/>
      <color rgb="FF00B050"/>
      <name val="Arial MT"/>
    </font>
    <font>
      <b/>
      <sz val="10"/>
      <color theme="9" tint="-0.249977111117893"/>
      <name val="Arial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  <font>
      <i/>
      <sz val="12"/>
      <color rgb="FF7F7F7F"/>
      <name val="Times New Roman"/>
      <family val="2"/>
    </font>
    <font>
      <sz val="11"/>
      <color rgb="FF800080"/>
      <name val="Calibri"/>
      <family val="2"/>
      <scheme val="minor"/>
    </font>
    <font>
      <sz val="12"/>
      <color rgb="FF006100"/>
      <name val="Times New Roman"/>
      <family val="2"/>
    </font>
    <font>
      <b/>
      <sz val="18"/>
      <name val="Arial"/>
      <family val="2"/>
    </font>
    <font>
      <b/>
      <sz val="15"/>
      <color theme="3"/>
      <name val="Times New Roman"/>
      <family val="2"/>
    </font>
    <font>
      <b/>
      <sz val="12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u/>
      <sz val="11"/>
      <color theme="1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indexed="12"/>
      <name val="Arial"/>
      <family val="2"/>
    </font>
    <font>
      <u/>
      <sz val="10"/>
      <color theme="10"/>
      <name val="Arial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12"/>
      <color indexed="8"/>
      <name val="Times New Roman"/>
      <family val="2"/>
    </font>
    <font>
      <b/>
      <sz val="12"/>
      <color rgb="FF3F3F3F"/>
      <name val="Times New Roman"/>
      <family val="2"/>
    </font>
    <font>
      <sz val="8"/>
      <name val="Helv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19410">
    <xf numFmtId="164" fontId="0" fillId="0" borderId="0"/>
    <xf numFmtId="43" fontId="24" fillId="0" borderId="0" applyFont="0" applyFill="0" applyBorder="0" applyAlignment="0" applyProtection="0"/>
    <xf numFmtId="164" fontId="17" fillId="0" borderId="0"/>
    <xf numFmtId="0" fontId="24" fillId="0" borderId="0"/>
    <xf numFmtId="164" fontId="17" fillId="0" borderId="0"/>
    <xf numFmtId="0" fontId="24" fillId="0" borderId="0"/>
    <xf numFmtId="0" fontId="24" fillId="0" borderId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12" borderId="0" applyNumberFormat="0" applyBorder="0" applyAlignment="0" applyProtection="0"/>
    <xf numFmtId="0" fontId="16" fillId="12" borderId="0" applyNumberFormat="0" applyBorder="0" applyAlignment="0" applyProtection="0"/>
    <xf numFmtId="0" fontId="29" fillId="16" borderId="0" applyNumberFormat="0" applyBorder="0" applyAlignment="0" applyProtection="0"/>
    <xf numFmtId="0" fontId="16" fillId="16" borderId="0" applyNumberFormat="0" applyBorder="0" applyAlignment="0" applyProtection="0"/>
    <xf numFmtId="0" fontId="29" fillId="20" borderId="0" applyNumberFormat="0" applyBorder="0" applyAlignment="0" applyProtection="0"/>
    <xf numFmtId="0" fontId="16" fillId="20" borderId="0" applyNumberFormat="0" applyBorder="0" applyAlignment="0" applyProtection="0"/>
    <xf numFmtId="0" fontId="29" fillId="24" borderId="0" applyNumberFormat="0" applyBorder="0" applyAlignment="0" applyProtection="0"/>
    <xf numFmtId="0" fontId="16" fillId="24" borderId="0" applyNumberFormat="0" applyBorder="0" applyAlignment="0" applyProtection="0"/>
    <xf numFmtId="0" fontId="29" fillId="28" borderId="0" applyNumberFormat="0" applyBorder="0" applyAlignment="0" applyProtection="0"/>
    <xf numFmtId="0" fontId="16" fillId="28" borderId="0" applyNumberFormat="0" applyBorder="0" applyAlignment="0" applyProtection="0"/>
    <xf numFmtId="0" fontId="29" fillId="32" borderId="0" applyNumberFormat="0" applyBorder="0" applyAlignment="0" applyProtection="0"/>
    <xf numFmtId="0" fontId="16" fillId="32" borderId="0" applyNumberFormat="0" applyBorder="0" applyAlignment="0" applyProtection="0"/>
    <xf numFmtId="0" fontId="29" fillId="9" borderId="0" applyNumberFormat="0" applyBorder="0" applyAlignment="0" applyProtection="0"/>
    <xf numFmtId="0" fontId="16" fillId="9" borderId="0" applyNumberFormat="0" applyBorder="0" applyAlignment="0" applyProtection="0"/>
    <xf numFmtId="0" fontId="29" fillId="13" borderId="0" applyNumberFormat="0" applyBorder="0" applyAlignment="0" applyProtection="0"/>
    <xf numFmtId="0" fontId="16" fillId="13" borderId="0" applyNumberFormat="0" applyBorder="0" applyAlignment="0" applyProtection="0"/>
    <xf numFmtId="0" fontId="29" fillId="17" borderId="0" applyNumberFormat="0" applyBorder="0" applyAlignment="0" applyProtection="0"/>
    <xf numFmtId="0" fontId="16" fillId="17" borderId="0" applyNumberFormat="0" applyBorder="0" applyAlignment="0" applyProtection="0"/>
    <xf numFmtId="0" fontId="29" fillId="21" borderId="0" applyNumberFormat="0" applyBorder="0" applyAlignment="0" applyProtection="0"/>
    <xf numFmtId="0" fontId="16" fillId="21" borderId="0" applyNumberFormat="0" applyBorder="0" applyAlignment="0" applyProtection="0"/>
    <xf numFmtId="0" fontId="29" fillId="25" borderId="0" applyNumberFormat="0" applyBorder="0" applyAlignment="0" applyProtection="0"/>
    <xf numFmtId="0" fontId="16" fillId="25" borderId="0" applyNumberFormat="0" applyBorder="0" applyAlignment="0" applyProtection="0"/>
    <xf numFmtId="0" fontId="29" fillId="29" borderId="0" applyNumberFormat="0" applyBorder="0" applyAlignment="0" applyProtection="0"/>
    <xf numFmtId="0" fontId="16" fillId="29" borderId="0" applyNumberFormat="0" applyBorder="0" applyAlignment="0" applyProtection="0"/>
    <xf numFmtId="0" fontId="30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6" borderId="4" applyNumberFormat="0" applyAlignment="0" applyProtection="0"/>
    <xf numFmtId="0" fontId="10" fillId="6" borderId="4" applyNumberFormat="0" applyAlignment="0" applyProtection="0"/>
    <xf numFmtId="0" fontId="32" fillId="7" borderId="7" applyNumberFormat="0" applyAlignment="0" applyProtection="0"/>
    <xf numFmtId="0" fontId="12" fillId="7" borderId="7" applyNumberFormat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3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33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33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5" fillId="2" borderId="0" applyNumberFormat="0" applyBorder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50" fillId="0" borderId="1" applyNumberForma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2" fillId="0" borderId="1" applyNumberForma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2" fillId="0" borderId="2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3" fillId="0" borderId="2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3" fillId="0" borderId="3" applyNumberFormat="0" applyFill="0" applyAlignment="0" applyProtection="0"/>
    <xf numFmtId="0" fontId="4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0" fillId="5" borderId="4" applyNumberFormat="0" applyAlignment="0" applyProtection="0"/>
    <xf numFmtId="0" fontId="8" fillId="5" borderId="4" applyNumberFormat="0" applyAlignment="0" applyProtection="0"/>
    <xf numFmtId="0" fontId="61" fillId="0" borderId="6" applyNumberFormat="0" applyFill="0" applyAlignment="0" applyProtection="0"/>
    <xf numFmtId="0" fontId="11" fillId="0" borderId="6" applyNumberFormat="0" applyFill="0" applyAlignment="0" applyProtection="0"/>
    <xf numFmtId="0" fontId="62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3" fillId="0" borderId="0"/>
    <xf numFmtId="0" fontId="24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64" fillId="0" borderId="0"/>
    <xf numFmtId="0" fontId="64" fillId="0" borderId="0"/>
    <xf numFmtId="0" fontId="24" fillId="0" borderId="0"/>
    <xf numFmtId="0" fontId="38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6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6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Protection="0">
      <alignment vertical="top" wrapText="1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5" fillId="0" borderId="0" applyNumberFormat="0" applyFill="0" applyBorder="0" applyProtection="0">
      <alignment vertical="top" wrapText="1"/>
    </xf>
    <xf numFmtId="0" fontId="65" fillId="0" borderId="0" applyNumberFormat="0" applyFill="0" applyBorder="0" applyProtection="0">
      <alignment vertical="top" wrapText="1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164" fontId="24" fillId="0" borderId="0"/>
    <xf numFmtId="0" fontId="24" fillId="0" borderId="0"/>
    <xf numFmtId="0" fontId="24" fillId="0" borderId="0"/>
    <xf numFmtId="164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66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/>
    <xf numFmtId="0" fontId="64" fillId="0" borderId="0"/>
    <xf numFmtId="0" fontId="64" fillId="0" borderId="0"/>
    <xf numFmtId="0" fontId="24" fillId="0" borderId="0"/>
    <xf numFmtId="0" fontId="2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66" fillId="34" borderId="0"/>
    <xf numFmtId="0" fontId="3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66" fillId="34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66" fillId="34" borderId="0"/>
    <xf numFmtId="0" fontId="24" fillId="0" borderId="0"/>
    <xf numFmtId="0" fontId="24" fillId="0" borderId="0"/>
    <xf numFmtId="167" fontId="66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164" fontId="1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9" fillId="6" borderId="5" applyNumberFormat="0" applyAlignment="0" applyProtection="0"/>
    <xf numFmtId="0" fontId="9" fillId="6" borderId="5" applyNumberFormat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33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>
      <alignment horizontal="left"/>
    </xf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71" fillId="0" borderId="9" applyNumberFormat="0" applyFill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15" fillId="0" borderId="9" applyNumberFormat="0" applyFill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164" fontId="17" fillId="0" borderId="0"/>
    <xf numFmtId="0" fontId="24" fillId="0" borderId="22" applyNumberFormat="0" applyFont="0" applyBorder="0" applyAlignment="0" applyProtection="0"/>
    <xf numFmtId="0" fontId="24" fillId="0" borderId="22" applyNumberFormat="0" applyFont="0" applyBorder="0" applyAlignment="0" applyProtection="0"/>
    <xf numFmtId="0" fontId="72" fillId="0" borderId="0" applyNumberFormat="0" applyFill="0" applyBorder="0" applyAlignment="0" applyProtection="0"/>
    <xf numFmtId="164" fontId="17" fillId="0" borderId="0"/>
    <xf numFmtId="164" fontId="17" fillId="0" borderId="0"/>
    <xf numFmtId="0" fontId="13" fillId="0" borderId="0" applyNumberFormat="0" applyFill="0" applyBorder="0" applyAlignment="0" applyProtection="0"/>
  </cellStyleXfs>
  <cellXfs count="352">
    <xf numFmtId="164" fontId="0" fillId="0" borderId="0" xfId="0"/>
    <xf numFmtId="164" fontId="18" fillId="0" borderId="0" xfId="0" applyFont="1" applyAlignment="1">
      <alignment horizontal="left"/>
    </xf>
    <xf numFmtId="164" fontId="18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4" fontId="0" fillId="0" borderId="0" xfId="0" applyFill="1"/>
    <xf numFmtId="164" fontId="18" fillId="0" borderId="10" xfId="0" applyFont="1" applyFill="1" applyBorder="1" applyAlignment="1"/>
    <xf numFmtId="164" fontId="18" fillId="0" borderId="0" xfId="0" applyFont="1" applyFill="1" applyBorder="1" applyAlignment="1"/>
    <xf numFmtId="164" fontId="18" fillId="0" borderId="11" xfId="0" applyFont="1" applyFill="1" applyBorder="1" applyAlignment="1"/>
    <xf numFmtId="164" fontId="0" fillId="0" borderId="10" xfId="0" applyFill="1" applyBorder="1"/>
    <xf numFmtId="165" fontId="20" fillId="0" borderId="0" xfId="0" applyNumberFormat="1" applyFont="1" applyFill="1" applyAlignment="1">
      <alignment horizontal="center"/>
    </xf>
    <xf numFmtId="164" fontId="0" fillId="0" borderId="0" xfId="0" applyFill="1" applyBorder="1"/>
    <xf numFmtId="164" fontId="0" fillId="0" borderId="11" xfId="0" applyFill="1" applyBorder="1"/>
    <xf numFmtId="14" fontId="20" fillId="0" borderId="0" xfId="0" applyNumberFormat="1" applyFont="1" applyFill="1" applyAlignment="1">
      <alignment horizontal="left"/>
    </xf>
    <xf numFmtId="164" fontId="0" fillId="0" borderId="0" xfId="0" applyFill="1" applyAlignment="1"/>
    <xf numFmtId="18" fontId="0" fillId="0" borderId="0" xfId="0" applyNumberFormat="1" applyFill="1" applyAlignment="1">
      <alignment horizontal="left"/>
    </xf>
    <xf numFmtId="164" fontId="21" fillId="0" borderId="0" xfId="0" applyFont="1" applyFill="1" applyAlignment="1">
      <alignment vertical="top"/>
    </xf>
    <xf numFmtId="164" fontId="21" fillId="0" borderId="10" xfId="0" applyFont="1" applyFill="1" applyBorder="1" applyAlignment="1">
      <alignment horizontal="right" vertical="top"/>
    </xf>
    <xf numFmtId="164" fontId="20" fillId="0" borderId="12" xfId="0" applyFont="1" applyFill="1" applyBorder="1" applyAlignment="1">
      <alignment horizontal="left"/>
    </xf>
    <xf numFmtId="164" fontId="20" fillId="0" borderId="13" xfId="0" applyFont="1" applyFill="1" applyBorder="1"/>
    <xf numFmtId="164" fontId="20" fillId="0" borderId="12" xfId="0" applyFont="1" applyFill="1" applyBorder="1"/>
    <xf numFmtId="164" fontId="20" fillId="0" borderId="12" xfId="0" applyFont="1" applyFill="1" applyBorder="1" applyAlignment="1"/>
    <xf numFmtId="164" fontId="22" fillId="0" borderId="12" xfId="0" applyFont="1" applyFill="1" applyBorder="1" applyAlignment="1">
      <alignment horizontal="center"/>
    </xf>
    <xf numFmtId="164" fontId="0" fillId="0" borderId="0" xfId="0" applyFont="1" applyFill="1" applyAlignment="1">
      <alignment horizontal="right" vertical="top"/>
    </xf>
    <xf numFmtId="164" fontId="0" fillId="0" borderId="0" xfId="0" applyFont="1" applyFill="1"/>
    <xf numFmtId="164" fontId="20" fillId="0" borderId="17" xfId="0" applyFont="1" applyFill="1" applyBorder="1" applyAlignment="1">
      <alignment horizontal="left"/>
    </xf>
    <xf numFmtId="164" fontId="20" fillId="0" borderId="11" xfId="0" applyFont="1" applyFill="1" applyBorder="1" applyAlignment="1">
      <alignment horizontal="center"/>
    </xf>
    <xf numFmtId="164" fontId="20" fillId="0" borderId="17" xfId="0" applyFont="1" applyFill="1" applyBorder="1"/>
    <xf numFmtId="164" fontId="20" fillId="0" borderId="17" xfId="0" applyFont="1" applyFill="1" applyBorder="1" applyAlignment="1"/>
    <xf numFmtId="164" fontId="21" fillId="0" borderId="0" xfId="0" applyNumberFormat="1" applyFont="1" applyFill="1" applyBorder="1" applyAlignment="1" applyProtection="1">
      <alignment vertical="top"/>
    </xf>
    <xf numFmtId="164" fontId="20" fillId="0" borderId="18" xfId="0" applyFont="1" applyFill="1" applyBorder="1" applyAlignment="1">
      <alignment horizontal="left"/>
    </xf>
    <xf numFmtId="164" fontId="20" fillId="0" borderId="19" xfId="0" applyFont="1" applyFill="1" applyBorder="1" applyAlignment="1">
      <alignment horizontal="center" vertical="center"/>
    </xf>
    <xf numFmtId="164" fontId="20" fillId="0" borderId="18" xfId="0" applyFont="1" applyFill="1" applyBorder="1" applyAlignment="1">
      <alignment horizontal="center" vertical="center"/>
    </xf>
    <xf numFmtId="164" fontId="20" fillId="0" borderId="2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Fill="1" applyAlignment="1">
      <alignment horizontal="center" vertical="center"/>
    </xf>
    <xf numFmtId="164" fontId="0" fillId="0" borderId="17" xfId="0" applyFill="1" applyBorder="1" applyAlignment="1">
      <alignment horizontal="left"/>
    </xf>
    <xf numFmtId="37" fontId="0" fillId="0" borderId="17" xfId="0" applyNumberFormat="1" applyFont="1" applyFill="1" applyBorder="1" applyAlignment="1" applyProtection="1">
      <alignment vertical="top"/>
    </xf>
    <xf numFmtId="14" fontId="0" fillId="0" borderId="11" xfId="0" applyNumberFormat="1" applyFont="1" applyFill="1" applyBorder="1" applyAlignment="1" applyProtection="1">
      <alignment vertical="top"/>
    </xf>
    <xf numFmtId="0" fontId="0" fillId="0" borderId="17" xfId="0" applyNumberFormat="1" applyFill="1" applyBorder="1" applyAlignment="1">
      <alignment vertical="top" wrapText="1"/>
    </xf>
    <xf numFmtId="0" fontId="0" fillId="0" borderId="17" xfId="0" applyNumberFormat="1" applyFill="1" applyBorder="1" applyAlignment="1">
      <alignment horizontal="left" vertical="top" wrapText="1"/>
    </xf>
    <xf numFmtId="164" fontId="0" fillId="0" borderId="17" xfId="0" applyFill="1" applyBorder="1" applyAlignment="1">
      <alignment horizontal="left" vertical="top" wrapText="1"/>
    </xf>
    <xf numFmtId="0" fontId="0" fillId="0" borderId="12" xfId="0" applyNumberFormat="1" applyFill="1" applyBorder="1" applyAlignment="1">
      <alignment horizontal="left" vertical="top" wrapText="1"/>
    </xf>
    <xf numFmtId="164" fontId="0" fillId="0" borderId="10" xfId="0" applyNumberFormat="1" applyFont="1" applyFill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 vertical="top"/>
    </xf>
    <xf numFmtId="164" fontId="0" fillId="0" borderId="10" xfId="0" applyNumberFormat="1" applyFill="1" applyBorder="1"/>
    <xf numFmtId="164" fontId="0" fillId="0" borderId="0" xfId="0" applyNumberFormat="1" applyFont="1" applyFill="1" applyBorder="1" applyAlignment="1">
      <alignment horizontal="center" vertical="top"/>
    </xf>
    <xf numFmtId="164" fontId="0" fillId="0" borderId="11" xfId="0" applyNumberFormat="1" applyFill="1" applyBorder="1"/>
    <xf numFmtId="164" fontId="0" fillId="0" borderId="17" xfId="0" applyNumberFormat="1" applyFill="1" applyBorder="1"/>
    <xf numFmtId="37" fontId="0" fillId="0" borderId="17" xfId="0" applyNumberFormat="1" applyFont="1" applyFill="1" applyBorder="1" applyAlignment="1" applyProtection="1">
      <alignment horizontal="left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20" fillId="0" borderId="0" xfId="0" applyFont="1" applyFill="1"/>
    <xf numFmtId="164" fontId="0" fillId="0" borderId="17" xfId="0" applyFill="1" applyBorder="1" applyAlignment="1">
      <alignment horizontal="left" vertical="top"/>
    </xf>
    <xf numFmtId="164" fontId="23" fillId="0" borderId="0" xfId="0" applyFont="1" applyFill="1"/>
    <xf numFmtId="0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right" vertical="top" wrapText="1"/>
    </xf>
    <xf numFmtId="164" fontId="0" fillId="0" borderId="0" xfId="0" applyFont="1" applyAlignment="1">
      <alignment horizontal="right" vertical="top"/>
    </xf>
    <xf numFmtId="164" fontId="0" fillId="0" borderId="0" xfId="0" applyAlignment="1">
      <alignment horizontal="right" vertical="top"/>
    </xf>
    <xf numFmtId="164" fontId="0" fillId="0" borderId="0" xfId="0" applyFont="1" applyBorder="1" applyAlignment="1">
      <alignment horizontal="left" vertical="top"/>
    </xf>
    <xf numFmtId="164" fontId="0" fillId="0" borderId="17" xfId="0" applyBorder="1" applyAlignment="1">
      <alignment horizontal="left" vertical="top" wrapText="1"/>
    </xf>
    <xf numFmtId="164" fontId="0" fillId="0" borderId="0" xfId="0" applyNumberFormat="1" applyFont="1" applyFill="1" applyBorder="1"/>
    <xf numFmtId="37" fontId="0" fillId="0" borderId="17" xfId="0" applyNumberFormat="1" applyFill="1" applyBorder="1" applyAlignment="1">
      <alignment horizontal="left" vertical="top" wrapText="1"/>
    </xf>
    <xf numFmtId="164" fontId="0" fillId="0" borderId="10" xfId="0" applyNumberFormat="1" applyFont="1" applyFill="1" applyBorder="1" applyAlignment="1">
      <alignment horizontal="left" vertical="top"/>
    </xf>
    <xf numFmtId="164" fontId="20" fillId="0" borderId="17" xfId="0" applyFont="1" applyFill="1" applyBorder="1" applyAlignment="1">
      <alignment horizontal="left" vertical="top"/>
    </xf>
    <xf numFmtId="37" fontId="20" fillId="0" borderId="17" xfId="0" applyNumberFormat="1" applyFont="1" applyFill="1" applyBorder="1" applyAlignment="1" applyProtection="1">
      <alignment vertical="top"/>
    </xf>
    <xf numFmtId="14" fontId="20" fillId="0" borderId="11" xfId="0" applyNumberFormat="1" applyFont="1" applyFill="1" applyBorder="1" applyAlignment="1" applyProtection="1">
      <alignment vertical="top"/>
    </xf>
    <xf numFmtId="0" fontId="20" fillId="0" borderId="17" xfId="0" applyNumberFormat="1" applyFont="1" applyFill="1" applyBorder="1" applyAlignment="1">
      <alignment vertical="top" wrapText="1"/>
    </xf>
    <xf numFmtId="0" fontId="20" fillId="0" borderId="17" xfId="0" applyNumberFormat="1" applyFont="1" applyFill="1" applyBorder="1" applyAlignment="1">
      <alignment horizontal="left" vertical="top" wrapText="1"/>
    </xf>
    <xf numFmtId="164" fontId="20" fillId="0" borderId="17" xfId="0" applyFont="1" applyFill="1" applyBorder="1" applyAlignment="1">
      <alignment horizontal="left" vertical="top" wrapText="1"/>
    </xf>
    <xf numFmtId="164" fontId="20" fillId="0" borderId="11" xfId="0" applyNumberFormat="1" applyFont="1" applyFill="1" applyBorder="1" applyAlignment="1">
      <alignment horizontal="center" vertical="top"/>
    </xf>
    <xf numFmtId="164" fontId="20" fillId="0" borderId="10" xfId="0" applyNumberFormat="1" applyFont="1" applyFill="1" applyBorder="1" applyAlignment="1">
      <alignment horizontal="center" vertical="top"/>
    </xf>
    <xf numFmtId="164" fontId="20" fillId="0" borderId="0" xfId="0" applyNumberFormat="1" applyFont="1" applyFill="1" applyBorder="1" applyAlignment="1">
      <alignment horizontal="center" vertical="top"/>
    </xf>
    <xf numFmtId="164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/>
    <xf numFmtId="1" fontId="0" fillId="0" borderId="17" xfId="0" applyNumberFormat="1" applyFont="1" applyFill="1" applyBorder="1" applyAlignment="1">
      <alignment vertical="top" wrapText="1"/>
    </xf>
    <xf numFmtId="14" fontId="0" fillId="0" borderId="11" xfId="0" applyNumberFormat="1" applyFont="1" applyFill="1" applyBorder="1" applyAlignment="1">
      <alignment vertical="top" wrapText="1"/>
    </xf>
    <xf numFmtId="0" fontId="0" fillId="0" borderId="17" xfId="1" applyNumberFormat="1" applyFont="1" applyFill="1" applyBorder="1" applyAlignment="1">
      <alignment vertical="top" wrapText="1"/>
    </xf>
    <xf numFmtId="0" fontId="0" fillId="0" borderId="0" xfId="1" applyNumberFormat="1" applyFont="1" applyFill="1" applyBorder="1" applyAlignment="1">
      <alignment vertical="top"/>
    </xf>
    <xf numFmtId="164" fontId="0" fillId="0" borderId="17" xfId="0" applyFont="1" applyFill="1" applyBorder="1" applyAlignment="1">
      <alignment vertical="top" wrapText="1"/>
    </xf>
    <xf numFmtId="164" fontId="24" fillId="0" borderId="17" xfId="0" applyFont="1" applyFill="1" applyBorder="1" applyAlignment="1">
      <alignment vertical="top" wrapText="1"/>
    </xf>
    <xf numFmtId="166" fontId="24" fillId="0" borderId="10" xfId="0" applyNumberFormat="1" applyFont="1" applyFill="1" applyBorder="1" applyAlignment="1">
      <alignment horizontal="center" vertical="top" wrapText="1"/>
    </xf>
    <xf numFmtId="166" fontId="24" fillId="0" borderId="11" xfId="0" applyNumberFormat="1" applyFont="1" applyFill="1" applyBorder="1" applyAlignment="1">
      <alignment horizontal="center" vertical="top" wrapText="1"/>
    </xf>
    <xf numFmtId="166" fontId="0" fillId="0" borderId="10" xfId="0" applyNumberFormat="1" applyFont="1" applyFill="1" applyBorder="1" applyAlignment="1">
      <alignment horizontal="center" vertical="top" wrapText="1"/>
    </xf>
    <xf numFmtId="166" fontId="0" fillId="0" borderId="11" xfId="0" applyNumberFormat="1" applyFont="1" applyFill="1" applyBorder="1" applyAlignment="1">
      <alignment horizontal="center" vertical="top" wrapText="1"/>
    </xf>
    <xf numFmtId="166" fontId="2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Font="1" applyFill="1" applyBorder="1" applyAlignment="1">
      <alignment horizontal="center" vertical="top" wrapText="1"/>
    </xf>
    <xf numFmtId="164" fontId="0" fillId="0" borderId="0" xfId="0" applyFill="1" applyAlignment="1">
      <alignment horizontal="center" vertical="top" wrapText="1"/>
    </xf>
    <xf numFmtId="164" fontId="0" fillId="0" borderId="10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0" xfId="0" applyFont="1" applyFill="1" applyAlignment="1">
      <alignment horizontal="center"/>
    </xf>
    <xf numFmtId="164" fontId="0" fillId="0" borderId="0" xfId="0" applyBorder="1" applyAlignment="1">
      <alignment horizontal="left" vertical="top"/>
    </xf>
    <xf numFmtId="164" fontId="20" fillId="0" borderId="0" xfId="0" applyFont="1" applyFill="1" applyBorder="1" applyAlignment="1">
      <alignment horizontal="center" vertical="top" wrapText="1"/>
    </xf>
    <xf numFmtId="164" fontId="0" fillId="0" borderId="0" xfId="0" applyFont="1" applyFill="1" applyBorder="1" applyAlignment="1">
      <alignment horizontal="center"/>
    </xf>
    <xf numFmtId="37" fontId="0" fillId="0" borderId="17" xfId="0" applyNumberFormat="1" applyFont="1" applyFill="1" applyBorder="1" applyAlignment="1">
      <alignment horizontal="left" vertical="top" wrapText="1"/>
    </xf>
    <xf numFmtId="164" fontId="20" fillId="0" borderId="10" xfId="0" applyFont="1" applyFill="1" applyBorder="1" applyAlignment="1">
      <alignment horizontal="center"/>
    </xf>
    <xf numFmtId="164" fontId="20" fillId="0" borderId="0" xfId="0" applyFont="1" applyFill="1" applyBorder="1" applyAlignment="1">
      <alignment horizontal="center"/>
    </xf>
    <xf numFmtId="164" fontId="0" fillId="0" borderId="10" xfId="0" applyFill="1" applyBorder="1" applyAlignment="1">
      <alignment horizontal="center"/>
    </xf>
    <xf numFmtId="164" fontId="0" fillId="0" borderId="11" xfId="0" applyFill="1" applyBorder="1" applyAlignment="1">
      <alignment horizontal="center"/>
    </xf>
    <xf numFmtId="164" fontId="0" fillId="0" borderId="0" xfId="0" applyFill="1" applyAlignment="1">
      <alignment horizontal="center"/>
    </xf>
    <xf numFmtId="164" fontId="0" fillId="0" borderId="10" xfId="0" applyNumberFormat="1" applyFont="1" applyFill="1" applyBorder="1" applyAlignment="1">
      <alignment vertical="top"/>
    </xf>
    <xf numFmtId="164" fontId="0" fillId="0" borderId="17" xfId="0" applyFont="1" applyFill="1" applyBorder="1" applyAlignment="1">
      <alignment horizontal="left" vertical="top"/>
    </xf>
    <xf numFmtId="0" fontId="0" fillId="0" borderId="17" xfId="0" applyNumberFormat="1" applyFill="1" applyBorder="1" applyAlignment="1">
      <alignment horizontal="left" vertical="top"/>
    </xf>
    <xf numFmtId="164" fontId="0" fillId="0" borderId="11" xfId="0" applyFill="1" applyBorder="1" applyAlignment="1">
      <alignment horizontal="left" vertical="top" wrapText="1"/>
    </xf>
    <xf numFmtId="164" fontId="0" fillId="0" borderId="17" xfId="0" applyNumberFormat="1" applyFont="1" applyFill="1" applyBorder="1" applyAlignment="1">
      <alignment horizontal="center" vertical="top"/>
    </xf>
    <xf numFmtId="164" fontId="0" fillId="0" borderId="17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left" vertical="top" wrapText="1"/>
    </xf>
    <xf numFmtId="164" fontId="0" fillId="0" borderId="0" xfId="0" applyFill="1" applyAlignment="1">
      <alignment horizontal="left" vertical="top"/>
    </xf>
    <xf numFmtId="0" fontId="0" fillId="0" borderId="11" xfId="1" applyNumberFormat="1" applyFont="1" applyFill="1" applyBorder="1" applyAlignment="1">
      <alignment vertical="top" wrapText="1"/>
    </xf>
    <xf numFmtId="0" fontId="0" fillId="0" borderId="17" xfId="1" applyNumberFormat="1" applyFont="1" applyFill="1" applyBorder="1" applyAlignment="1">
      <alignment vertical="top"/>
    </xf>
    <xf numFmtId="164" fontId="0" fillId="0" borderId="11" xfId="0" applyFont="1" applyFill="1" applyBorder="1" applyAlignment="1">
      <alignment vertical="top" wrapText="1"/>
    </xf>
    <xf numFmtId="166" fontId="24" fillId="0" borderId="17" xfId="0" applyNumberFormat="1" applyFont="1" applyFill="1" applyBorder="1" applyAlignment="1">
      <alignment horizontal="center" vertical="top" wrapText="1"/>
    </xf>
    <xf numFmtId="166" fontId="0" fillId="0" borderId="17" xfId="0" applyNumberFormat="1" applyFont="1" applyFill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1" applyNumberFormat="1" applyFont="1" applyFill="1" applyBorder="1" applyAlignment="1">
      <alignment vertical="top" wrapText="1"/>
    </xf>
    <xf numFmtId="164" fontId="0" fillId="0" borderId="0" xfId="0" applyFont="1" applyFill="1" applyBorder="1" applyAlignment="1">
      <alignment vertical="top" wrapText="1"/>
    </xf>
    <xf numFmtId="164" fontId="24" fillId="0" borderId="0" xfId="0" applyFont="1" applyFill="1" applyBorder="1" applyAlignment="1">
      <alignment vertical="top" wrapText="1"/>
    </xf>
    <xf numFmtId="164" fontId="0" fillId="0" borderId="0" xfId="0" applyFont="1" applyFill="1" applyAlignment="1">
      <alignment horizontal="center" vertical="top"/>
    </xf>
    <xf numFmtId="164" fontId="0" fillId="0" borderId="0" xfId="0" applyFill="1" applyAlignment="1">
      <alignment vertical="top"/>
    </xf>
    <xf numFmtId="37" fontId="0" fillId="0" borderId="0" xfId="0" applyNumberFormat="1" applyFont="1" applyFill="1" applyBorder="1" applyAlignment="1">
      <alignment horizontal="left" vertical="top" wrapText="1"/>
    </xf>
    <xf numFmtId="37" fontId="17" fillId="0" borderId="0" xfId="0" applyNumberFormat="1" applyFont="1" applyFill="1" applyBorder="1" applyAlignment="1" applyProtection="1">
      <alignment vertical="top"/>
    </xf>
    <xf numFmtId="14" fontId="0" fillId="0" borderId="0" xfId="0" applyNumberFormat="1" applyFill="1" applyBorder="1" applyAlignment="1" applyProtection="1">
      <alignment vertical="top"/>
    </xf>
    <xf numFmtId="164" fontId="0" fillId="0" borderId="0" xfId="0" applyFill="1" applyAlignment="1">
      <alignment horizontal="right" vertical="top"/>
    </xf>
    <xf numFmtId="164" fontId="0" fillId="0" borderId="0" xfId="0" applyNumberFormat="1" applyFill="1" applyBorder="1" applyAlignment="1">
      <alignment vertical="top"/>
    </xf>
    <xf numFmtId="164" fontId="0" fillId="0" borderId="0" xfId="0" applyBorder="1" applyAlignment="1">
      <alignment horizontal="left" vertical="top" wrapText="1"/>
    </xf>
    <xf numFmtId="164" fontId="0" fillId="0" borderId="0" xfId="0" applyNumberFormat="1" applyFill="1" applyBorder="1" applyAlignment="1">
      <alignment vertical="top" wrapText="1"/>
    </xf>
    <xf numFmtId="37" fontId="0" fillId="0" borderId="0" xfId="0" applyNumberFormat="1" applyFont="1" applyFill="1" applyAlignment="1">
      <alignment horizontal="left"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Alignment="1">
      <alignment vertical="top"/>
    </xf>
    <xf numFmtId="37" fontId="17" fillId="0" borderId="0" xfId="0" applyNumberFormat="1" applyFont="1" applyAlignment="1" applyProtection="1">
      <alignment vertical="top"/>
    </xf>
    <xf numFmtId="37" fontId="0" fillId="0" borderId="17" xfId="0" applyNumberFormat="1" applyFont="1" applyFill="1" applyBorder="1" applyAlignment="1">
      <alignment horizontal="left" wrapText="1"/>
    </xf>
    <xf numFmtId="164" fontId="0" fillId="0" borderId="10" xfId="0" applyFont="1" applyFill="1" applyBorder="1" applyAlignment="1">
      <alignment horizontal="center" vertical="top"/>
    </xf>
    <xf numFmtId="164" fontId="0" fillId="0" borderId="0" xfId="0" applyFont="1" applyFill="1" applyBorder="1" applyAlignment="1">
      <alignment horizontal="center" vertical="top"/>
    </xf>
    <xf numFmtId="164" fontId="0" fillId="0" borderId="0" xfId="0" applyFill="1" applyBorder="1" applyAlignment="1">
      <alignment horizontal="center" vertical="top"/>
    </xf>
    <xf numFmtId="37" fontId="0" fillId="0" borderId="17" xfId="0" applyNumberFormat="1" applyFill="1" applyBorder="1" applyAlignment="1">
      <alignment horizontal="left" wrapText="1"/>
    </xf>
    <xf numFmtId="164" fontId="0" fillId="0" borderId="0" xfId="0" applyFill="1" applyAlignment="1">
      <alignment horizontal="left"/>
    </xf>
    <xf numFmtId="37" fontId="0" fillId="0" borderId="0" xfId="0" applyNumberFormat="1" applyFont="1" applyFill="1" applyBorder="1" applyAlignment="1">
      <alignment horizontal="left" wrapText="1"/>
    </xf>
    <xf numFmtId="37" fontId="0" fillId="0" borderId="0" xfId="0" applyNumberFormat="1" applyFont="1" applyFill="1" applyAlignment="1">
      <alignment horizontal="left"/>
    </xf>
    <xf numFmtId="37" fontId="0" fillId="0" borderId="17" xfId="0" applyNumberFormat="1" applyBorder="1" applyAlignment="1">
      <alignment horizontal="left" wrapText="1"/>
    </xf>
    <xf numFmtId="37" fontId="0" fillId="0" borderId="0" xfId="0" applyNumberFormat="1" applyBorder="1" applyAlignment="1">
      <alignment horizontal="left" wrapText="1"/>
    </xf>
    <xf numFmtId="37" fontId="0" fillId="0" borderId="0" xfId="0" applyNumberFormat="1" applyFont="1" applyBorder="1" applyAlignment="1">
      <alignment horizontal="left" wrapText="1"/>
    </xf>
    <xf numFmtId="1" fontId="0" fillId="0" borderId="0" xfId="0" applyNumberForma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Fill="1" applyAlignment="1">
      <alignment horizontal="center" vertical="top"/>
    </xf>
    <xf numFmtId="164" fontId="0" fillId="0" borderId="10" xfId="0" applyFill="1" applyBorder="1" applyAlignment="1">
      <alignment horizontal="center" vertical="top"/>
    </xf>
    <xf numFmtId="37" fontId="0" fillId="0" borderId="0" xfId="0" applyNumberFormat="1" applyFont="1" applyBorder="1" applyAlignment="1">
      <alignment horizontal="left"/>
    </xf>
    <xf numFmtId="37" fontId="0" fillId="0" borderId="0" xfId="0" applyNumberFormat="1" applyFont="1" applyAlignment="1">
      <alignment horizontal="left"/>
    </xf>
    <xf numFmtId="164" fontId="0" fillId="0" borderId="0" xfId="0" applyAlignment="1">
      <alignment horizontal="left"/>
    </xf>
    <xf numFmtId="164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14" fontId="0" fillId="0" borderId="0" xfId="0" applyNumberFormat="1" applyFill="1" applyAlignment="1">
      <alignment vertical="top"/>
    </xf>
    <xf numFmtId="164" fontId="0" fillId="0" borderId="0" xfId="0" applyFill="1" applyAlignment="1">
      <alignment vertical="top" wrapText="1"/>
    </xf>
    <xf numFmtId="164" fontId="0" fillId="0" borderId="10" xfId="0" applyFill="1" applyBorder="1" applyAlignment="1">
      <alignment horizontal="right" vertical="top"/>
    </xf>
    <xf numFmtId="164" fontId="0" fillId="0" borderId="0" xfId="0" applyFill="1" applyBorder="1" applyAlignment="1">
      <alignment horizontal="right" vertical="top"/>
    </xf>
    <xf numFmtId="164" fontId="18" fillId="0" borderId="0" xfId="0" applyFont="1" applyAlignment="1"/>
    <xf numFmtId="164" fontId="0" fillId="0" borderId="0" xfId="0" quotePrefix="1" applyAlignment="1">
      <alignment horizontal="right"/>
    </xf>
    <xf numFmtId="164" fontId="20" fillId="0" borderId="12" xfId="0" applyFont="1" applyBorder="1"/>
    <xf numFmtId="164" fontId="20" fillId="0" borderId="12" xfId="0" applyFont="1" applyFill="1" applyBorder="1" applyAlignment="1">
      <alignment horizontal="center"/>
    </xf>
    <xf numFmtId="164" fontId="20" fillId="0" borderId="17" xfId="0" applyFont="1" applyBorder="1"/>
    <xf numFmtId="164" fontId="20" fillId="0" borderId="17" xfId="0" applyFont="1" applyFill="1" applyBorder="1" applyAlignment="1">
      <alignment horizontal="center"/>
    </xf>
    <xf numFmtId="164" fontId="20" fillId="0" borderId="18" xfId="0" applyFont="1" applyBorder="1"/>
    <xf numFmtId="164" fontId="20" fillId="0" borderId="18" xfId="0" applyFont="1" applyFill="1" applyBorder="1" applyAlignment="1">
      <alignment horizontal="center"/>
    </xf>
    <xf numFmtId="164" fontId="20" fillId="0" borderId="16" xfId="0" applyFont="1" applyFill="1" applyBorder="1" applyAlignment="1">
      <alignment horizontal="center" vertical="center"/>
    </xf>
    <xf numFmtId="164" fontId="0" fillId="0" borderId="21" xfId="0" applyNumberFormat="1" applyFill="1" applyBorder="1"/>
    <xf numFmtId="164" fontId="0" fillId="0" borderId="12" xfId="0" applyFont="1" applyBorder="1"/>
    <xf numFmtId="164" fontId="0" fillId="0" borderId="0" xfId="0" applyFont="1" applyAlignment="1">
      <alignment vertical="top" wrapText="1"/>
    </xf>
    <xf numFmtId="164" fontId="0" fillId="0" borderId="0" xfId="0" applyFont="1"/>
    <xf numFmtId="164" fontId="0" fillId="0" borderId="17" xfId="0" applyFont="1" applyBorder="1" applyAlignment="1">
      <alignment vertical="top" wrapText="1"/>
    </xf>
    <xf numFmtId="164" fontId="0" fillId="0" borderId="17" xfId="0" applyBorder="1" applyAlignment="1">
      <alignment vertical="top" wrapText="1"/>
    </xf>
    <xf numFmtId="164" fontId="0" fillId="0" borderId="17" xfId="0" applyFill="1" applyBorder="1" applyAlignment="1">
      <alignment horizontal="center" vertical="center"/>
    </xf>
    <xf numFmtId="164" fontId="0" fillId="0" borderId="17" xfId="0" applyBorder="1" applyAlignment="1">
      <alignment vertical="top"/>
    </xf>
    <xf numFmtId="166" fontId="24" fillId="0" borderId="10" xfId="0" applyNumberFormat="1" applyFont="1" applyFill="1" applyBorder="1" applyAlignment="1">
      <alignment horizontal="left" vertical="top"/>
    </xf>
    <xf numFmtId="1" fontId="0" fillId="0" borderId="0" xfId="0" quotePrefix="1" applyNumberFormat="1" applyFill="1" applyAlignment="1">
      <alignment horizontal="left" vertical="top"/>
    </xf>
    <xf numFmtId="164" fontId="0" fillId="0" borderId="17" xfId="0" applyBorder="1" applyAlignment="1">
      <alignment horizontal="left" vertical="top"/>
    </xf>
    <xf numFmtId="1" fontId="0" fillId="0" borderId="17" xfId="0" applyNumberFormat="1" applyFont="1" applyBorder="1" applyAlignment="1">
      <alignment horizontal="right" vertical="top" wrapText="1"/>
    </xf>
    <xf numFmtId="14" fontId="0" fillId="0" borderId="17" xfId="0" applyNumberFormat="1" applyFont="1" applyBorder="1" applyAlignment="1">
      <alignment horizontal="right" vertical="top" wrapText="1"/>
    </xf>
    <xf numFmtId="0" fontId="0" fillId="0" borderId="17" xfId="1" applyNumberFormat="1" applyFont="1" applyBorder="1" applyAlignment="1">
      <alignment vertical="top" wrapText="1"/>
    </xf>
    <xf numFmtId="0" fontId="17" fillId="0" borderId="17" xfId="1" applyNumberFormat="1" applyFont="1" applyBorder="1" applyAlignment="1">
      <alignment vertical="top" wrapText="1"/>
    </xf>
    <xf numFmtId="164" fontId="24" fillId="0" borderId="17" xfId="0" applyFont="1" applyBorder="1" applyAlignment="1">
      <alignment vertical="top" wrapText="1"/>
    </xf>
    <xf numFmtId="166" fontId="24" fillId="0" borderId="10" xfId="0" applyNumberFormat="1" applyFont="1" applyBorder="1" applyAlignment="1">
      <alignment horizontal="center" vertical="top" wrapText="1"/>
    </xf>
    <xf numFmtId="166" fontId="24" fillId="0" borderId="11" xfId="0" applyNumberFormat="1" applyFont="1" applyBorder="1" applyAlignment="1">
      <alignment horizontal="center" vertical="top" wrapText="1"/>
    </xf>
    <xf numFmtId="37" fontId="17" fillId="0" borderId="17" xfId="0" applyNumberFormat="1" applyFont="1" applyFill="1" applyBorder="1" applyAlignment="1" applyProtection="1">
      <alignment vertical="top"/>
    </xf>
    <xf numFmtId="14" fontId="0" fillId="0" borderId="17" xfId="0" applyNumberFormat="1" applyFill="1" applyBorder="1" applyAlignment="1" applyProtection="1">
      <alignment vertical="top"/>
    </xf>
    <xf numFmtId="0" fontId="24" fillId="0" borderId="17" xfId="0" applyNumberFormat="1" applyFont="1" applyFill="1" applyBorder="1" applyAlignment="1">
      <alignment horizontal="right" vertical="top"/>
    </xf>
    <xf numFmtId="39" fontId="17" fillId="0" borderId="17" xfId="2" applyNumberFormat="1" applyFont="1" applyFill="1" applyBorder="1" applyAlignment="1" applyProtection="1">
      <alignment vertical="top" wrapText="1"/>
    </xf>
    <xf numFmtId="164" fontId="17" fillId="0" borderId="17" xfId="0" applyNumberFormat="1" applyFont="1" applyFill="1" applyBorder="1" applyAlignment="1">
      <alignment vertical="top"/>
    </xf>
    <xf numFmtId="164" fontId="24" fillId="0" borderId="10" xfId="0" applyNumberFormat="1" applyFont="1" applyFill="1" applyBorder="1" applyAlignment="1">
      <alignment horizontal="center" vertical="top"/>
    </xf>
    <xf numFmtId="164" fontId="24" fillId="0" borderId="11" xfId="0" applyNumberFormat="1" applyFont="1" applyFill="1" applyBorder="1" applyAlignment="1">
      <alignment horizontal="center" vertical="top"/>
    </xf>
    <xf numFmtId="164" fontId="24" fillId="0" borderId="17" xfId="3" applyNumberFormat="1" applyFont="1" applyFill="1" applyBorder="1" applyAlignment="1">
      <alignment vertical="top" wrapText="1"/>
    </xf>
    <xf numFmtId="166" fontId="24" fillId="0" borderId="10" xfId="0" applyNumberFormat="1" applyFont="1" applyBorder="1" applyAlignment="1">
      <alignment horizontal="left" vertical="top"/>
    </xf>
    <xf numFmtId="166" fontId="24" fillId="0" borderId="10" xfId="0" quotePrefix="1" applyNumberFormat="1" applyFont="1" applyBorder="1" applyAlignment="1">
      <alignment horizontal="center" vertical="top" wrapText="1"/>
    </xf>
    <xf numFmtId="166" fontId="24" fillId="0" borderId="11" xfId="0" quotePrefix="1" applyNumberFormat="1" applyFont="1" applyBorder="1" applyAlignment="1">
      <alignment horizontal="center" vertical="top" wrapText="1"/>
    </xf>
    <xf numFmtId="1" fontId="0" fillId="0" borderId="17" xfId="0" applyNumberFormat="1" applyFont="1" applyBorder="1" applyAlignment="1">
      <alignment vertical="top" wrapText="1"/>
    </xf>
    <xf numFmtId="14" fontId="0" fillId="0" borderId="17" xfId="0" applyNumberFormat="1" applyFont="1" applyBorder="1" applyAlignment="1">
      <alignment vertical="top" wrapText="1"/>
    </xf>
    <xf numFmtId="37" fontId="17" fillId="0" borderId="17" xfId="0" applyNumberFormat="1" applyFont="1" applyBorder="1" applyAlignment="1" applyProtection="1">
      <alignment vertical="top"/>
    </xf>
    <xf numFmtId="164" fontId="0" fillId="0" borderId="17" xfId="0" applyNumberFormat="1" applyBorder="1" applyAlignment="1">
      <alignment vertical="top" wrapText="1"/>
    </xf>
    <xf numFmtId="164" fontId="24" fillId="0" borderId="17" xfId="0" applyNumberFormat="1" applyFont="1" applyBorder="1" applyAlignment="1">
      <alignment vertical="top"/>
    </xf>
    <xf numFmtId="164" fontId="0" fillId="0" borderId="10" xfId="0" applyNumberFormat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164" fontId="0" fillId="0" borderId="11" xfId="0" applyNumberFormat="1" applyFont="1" applyBorder="1" applyAlignment="1">
      <alignment horizontal="center" vertical="top"/>
    </xf>
    <xf numFmtId="164" fontId="0" fillId="0" borderId="10" xfId="0" applyNumberFormat="1" applyFill="1" applyBorder="1" applyAlignment="1">
      <alignment horizontal="center" vertical="top"/>
    </xf>
    <xf numFmtId="164" fontId="0" fillId="0" borderId="11" xfId="0" applyNumberFormat="1" applyFill="1" applyBorder="1" applyAlignment="1">
      <alignment horizontal="center" vertical="top"/>
    </xf>
    <xf numFmtId="164" fontId="0" fillId="0" borderId="17" xfId="0" applyFont="1" applyBorder="1" applyAlignment="1">
      <alignment vertical="top"/>
    </xf>
    <xf numFmtId="164" fontId="25" fillId="0" borderId="17" xfId="0" applyFont="1" applyBorder="1" applyAlignment="1">
      <alignment vertical="top"/>
    </xf>
    <xf numFmtId="166" fontId="0" fillId="0" borderId="10" xfId="0" applyNumberFormat="1" applyFont="1" applyBorder="1" applyAlignment="1">
      <alignment horizontal="center" vertical="top" wrapText="1"/>
    </xf>
    <xf numFmtId="166" fontId="0" fillId="0" borderId="11" xfId="0" applyNumberFormat="1" applyFont="1" applyBorder="1" applyAlignment="1">
      <alignment horizontal="center" vertical="top" wrapText="1"/>
    </xf>
    <xf numFmtId="14" fontId="0" fillId="0" borderId="17" xfId="0" applyNumberFormat="1" applyBorder="1" applyAlignment="1" applyProtection="1">
      <alignment vertical="top"/>
    </xf>
    <xf numFmtId="164" fontId="0" fillId="0" borderId="10" xfId="0" applyBorder="1" applyAlignment="1">
      <alignment horizontal="left" vertical="top"/>
    </xf>
    <xf numFmtId="164" fontId="0" fillId="0" borderId="11" xfId="0" applyFont="1" applyBorder="1" applyAlignment="1">
      <alignment horizontal="center" vertical="top"/>
    </xf>
    <xf numFmtId="164" fontId="0" fillId="0" borderId="10" xfId="0" applyFont="1" applyBorder="1" applyAlignment="1">
      <alignment horizontal="center" vertical="top"/>
    </xf>
    <xf numFmtId="164" fontId="0" fillId="0" borderId="11" xfId="0" applyFill="1" applyBorder="1" applyAlignment="1">
      <alignment horizontal="center" vertical="top"/>
    </xf>
    <xf numFmtId="164" fontId="0" fillId="0" borderId="17" xfId="0" applyFill="1" applyBorder="1" applyAlignment="1">
      <alignment vertical="top" wrapText="1"/>
    </xf>
    <xf numFmtId="14" fontId="17" fillId="0" borderId="17" xfId="2" applyNumberFormat="1" applyFont="1" applyBorder="1" applyAlignment="1" applyProtection="1">
      <alignment vertical="top"/>
    </xf>
    <xf numFmtId="37" fontId="17" fillId="0" borderId="17" xfId="4" applyNumberFormat="1" applyFont="1" applyBorder="1" applyAlignment="1" applyProtection="1">
      <alignment vertical="top"/>
    </xf>
    <xf numFmtId="14" fontId="17" fillId="0" borderId="17" xfId="4" applyNumberFormat="1" applyBorder="1" applyAlignment="1" applyProtection="1">
      <alignment vertical="top"/>
    </xf>
    <xf numFmtId="164" fontId="17" fillId="0" borderId="17" xfId="4" applyFont="1" applyBorder="1" applyAlignment="1">
      <alignment vertical="top"/>
    </xf>
    <xf numFmtId="164" fontId="0" fillId="0" borderId="10" xfId="0" applyBorder="1" applyAlignment="1">
      <alignment horizontal="center" vertical="top"/>
    </xf>
    <xf numFmtId="164" fontId="0" fillId="0" borderId="11" xfId="0" applyBorder="1" applyAlignment="1">
      <alignment horizontal="center" vertical="top"/>
    </xf>
    <xf numFmtId="164" fontId="24" fillId="0" borderId="17" xfId="0" applyNumberFormat="1" applyFont="1" applyFill="1" applyBorder="1" applyAlignment="1">
      <alignment vertical="top"/>
    </xf>
    <xf numFmtId="39" fontId="17" fillId="0" borderId="17" xfId="2" applyNumberFormat="1" applyFont="1" applyBorder="1" applyAlignment="1" applyProtection="1">
      <alignment vertical="top" wrapText="1"/>
    </xf>
    <xf numFmtId="1" fontId="0" fillId="0" borderId="17" xfId="1" applyNumberFormat="1" applyFont="1" applyBorder="1" applyAlignment="1">
      <alignment vertical="top" wrapText="1"/>
    </xf>
    <xf numFmtId="164" fontId="17" fillId="0" borderId="17" xfId="0" applyNumberFormat="1" applyFont="1" applyBorder="1" applyAlignment="1">
      <alignment vertical="top"/>
    </xf>
    <xf numFmtId="164" fontId="24" fillId="0" borderId="17" xfId="0" applyNumberFormat="1" applyFont="1" applyBorder="1" applyAlignment="1">
      <alignment vertical="top" wrapText="1"/>
    </xf>
    <xf numFmtId="164" fontId="24" fillId="0" borderId="17" xfId="5" applyNumberFormat="1" applyFont="1" applyBorder="1" applyAlignment="1">
      <alignment vertical="top" wrapText="1"/>
    </xf>
    <xf numFmtId="0" fontId="24" fillId="0" borderId="17" xfId="5" applyFont="1" applyFill="1" applyBorder="1" applyAlignment="1">
      <alignment vertical="top"/>
    </xf>
    <xf numFmtId="37" fontId="17" fillId="0" borderId="17" xfId="6" applyNumberFormat="1" applyFont="1" applyBorder="1" applyAlignment="1" applyProtection="1">
      <alignment vertical="top"/>
    </xf>
    <xf numFmtId="14" fontId="24" fillId="0" borderId="17" xfId="6" applyNumberFormat="1" applyBorder="1" applyAlignment="1" applyProtection="1">
      <alignment vertical="top"/>
    </xf>
    <xf numFmtId="164" fontId="24" fillId="0" borderId="17" xfId="6" applyNumberFormat="1" applyFont="1" applyBorder="1" applyAlignment="1">
      <alignment vertical="top" wrapText="1"/>
    </xf>
    <xf numFmtId="164" fontId="26" fillId="0" borderId="17" xfId="0" applyFont="1" applyBorder="1" applyAlignment="1">
      <alignment vertical="top"/>
    </xf>
    <xf numFmtId="164" fontId="24" fillId="0" borderId="17" xfId="6" applyNumberFormat="1" applyBorder="1" applyAlignment="1">
      <alignment vertical="top" wrapText="1"/>
    </xf>
    <xf numFmtId="164" fontId="24" fillId="0" borderId="17" xfId="6" applyNumberFormat="1" applyFont="1" applyBorder="1" applyAlignment="1">
      <alignment vertical="top"/>
    </xf>
    <xf numFmtId="37" fontId="24" fillId="0" borderId="17" xfId="6" applyNumberFormat="1" applyFont="1" applyBorder="1" applyAlignment="1" applyProtection="1">
      <alignment vertical="top"/>
    </xf>
    <xf numFmtId="14" fontId="24" fillId="0" borderId="17" xfId="6" applyNumberFormat="1" applyFont="1" applyFill="1" applyBorder="1" applyAlignment="1" applyProtection="1">
      <alignment vertical="top"/>
    </xf>
    <xf numFmtId="164" fontId="0" fillId="0" borderId="11" xfId="0" applyFont="1" applyFill="1" applyBorder="1" applyAlignment="1">
      <alignment horizontal="center" vertical="top"/>
    </xf>
    <xf numFmtId="0" fontId="24" fillId="0" borderId="17" xfId="0" applyNumberFormat="1" applyFont="1" applyBorder="1" applyAlignment="1">
      <alignment horizontal="right" vertical="top"/>
    </xf>
    <xf numFmtId="164" fontId="17" fillId="0" borderId="17" xfId="4" applyBorder="1" applyAlignment="1">
      <alignment vertical="top"/>
    </xf>
    <xf numFmtId="164" fontId="0" fillId="0" borderId="17" xfId="0" applyNumberFormat="1" applyBorder="1" applyAlignment="1">
      <alignment vertical="top"/>
    </xf>
    <xf numFmtId="164" fontId="26" fillId="0" borderId="17" xfId="0" applyFont="1" applyBorder="1" applyAlignment="1">
      <alignment vertical="top" wrapText="1"/>
    </xf>
    <xf numFmtId="164" fontId="17" fillId="0" borderId="17" xfId="4" applyBorder="1" applyAlignment="1">
      <alignment vertical="top" wrapText="1"/>
    </xf>
    <xf numFmtId="164" fontId="17" fillId="0" borderId="0" xfId="4" applyBorder="1" applyAlignment="1">
      <alignment vertical="top" wrapText="1"/>
    </xf>
    <xf numFmtId="37" fontId="17" fillId="0" borderId="17" xfId="5" applyNumberFormat="1" applyFont="1" applyBorder="1" applyAlignment="1" applyProtection="1">
      <alignment vertical="top"/>
    </xf>
    <xf numFmtId="14" fontId="24" fillId="0" borderId="17" xfId="5" applyNumberFormat="1" applyBorder="1" applyAlignment="1" applyProtection="1">
      <alignment vertical="top"/>
    </xf>
    <xf numFmtId="164" fontId="24" fillId="0" borderId="17" xfId="5" applyNumberFormat="1" applyBorder="1" applyAlignment="1">
      <alignment vertical="top"/>
    </xf>
    <xf numFmtId="37" fontId="17" fillId="0" borderId="17" xfId="6" applyNumberFormat="1" applyFont="1" applyFill="1" applyBorder="1" applyAlignment="1" applyProtection="1">
      <alignment vertical="top"/>
    </xf>
    <xf numFmtId="14" fontId="24" fillId="0" borderId="17" xfId="6" applyNumberFormat="1" applyFill="1" applyBorder="1" applyAlignment="1" applyProtection="1">
      <alignment vertical="top"/>
    </xf>
    <xf numFmtId="164" fontId="24" fillId="0" borderId="17" xfId="6" applyNumberFormat="1" applyFont="1" applyFill="1" applyBorder="1" applyAlignment="1">
      <alignment vertical="top" wrapText="1"/>
    </xf>
    <xf numFmtId="164" fontId="24" fillId="0" borderId="17" xfId="6" applyNumberFormat="1" applyFill="1" applyBorder="1" applyAlignment="1">
      <alignment vertical="top"/>
    </xf>
    <xf numFmtId="164" fontId="24" fillId="0" borderId="17" xfId="6" applyNumberFormat="1" applyBorder="1" applyAlignment="1">
      <alignment vertical="top"/>
    </xf>
    <xf numFmtId="37" fontId="24" fillId="0" borderId="17" xfId="6" applyNumberFormat="1" applyFont="1" applyFill="1" applyBorder="1" applyAlignment="1" applyProtection="1">
      <alignment vertical="top"/>
    </xf>
    <xf numFmtId="164" fontId="24" fillId="0" borderId="17" xfId="6" applyNumberFormat="1" applyFont="1" applyFill="1" applyBorder="1" applyAlignment="1">
      <alignment vertical="top"/>
    </xf>
    <xf numFmtId="164" fontId="0" fillId="0" borderId="17" xfId="4" applyFont="1" applyBorder="1" applyAlignment="1">
      <alignment vertical="top" wrapText="1"/>
    </xf>
    <xf numFmtId="1" fontId="0" fillId="0" borderId="17" xfId="1" applyNumberFormat="1" applyFont="1" applyBorder="1" applyAlignment="1">
      <alignment horizontal="right" vertical="top" wrapText="1"/>
    </xf>
    <xf numFmtId="164" fontId="0" fillId="0" borderId="10" xfId="0" applyFont="1" applyBorder="1" applyAlignment="1">
      <alignment vertical="top" wrapText="1"/>
    </xf>
    <xf numFmtId="37" fontId="17" fillId="0" borderId="0" xfId="6" applyNumberFormat="1" applyFont="1" applyBorder="1" applyAlignment="1" applyProtection="1">
      <alignment vertical="top"/>
    </xf>
    <xf numFmtId="14" fontId="24" fillId="0" borderId="0" xfId="6" applyNumberFormat="1" applyBorder="1" applyAlignment="1" applyProtection="1">
      <alignment vertical="top"/>
    </xf>
    <xf numFmtId="0" fontId="24" fillId="0" borderId="0" xfId="0" applyNumberFormat="1" applyFont="1" applyFill="1" applyBorder="1" applyAlignment="1">
      <alignment horizontal="right" vertical="top"/>
    </xf>
    <xf numFmtId="0" fontId="0" fillId="0" borderId="0" xfId="1" applyNumberFormat="1" applyFont="1" applyBorder="1" applyAlignment="1">
      <alignment vertical="top" wrapText="1"/>
    </xf>
    <xf numFmtId="164" fontId="24" fillId="0" borderId="0" xfId="6" applyNumberFormat="1" applyFont="1" applyBorder="1" applyAlignment="1">
      <alignment vertical="top" wrapText="1"/>
    </xf>
    <xf numFmtId="164" fontId="24" fillId="0" borderId="0" xfId="6" applyNumberFormat="1" applyFont="1" applyBorder="1" applyAlignment="1">
      <alignment vertical="top"/>
    </xf>
    <xf numFmtId="164" fontId="0" fillId="0" borderId="0" xfId="0" applyFont="1" applyBorder="1" applyAlignment="1">
      <alignment horizontal="center" vertical="top"/>
    </xf>
    <xf numFmtId="164" fontId="0" fillId="0" borderId="0" xfId="0" applyBorder="1" applyAlignment="1">
      <alignment horizontal="center" vertical="top"/>
    </xf>
    <xf numFmtId="164" fontId="0" fillId="0" borderId="0" xfId="0" applyBorder="1"/>
    <xf numFmtId="164" fontId="24" fillId="0" borderId="0" xfId="6" applyNumberFormat="1" applyBorder="1" applyAlignment="1">
      <alignment vertical="top"/>
    </xf>
    <xf numFmtId="37" fontId="17" fillId="0" borderId="0" xfId="4" applyNumberFormat="1" applyFont="1" applyBorder="1" applyAlignment="1" applyProtection="1">
      <alignment vertical="top"/>
    </xf>
    <xf numFmtId="14" fontId="17" fillId="0" borderId="0" xfId="4" applyNumberFormat="1" applyFill="1" applyBorder="1" applyAlignment="1" applyProtection="1">
      <alignment vertical="top"/>
    </xf>
    <xf numFmtId="0" fontId="24" fillId="0" borderId="0" xfId="0" applyNumberFormat="1" applyFont="1" applyBorder="1" applyAlignment="1">
      <alignment horizontal="right" vertical="top"/>
    </xf>
    <xf numFmtId="164" fontId="17" fillId="0" borderId="0" xfId="4" applyBorder="1" applyAlignment="1">
      <alignment vertical="top"/>
    </xf>
    <xf numFmtId="14" fontId="0" fillId="0" borderId="0" xfId="0" applyNumberFormat="1" applyBorder="1" applyAlignment="1" applyProtection="1">
      <alignment vertical="top"/>
    </xf>
    <xf numFmtId="0" fontId="17" fillId="0" borderId="0" xfId="1" applyNumberFormat="1" applyFont="1" applyBorder="1" applyAlignment="1">
      <alignment vertical="top" wrapText="1"/>
    </xf>
    <xf numFmtId="39" fontId="17" fillId="0" borderId="0" xfId="2" applyNumberFormat="1" applyFont="1" applyFill="1" applyBorder="1" applyAlignment="1" applyProtection="1">
      <alignment vertical="top" wrapText="1"/>
    </xf>
    <xf numFmtId="164" fontId="0" fillId="0" borderId="0" xfId="0" applyBorder="1" applyAlignment="1">
      <alignment horizontal="right" vertical="top"/>
    </xf>
    <xf numFmtId="14" fontId="17" fillId="0" borderId="0" xfId="4" applyNumberFormat="1" applyBorder="1" applyAlignment="1" applyProtection="1">
      <alignment vertical="top"/>
    </xf>
    <xf numFmtId="164" fontId="0" fillId="0" borderId="0" xfId="0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164" fontId="0" fillId="0" borderId="0" xfId="0" applyFont="1" applyBorder="1" applyAlignment="1">
      <alignment vertical="top" wrapText="1"/>
    </xf>
    <xf numFmtId="166" fontId="24" fillId="0" borderId="0" xfId="0" applyNumberFormat="1" applyFont="1" applyBorder="1" applyAlignment="1">
      <alignment horizontal="center" vertical="top" wrapText="1"/>
    </xf>
    <xf numFmtId="164" fontId="24" fillId="0" borderId="0" xfId="0" applyFont="1" applyBorder="1" applyAlignment="1">
      <alignment vertical="top" wrapText="1"/>
    </xf>
    <xf numFmtId="1" fontId="0" fillId="0" borderId="0" xfId="0" applyNumberFormat="1" applyBorder="1" applyAlignment="1">
      <alignment horizontal="left" vertical="top"/>
    </xf>
    <xf numFmtId="1" fontId="0" fillId="0" borderId="0" xfId="0" quotePrefix="1" applyNumberFormat="1" applyBorder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center" vertical="top"/>
    </xf>
    <xf numFmtId="166" fontId="24" fillId="0" borderId="0" xfId="0" quotePrefix="1" applyNumberFormat="1" applyFont="1" applyBorder="1" applyAlignment="1">
      <alignment horizontal="center" vertical="top" wrapText="1"/>
    </xf>
    <xf numFmtId="166" fontId="0" fillId="0" borderId="0" xfId="0" applyNumberFormat="1" applyFont="1" applyBorder="1" applyAlignment="1">
      <alignment horizontal="center" vertical="top" wrapText="1"/>
    </xf>
    <xf numFmtId="164" fontId="0" fillId="0" borderId="10" xfId="0" applyBorder="1" applyAlignment="1">
      <alignment vertical="top" wrapText="1"/>
    </xf>
    <xf numFmtId="164" fontId="0" fillId="0" borderId="0" xfId="0" applyBorder="1" applyAlignment="1">
      <alignment vertical="top"/>
    </xf>
    <xf numFmtId="1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164" fontId="0" fillId="0" borderId="0" xfId="0" applyBorder="1" applyAlignment="1">
      <alignment vertical="top" wrapText="1"/>
    </xf>
    <xf numFmtId="1" fontId="0" fillId="0" borderId="0" xfId="1" applyNumberFormat="1" applyFont="1" applyBorder="1" applyAlignment="1">
      <alignment horizontal="right" vertical="top" wrapText="1"/>
    </xf>
    <xf numFmtId="164" fontId="17" fillId="0" borderId="0" xfId="4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 wrapText="1"/>
    </xf>
    <xf numFmtId="164" fontId="24" fillId="0" borderId="0" xfId="0" applyNumberFormat="1" applyFont="1" applyFill="1" applyBorder="1" applyAlignment="1">
      <alignment vertical="top"/>
    </xf>
    <xf numFmtId="37" fontId="17" fillId="0" borderId="0" xfId="0" applyNumberFormat="1" applyFont="1" applyBorder="1" applyAlignment="1" applyProtection="1">
      <alignment vertical="top"/>
    </xf>
    <xf numFmtId="164" fontId="0" fillId="0" borderId="0" xfId="0" applyNumberFormat="1" applyBorder="1" applyAlignment="1">
      <alignment vertical="top"/>
    </xf>
    <xf numFmtId="164" fontId="24" fillId="0" borderId="0" xfId="0" applyNumberFormat="1" applyFont="1" applyFill="1" applyBorder="1" applyAlignment="1">
      <alignment horizontal="center" vertical="top"/>
    </xf>
    <xf numFmtId="164" fontId="24" fillId="0" borderId="0" xfId="0" applyNumberFormat="1" applyFon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24" fillId="0" borderId="0" xfId="5" applyFont="1" applyFill="1" applyBorder="1" applyAlignment="1">
      <alignment vertical="top"/>
    </xf>
    <xf numFmtId="164" fontId="24" fillId="0" borderId="0" xfId="6" applyNumberFormat="1" applyBorder="1" applyAlignment="1">
      <alignment vertical="top" wrapText="1"/>
    </xf>
    <xf numFmtId="14" fontId="24" fillId="0" borderId="0" xfId="6" applyNumberFormat="1" applyFill="1" applyBorder="1" applyAlignment="1" applyProtection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Font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" fontId="0" fillId="0" borderId="0" xfId="1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vertical="top"/>
    </xf>
    <xf numFmtId="164" fontId="24" fillId="0" borderId="0" xfId="0" applyNumberFormat="1" applyFont="1" applyBorder="1" applyAlignment="1">
      <alignment horizontal="center" vertical="top"/>
    </xf>
    <xf numFmtId="164" fontId="24" fillId="0" borderId="0" xfId="0" quotePrefix="1" applyNumberFormat="1" applyFont="1" applyBorder="1" applyAlignment="1">
      <alignment horizontal="center" vertical="top"/>
    </xf>
    <xf numFmtId="39" fontId="17" fillId="0" borderId="0" xfId="2" applyNumberFormat="1" applyFont="1" applyBorder="1" applyAlignment="1" applyProtection="1">
      <alignment vertical="top" wrapText="1"/>
    </xf>
    <xf numFmtId="14" fontId="0" fillId="0" borderId="0" xfId="0" applyNumberFormat="1" applyFont="1" applyAlignment="1">
      <alignment horizontal="left" vertical="top" wrapText="1"/>
    </xf>
    <xf numFmtId="164" fontId="0" fillId="0" borderId="0" xfId="0" applyFont="1" applyAlignment="1">
      <alignment horizontal="left" vertical="top"/>
    </xf>
    <xf numFmtId="164" fontId="0" fillId="0" borderId="0" xfId="0" applyFont="1" applyAlignment="1">
      <alignment horizontal="center" vertical="top"/>
    </xf>
    <xf numFmtId="164" fontId="18" fillId="0" borderId="0" xfId="0" applyFont="1" applyAlignment="1">
      <alignment horizontal="center"/>
    </xf>
    <xf numFmtId="165" fontId="19" fillId="0" borderId="0" xfId="0" applyNumberFormat="1" applyFont="1" applyFill="1" applyAlignment="1">
      <alignment horizontal="center" wrapText="1"/>
    </xf>
    <xf numFmtId="14" fontId="20" fillId="0" borderId="0" xfId="0" applyNumberFormat="1" applyFont="1" applyFill="1"/>
    <xf numFmtId="164" fontId="21" fillId="0" borderId="0" xfId="0" applyFont="1" applyFill="1" applyAlignment="1">
      <alignment horizontal="right" vertical="top"/>
    </xf>
    <xf numFmtId="164" fontId="0" fillId="0" borderId="0" xfId="0" applyFont="1" applyFill="1" applyBorder="1"/>
    <xf numFmtId="164" fontId="20" fillId="0" borderId="20" xfId="0" applyFont="1" applyFill="1" applyBorder="1" applyAlignment="1">
      <alignment horizontal="center"/>
    </xf>
    <xf numFmtId="164" fontId="20" fillId="0" borderId="15" xfId="0" applyFont="1" applyFill="1" applyBorder="1" applyAlignment="1">
      <alignment horizontal="center"/>
    </xf>
    <xf numFmtId="164" fontId="21" fillId="0" borderId="0" xfId="0" applyNumberFormat="1" applyFont="1" applyFill="1" applyBorder="1" applyAlignment="1" applyProtection="1">
      <alignment horizontal="center" vertical="top"/>
    </xf>
    <xf numFmtId="164" fontId="0" fillId="0" borderId="0" xfId="0" applyFill="1" applyBorder="1" applyAlignment="1">
      <alignment horizontal="center"/>
    </xf>
    <xf numFmtId="164" fontId="21" fillId="0" borderId="21" xfId="0" applyNumberFormat="1" applyFont="1" applyFill="1" applyBorder="1" applyAlignment="1" applyProtection="1">
      <alignment horizontal="center" vertical="center"/>
    </xf>
    <xf numFmtId="164" fontId="0" fillId="0" borderId="21" xfId="0" applyFill="1" applyBorder="1" applyAlignment="1">
      <alignment horizontal="center" vertical="center"/>
    </xf>
    <xf numFmtId="164" fontId="0" fillId="0" borderId="17" xfId="0" applyFill="1" applyBorder="1" applyAlignment="1">
      <alignment horizontal="center" vertical="top"/>
    </xf>
    <xf numFmtId="37" fontId="0" fillId="0" borderId="17" xfId="0" applyNumberFormat="1" applyBorder="1" applyAlignment="1">
      <alignment vertical="top" wrapText="1"/>
    </xf>
    <xf numFmtId="166" fontId="24" fillId="0" borderId="17" xfId="0" applyNumberFormat="1" applyFont="1" applyBorder="1" applyAlignment="1">
      <alignment horizontal="center" vertical="top" wrapText="1"/>
    </xf>
    <xf numFmtId="166" fontId="0" fillId="0" borderId="17" xfId="0" applyNumberFormat="1" applyFont="1" applyBorder="1" applyAlignment="1">
      <alignment horizontal="center" vertical="top" wrapText="1"/>
    </xf>
    <xf numFmtId="164" fontId="17" fillId="0" borderId="17" xfId="0" applyFont="1" applyFill="1" applyBorder="1" applyAlignment="1">
      <alignment horizontal="center" vertical="top"/>
    </xf>
    <xf numFmtId="37" fontId="0" fillId="0" borderId="17" xfId="0" applyNumberFormat="1" applyFont="1" applyBorder="1" applyAlignment="1">
      <alignment vertical="top" wrapText="1"/>
    </xf>
    <xf numFmtId="37" fontId="0" fillId="0" borderId="17" xfId="4" applyNumberFormat="1" applyFont="1" applyBorder="1" applyAlignment="1" applyProtection="1">
      <alignment vertical="top"/>
    </xf>
    <xf numFmtId="14" fontId="0" fillId="0" borderId="17" xfId="4" applyNumberFormat="1" applyFont="1" applyBorder="1" applyAlignment="1" applyProtection="1">
      <alignment vertical="top"/>
    </xf>
    <xf numFmtId="164" fontId="0" fillId="0" borderId="17" xfId="4" applyFont="1" applyBorder="1" applyAlignment="1">
      <alignment vertical="top"/>
    </xf>
    <xf numFmtId="164" fontId="0" fillId="0" borderId="17" xfId="0" applyFont="1" applyBorder="1" applyAlignment="1">
      <alignment horizontal="center" vertical="top"/>
    </xf>
    <xf numFmtId="164" fontId="17" fillId="0" borderId="17" xfId="0" applyFont="1" applyBorder="1" applyAlignment="1">
      <alignment horizontal="center" vertical="top"/>
    </xf>
    <xf numFmtId="164" fontId="0" fillId="0" borderId="17" xfId="0" applyBorder="1" applyAlignment="1">
      <alignment horizontal="center" vertical="top"/>
    </xf>
    <xf numFmtId="37" fontId="0" fillId="0" borderId="0" xfId="0" applyNumberFormat="1" applyBorder="1" applyAlignment="1">
      <alignment vertical="top" wrapText="1"/>
    </xf>
    <xf numFmtId="164" fontId="17" fillId="0" borderId="0" xfId="0" applyFont="1" applyBorder="1" applyAlignment="1">
      <alignment horizontal="center" vertical="top"/>
    </xf>
    <xf numFmtId="37" fontId="0" fillId="0" borderId="0" xfId="0" applyNumberFormat="1" applyFont="1" applyBorder="1" applyAlignment="1">
      <alignment vertical="top" wrapText="1"/>
    </xf>
    <xf numFmtId="164" fontId="0" fillId="0" borderId="0" xfId="0" applyFont="1" applyBorder="1" applyAlignment="1">
      <alignment horizontal="center" vertical="top" wrapText="1"/>
    </xf>
    <xf numFmtId="14" fontId="0" fillId="0" borderId="0" xfId="0" applyNumberFormat="1" applyBorder="1" applyAlignment="1" applyProtection="1">
      <alignment vertical="top" wrapText="1"/>
    </xf>
    <xf numFmtId="164" fontId="0" fillId="0" borderId="0" xfId="0" applyAlignment="1">
      <alignment wrapText="1"/>
    </xf>
    <xf numFmtId="164" fontId="19" fillId="0" borderId="14" xfId="0" applyFont="1" applyFill="1" applyBorder="1" applyAlignment="1">
      <alignment horizontal="center"/>
    </xf>
    <xf numFmtId="164" fontId="19" fillId="0" borderId="15" xfId="0" applyFont="1" applyFill="1" applyBorder="1" applyAlignment="1">
      <alignment horizontal="center"/>
    </xf>
    <xf numFmtId="164" fontId="19" fillId="0" borderId="16" xfId="0" applyFont="1" applyFill="1" applyBorder="1" applyAlignment="1">
      <alignment horizontal="center"/>
    </xf>
    <xf numFmtId="164" fontId="20" fillId="0" borderId="14" xfId="0" applyFont="1" applyFill="1" applyBorder="1" applyAlignment="1">
      <alignment horizontal="center"/>
    </xf>
    <xf numFmtId="164" fontId="20" fillId="0" borderId="16" xfId="0" applyFont="1" applyFill="1" applyBorder="1" applyAlignment="1">
      <alignment horizontal="center"/>
    </xf>
    <xf numFmtId="164" fontId="0" fillId="0" borderId="0" xfId="0" applyBorder="1" applyAlignment="1">
      <alignment horizontal="left" vertical="top" wrapText="1"/>
    </xf>
    <xf numFmtId="164" fontId="20" fillId="0" borderId="15" xfId="0" applyFont="1" applyFill="1" applyBorder="1" applyAlignment="1">
      <alignment horizontal="center"/>
    </xf>
  </cellXfs>
  <cellStyles count="19410">
    <cellStyle name="20% - Accent1 2" xfId="7"/>
    <cellStyle name="20% - Accent1 2 2" xfId="8"/>
    <cellStyle name="20% - Accent1 2 2 2" xfId="9"/>
    <cellStyle name="20% - Accent1 2 2 2 2" xfId="10"/>
    <cellStyle name="20% - Accent1 2 2 2 2 2" xfId="11"/>
    <cellStyle name="20% - Accent1 2 2 2 2 2 2" xfId="12"/>
    <cellStyle name="20% - Accent1 2 2 2 2 3" xfId="13"/>
    <cellStyle name="20% - Accent1 2 2 2 2 4" xfId="14"/>
    <cellStyle name="20% - Accent1 2 2 2 3" xfId="15"/>
    <cellStyle name="20% - Accent1 2 2 2 3 2" xfId="16"/>
    <cellStyle name="20% - Accent1 2 2 2 4" xfId="17"/>
    <cellStyle name="20% - Accent1 2 2 2 5" xfId="18"/>
    <cellStyle name="20% - Accent1 2 2 3" xfId="19"/>
    <cellStyle name="20% - Accent1 2 2 3 2" xfId="20"/>
    <cellStyle name="20% - Accent1 2 2 3 2 2" xfId="21"/>
    <cellStyle name="20% - Accent1 2 2 3 2 2 2" xfId="22"/>
    <cellStyle name="20% - Accent1 2 2 3 2 3" xfId="23"/>
    <cellStyle name="20% - Accent1 2 2 3 2 4" xfId="24"/>
    <cellStyle name="20% - Accent1 2 2 3 3" xfId="25"/>
    <cellStyle name="20% - Accent1 2 2 3 3 2" xfId="26"/>
    <cellStyle name="20% - Accent1 2 2 3 4" xfId="27"/>
    <cellStyle name="20% - Accent1 2 2 3 5" xfId="28"/>
    <cellStyle name="20% - Accent1 2 2 4" xfId="29"/>
    <cellStyle name="20% - Accent1 2 2 4 2" xfId="30"/>
    <cellStyle name="20% - Accent1 2 2 4 2 2" xfId="31"/>
    <cellStyle name="20% - Accent1 2 2 4 2 2 2" xfId="32"/>
    <cellStyle name="20% - Accent1 2 2 4 2 3" xfId="33"/>
    <cellStyle name="20% - Accent1 2 2 4 2 4" xfId="34"/>
    <cellStyle name="20% - Accent1 2 2 4 3" xfId="35"/>
    <cellStyle name="20% - Accent1 2 2 4 3 2" xfId="36"/>
    <cellStyle name="20% - Accent1 2 2 4 4" xfId="37"/>
    <cellStyle name="20% - Accent1 2 2 4 5" xfId="38"/>
    <cellStyle name="20% - Accent1 2 2 5" xfId="39"/>
    <cellStyle name="20% - Accent1 2 2 5 2" xfId="40"/>
    <cellStyle name="20% - Accent1 2 2 5 2 2" xfId="41"/>
    <cellStyle name="20% - Accent1 2 2 5 3" xfId="42"/>
    <cellStyle name="20% - Accent1 2 2 5 4" xfId="43"/>
    <cellStyle name="20% - Accent1 2 2 6" xfId="44"/>
    <cellStyle name="20% - Accent1 2 2 6 2" xfId="45"/>
    <cellStyle name="20% - Accent1 2 2 7" xfId="46"/>
    <cellStyle name="20% - Accent1 2 2 8" xfId="47"/>
    <cellStyle name="20% - Accent1 2 3" xfId="48"/>
    <cellStyle name="20% - Accent1 2 3 2" xfId="49"/>
    <cellStyle name="20% - Accent1 2 3 2 2" xfId="50"/>
    <cellStyle name="20% - Accent1 2 3 2 2 2" xfId="51"/>
    <cellStyle name="20% - Accent1 2 3 2 3" xfId="52"/>
    <cellStyle name="20% - Accent1 2 3 2 4" xfId="53"/>
    <cellStyle name="20% - Accent1 2 3 3" xfId="54"/>
    <cellStyle name="20% - Accent1 2 3 3 2" xfId="55"/>
    <cellStyle name="20% - Accent1 2 3 4" xfId="56"/>
    <cellStyle name="20% - Accent1 2 3 5" xfId="57"/>
    <cellStyle name="20% - Accent1 2 4" xfId="58"/>
    <cellStyle name="20% - Accent1 2 4 2" xfId="59"/>
    <cellStyle name="20% - Accent1 2 4 2 2" xfId="60"/>
    <cellStyle name="20% - Accent1 2 4 2 2 2" xfId="61"/>
    <cellStyle name="20% - Accent1 2 4 2 3" xfId="62"/>
    <cellStyle name="20% - Accent1 2 4 2 4" xfId="63"/>
    <cellStyle name="20% - Accent1 2 4 3" xfId="64"/>
    <cellStyle name="20% - Accent1 2 4 3 2" xfId="65"/>
    <cellStyle name="20% - Accent1 2 4 4" xfId="66"/>
    <cellStyle name="20% - Accent1 2 4 5" xfId="67"/>
    <cellStyle name="20% - Accent1 2 5" xfId="68"/>
    <cellStyle name="20% - Accent1 2 5 2" xfId="69"/>
    <cellStyle name="20% - Accent1 2 5 2 2" xfId="70"/>
    <cellStyle name="20% - Accent1 2 5 2 2 2" xfId="71"/>
    <cellStyle name="20% - Accent1 2 5 2 3" xfId="72"/>
    <cellStyle name="20% - Accent1 2 5 2 4" xfId="73"/>
    <cellStyle name="20% - Accent1 2 5 3" xfId="74"/>
    <cellStyle name="20% - Accent1 2 5 3 2" xfId="75"/>
    <cellStyle name="20% - Accent1 2 5 4" xfId="76"/>
    <cellStyle name="20% - Accent1 2 5 5" xfId="77"/>
    <cellStyle name="20% - Accent1 2 6" xfId="78"/>
    <cellStyle name="20% - Accent1 2 6 2" xfId="79"/>
    <cellStyle name="20% - Accent1 2 6 2 2" xfId="80"/>
    <cellStyle name="20% - Accent1 2 6 3" xfId="81"/>
    <cellStyle name="20% - Accent1 2 6 4" xfId="82"/>
    <cellStyle name="20% - Accent1 2 7" xfId="83"/>
    <cellStyle name="20% - Accent1 2 7 2" xfId="84"/>
    <cellStyle name="20% - Accent1 2 7 2 2" xfId="85"/>
    <cellStyle name="20% - Accent1 2 7 3" xfId="86"/>
    <cellStyle name="20% - Accent1 2 7 4" xfId="87"/>
    <cellStyle name="20% - Accent1 2 8" xfId="88"/>
    <cellStyle name="20% - Accent1 2 8 2" xfId="89"/>
    <cellStyle name="20% - Accent1 2 8 3" xfId="90"/>
    <cellStyle name="20% - Accent1 2 8 4" xfId="91"/>
    <cellStyle name="20% - Accent1 2 9" xfId="92"/>
    <cellStyle name="20% - Accent2 2" xfId="93"/>
    <cellStyle name="20% - Accent2 2 2" xfId="94"/>
    <cellStyle name="20% - Accent2 2 2 2" xfId="95"/>
    <cellStyle name="20% - Accent2 2 2 2 2" xfId="96"/>
    <cellStyle name="20% - Accent2 2 2 2 2 2" xfId="97"/>
    <cellStyle name="20% - Accent2 2 2 2 2 2 2" xfId="98"/>
    <cellStyle name="20% - Accent2 2 2 2 2 3" xfId="99"/>
    <cellStyle name="20% - Accent2 2 2 2 2 4" xfId="100"/>
    <cellStyle name="20% - Accent2 2 2 2 3" xfId="101"/>
    <cellStyle name="20% - Accent2 2 2 2 3 2" xfId="102"/>
    <cellStyle name="20% - Accent2 2 2 2 4" xfId="103"/>
    <cellStyle name="20% - Accent2 2 2 2 5" xfId="104"/>
    <cellStyle name="20% - Accent2 2 2 3" xfId="105"/>
    <cellStyle name="20% - Accent2 2 2 3 2" xfId="106"/>
    <cellStyle name="20% - Accent2 2 2 3 2 2" xfId="107"/>
    <cellStyle name="20% - Accent2 2 2 3 2 2 2" xfId="108"/>
    <cellStyle name="20% - Accent2 2 2 3 2 3" xfId="109"/>
    <cellStyle name="20% - Accent2 2 2 3 2 4" xfId="110"/>
    <cellStyle name="20% - Accent2 2 2 3 3" xfId="111"/>
    <cellStyle name="20% - Accent2 2 2 3 3 2" xfId="112"/>
    <cellStyle name="20% - Accent2 2 2 3 4" xfId="113"/>
    <cellStyle name="20% - Accent2 2 2 3 5" xfId="114"/>
    <cellStyle name="20% - Accent2 2 2 4" xfId="115"/>
    <cellStyle name="20% - Accent2 2 2 4 2" xfId="116"/>
    <cellStyle name="20% - Accent2 2 2 4 2 2" xfId="117"/>
    <cellStyle name="20% - Accent2 2 2 4 2 2 2" xfId="118"/>
    <cellStyle name="20% - Accent2 2 2 4 2 3" xfId="119"/>
    <cellStyle name="20% - Accent2 2 2 4 2 4" xfId="120"/>
    <cellStyle name="20% - Accent2 2 2 4 3" xfId="121"/>
    <cellStyle name="20% - Accent2 2 2 4 3 2" xfId="122"/>
    <cellStyle name="20% - Accent2 2 2 4 4" xfId="123"/>
    <cellStyle name="20% - Accent2 2 2 4 5" xfId="124"/>
    <cellStyle name="20% - Accent2 2 2 5" xfId="125"/>
    <cellStyle name="20% - Accent2 2 2 5 2" xfId="126"/>
    <cellStyle name="20% - Accent2 2 2 5 2 2" xfId="127"/>
    <cellStyle name="20% - Accent2 2 2 5 3" xfId="128"/>
    <cellStyle name="20% - Accent2 2 2 5 4" xfId="129"/>
    <cellStyle name="20% - Accent2 2 2 6" xfId="130"/>
    <cellStyle name="20% - Accent2 2 2 6 2" xfId="131"/>
    <cellStyle name="20% - Accent2 2 2 7" xfId="132"/>
    <cellStyle name="20% - Accent2 2 2 8" xfId="133"/>
    <cellStyle name="20% - Accent2 2 3" xfId="134"/>
    <cellStyle name="20% - Accent2 2 3 2" xfId="135"/>
    <cellStyle name="20% - Accent2 2 3 2 2" xfId="136"/>
    <cellStyle name="20% - Accent2 2 3 2 2 2" xfId="137"/>
    <cellStyle name="20% - Accent2 2 3 2 3" xfId="138"/>
    <cellStyle name="20% - Accent2 2 3 2 4" xfId="139"/>
    <cellStyle name="20% - Accent2 2 3 3" xfId="140"/>
    <cellStyle name="20% - Accent2 2 3 3 2" xfId="141"/>
    <cellStyle name="20% - Accent2 2 3 4" xfId="142"/>
    <cellStyle name="20% - Accent2 2 3 5" xfId="143"/>
    <cellStyle name="20% - Accent2 2 4" xfId="144"/>
    <cellStyle name="20% - Accent2 2 4 2" xfId="145"/>
    <cellStyle name="20% - Accent2 2 4 2 2" xfId="146"/>
    <cellStyle name="20% - Accent2 2 4 2 2 2" xfId="147"/>
    <cellStyle name="20% - Accent2 2 4 2 3" xfId="148"/>
    <cellStyle name="20% - Accent2 2 4 2 4" xfId="149"/>
    <cellStyle name="20% - Accent2 2 4 3" xfId="150"/>
    <cellStyle name="20% - Accent2 2 4 3 2" xfId="151"/>
    <cellStyle name="20% - Accent2 2 4 4" xfId="152"/>
    <cellStyle name="20% - Accent2 2 4 5" xfId="153"/>
    <cellStyle name="20% - Accent2 2 5" xfId="154"/>
    <cellStyle name="20% - Accent2 2 5 2" xfId="155"/>
    <cellStyle name="20% - Accent2 2 5 2 2" xfId="156"/>
    <cellStyle name="20% - Accent2 2 5 2 2 2" xfId="157"/>
    <cellStyle name="20% - Accent2 2 5 2 3" xfId="158"/>
    <cellStyle name="20% - Accent2 2 5 2 4" xfId="159"/>
    <cellStyle name="20% - Accent2 2 5 3" xfId="160"/>
    <cellStyle name="20% - Accent2 2 5 3 2" xfId="161"/>
    <cellStyle name="20% - Accent2 2 5 4" xfId="162"/>
    <cellStyle name="20% - Accent2 2 5 5" xfId="163"/>
    <cellStyle name="20% - Accent2 2 6" xfId="164"/>
    <cellStyle name="20% - Accent2 2 6 2" xfId="165"/>
    <cellStyle name="20% - Accent2 2 6 2 2" xfId="166"/>
    <cellStyle name="20% - Accent2 2 6 3" xfId="167"/>
    <cellStyle name="20% - Accent2 2 6 4" xfId="168"/>
    <cellStyle name="20% - Accent2 2 7" xfId="169"/>
    <cellStyle name="20% - Accent2 2 7 2" xfId="170"/>
    <cellStyle name="20% - Accent2 2 7 2 2" xfId="171"/>
    <cellStyle name="20% - Accent2 2 7 3" xfId="172"/>
    <cellStyle name="20% - Accent2 2 7 4" xfId="173"/>
    <cellStyle name="20% - Accent2 2 8" xfId="174"/>
    <cellStyle name="20% - Accent2 2 8 2" xfId="175"/>
    <cellStyle name="20% - Accent2 2 8 3" xfId="176"/>
    <cellStyle name="20% - Accent2 2 8 4" xfId="177"/>
    <cellStyle name="20% - Accent2 2 9" xfId="178"/>
    <cellStyle name="20% - Accent3 2" xfId="179"/>
    <cellStyle name="20% - Accent3 2 2" xfId="180"/>
    <cellStyle name="20% - Accent3 2 2 2" xfId="181"/>
    <cellStyle name="20% - Accent3 2 2 2 2" xfId="182"/>
    <cellStyle name="20% - Accent3 2 2 2 2 2" xfId="183"/>
    <cellStyle name="20% - Accent3 2 2 2 2 2 2" xfId="184"/>
    <cellStyle name="20% - Accent3 2 2 2 2 3" xfId="185"/>
    <cellStyle name="20% - Accent3 2 2 2 2 4" xfId="186"/>
    <cellStyle name="20% - Accent3 2 2 2 3" xfId="187"/>
    <cellStyle name="20% - Accent3 2 2 2 3 2" xfId="188"/>
    <cellStyle name="20% - Accent3 2 2 2 4" xfId="189"/>
    <cellStyle name="20% - Accent3 2 2 2 5" xfId="190"/>
    <cellStyle name="20% - Accent3 2 2 3" xfId="191"/>
    <cellStyle name="20% - Accent3 2 2 3 2" xfId="192"/>
    <cellStyle name="20% - Accent3 2 2 3 2 2" xfId="193"/>
    <cellStyle name="20% - Accent3 2 2 3 2 2 2" xfId="194"/>
    <cellStyle name="20% - Accent3 2 2 3 2 3" xfId="195"/>
    <cellStyle name="20% - Accent3 2 2 3 2 4" xfId="196"/>
    <cellStyle name="20% - Accent3 2 2 3 3" xfId="197"/>
    <cellStyle name="20% - Accent3 2 2 3 3 2" xfId="198"/>
    <cellStyle name="20% - Accent3 2 2 3 4" xfId="199"/>
    <cellStyle name="20% - Accent3 2 2 3 5" xfId="200"/>
    <cellStyle name="20% - Accent3 2 2 4" xfId="201"/>
    <cellStyle name="20% - Accent3 2 2 4 2" xfId="202"/>
    <cellStyle name="20% - Accent3 2 2 4 2 2" xfId="203"/>
    <cellStyle name="20% - Accent3 2 2 4 2 2 2" xfId="204"/>
    <cellStyle name="20% - Accent3 2 2 4 2 3" xfId="205"/>
    <cellStyle name="20% - Accent3 2 2 4 2 4" xfId="206"/>
    <cellStyle name="20% - Accent3 2 2 4 3" xfId="207"/>
    <cellStyle name="20% - Accent3 2 2 4 3 2" xfId="208"/>
    <cellStyle name="20% - Accent3 2 2 4 4" xfId="209"/>
    <cellStyle name="20% - Accent3 2 2 4 5" xfId="210"/>
    <cellStyle name="20% - Accent3 2 2 5" xfId="211"/>
    <cellStyle name="20% - Accent3 2 2 5 2" xfId="212"/>
    <cellStyle name="20% - Accent3 2 2 5 2 2" xfId="213"/>
    <cellStyle name="20% - Accent3 2 2 5 3" xfId="214"/>
    <cellStyle name="20% - Accent3 2 2 5 4" xfId="215"/>
    <cellStyle name="20% - Accent3 2 2 6" xfId="216"/>
    <cellStyle name="20% - Accent3 2 2 6 2" xfId="217"/>
    <cellStyle name="20% - Accent3 2 2 7" xfId="218"/>
    <cellStyle name="20% - Accent3 2 2 8" xfId="219"/>
    <cellStyle name="20% - Accent3 2 3" xfId="220"/>
    <cellStyle name="20% - Accent3 2 3 2" xfId="221"/>
    <cellStyle name="20% - Accent3 2 3 2 2" xfId="222"/>
    <cellStyle name="20% - Accent3 2 3 2 2 2" xfId="223"/>
    <cellStyle name="20% - Accent3 2 3 2 3" xfId="224"/>
    <cellStyle name="20% - Accent3 2 3 2 4" xfId="225"/>
    <cellStyle name="20% - Accent3 2 3 3" xfId="226"/>
    <cellStyle name="20% - Accent3 2 3 3 2" xfId="227"/>
    <cellStyle name="20% - Accent3 2 3 4" xfId="228"/>
    <cellStyle name="20% - Accent3 2 3 5" xfId="229"/>
    <cellStyle name="20% - Accent3 2 4" xfId="230"/>
    <cellStyle name="20% - Accent3 2 4 2" xfId="231"/>
    <cellStyle name="20% - Accent3 2 4 2 2" xfId="232"/>
    <cellStyle name="20% - Accent3 2 4 2 2 2" xfId="233"/>
    <cellStyle name="20% - Accent3 2 4 2 3" xfId="234"/>
    <cellStyle name="20% - Accent3 2 4 2 4" xfId="235"/>
    <cellStyle name="20% - Accent3 2 4 3" xfId="236"/>
    <cellStyle name="20% - Accent3 2 4 3 2" xfId="237"/>
    <cellStyle name="20% - Accent3 2 4 4" xfId="238"/>
    <cellStyle name="20% - Accent3 2 4 5" xfId="239"/>
    <cellStyle name="20% - Accent3 2 5" xfId="240"/>
    <cellStyle name="20% - Accent3 2 5 2" xfId="241"/>
    <cellStyle name="20% - Accent3 2 5 2 2" xfId="242"/>
    <cellStyle name="20% - Accent3 2 5 2 2 2" xfId="243"/>
    <cellStyle name="20% - Accent3 2 5 2 3" xfId="244"/>
    <cellStyle name="20% - Accent3 2 5 2 4" xfId="245"/>
    <cellStyle name="20% - Accent3 2 5 3" xfId="246"/>
    <cellStyle name="20% - Accent3 2 5 3 2" xfId="247"/>
    <cellStyle name="20% - Accent3 2 5 4" xfId="248"/>
    <cellStyle name="20% - Accent3 2 5 5" xfId="249"/>
    <cellStyle name="20% - Accent3 2 6" xfId="250"/>
    <cellStyle name="20% - Accent3 2 6 2" xfId="251"/>
    <cellStyle name="20% - Accent3 2 6 2 2" xfId="252"/>
    <cellStyle name="20% - Accent3 2 6 3" xfId="253"/>
    <cellStyle name="20% - Accent3 2 6 4" xfId="254"/>
    <cellStyle name="20% - Accent3 2 7" xfId="255"/>
    <cellStyle name="20% - Accent3 2 7 2" xfId="256"/>
    <cellStyle name="20% - Accent3 2 7 2 2" xfId="257"/>
    <cellStyle name="20% - Accent3 2 7 3" xfId="258"/>
    <cellStyle name="20% - Accent3 2 7 4" xfId="259"/>
    <cellStyle name="20% - Accent3 2 8" xfId="260"/>
    <cellStyle name="20% - Accent3 2 8 2" xfId="261"/>
    <cellStyle name="20% - Accent3 2 8 3" xfId="262"/>
    <cellStyle name="20% - Accent3 2 8 4" xfId="263"/>
    <cellStyle name="20% - Accent3 2 9" xfId="264"/>
    <cellStyle name="20% - Accent4 2" xfId="265"/>
    <cellStyle name="20% - Accent4 2 2" xfId="266"/>
    <cellStyle name="20% - Accent4 2 2 2" xfId="267"/>
    <cellStyle name="20% - Accent4 2 2 2 2" xfId="268"/>
    <cellStyle name="20% - Accent4 2 2 2 2 2" xfId="269"/>
    <cellStyle name="20% - Accent4 2 2 2 2 2 2" xfId="270"/>
    <cellStyle name="20% - Accent4 2 2 2 2 3" xfId="271"/>
    <cellStyle name="20% - Accent4 2 2 2 2 4" xfId="272"/>
    <cellStyle name="20% - Accent4 2 2 2 3" xfId="273"/>
    <cellStyle name="20% - Accent4 2 2 2 3 2" xfId="274"/>
    <cellStyle name="20% - Accent4 2 2 2 4" xfId="275"/>
    <cellStyle name="20% - Accent4 2 2 2 5" xfId="276"/>
    <cellStyle name="20% - Accent4 2 2 3" xfId="277"/>
    <cellStyle name="20% - Accent4 2 2 3 2" xfId="278"/>
    <cellStyle name="20% - Accent4 2 2 3 2 2" xfId="279"/>
    <cellStyle name="20% - Accent4 2 2 3 2 2 2" xfId="280"/>
    <cellStyle name="20% - Accent4 2 2 3 2 3" xfId="281"/>
    <cellStyle name="20% - Accent4 2 2 3 2 4" xfId="282"/>
    <cellStyle name="20% - Accent4 2 2 3 3" xfId="283"/>
    <cellStyle name="20% - Accent4 2 2 3 3 2" xfId="284"/>
    <cellStyle name="20% - Accent4 2 2 3 4" xfId="285"/>
    <cellStyle name="20% - Accent4 2 2 3 5" xfId="286"/>
    <cellStyle name="20% - Accent4 2 2 4" xfId="287"/>
    <cellStyle name="20% - Accent4 2 2 4 2" xfId="288"/>
    <cellStyle name="20% - Accent4 2 2 4 2 2" xfId="289"/>
    <cellStyle name="20% - Accent4 2 2 4 2 2 2" xfId="290"/>
    <cellStyle name="20% - Accent4 2 2 4 2 3" xfId="291"/>
    <cellStyle name="20% - Accent4 2 2 4 2 4" xfId="292"/>
    <cellStyle name="20% - Accent4 2 2 4 3" xfId="293"/>
    <cellStyle name="20% - Accent4 2 2 4 3 2" xfId="294"/>
    <cellStyle name="20% - Accent4 2 2 4 4" xfId="295"/>
    <cellStyle name="20% - Accent4 2 2 4 5" xfId="296"/>
    <cellStyle name="20% - Accent4 2 2 5" xfId="297"/>
    <cellStyle name="20% - Accent4 2 2 5 2" xfId="298"/>
    <cellStyle name="20% - Accent4 2 2 5 2 2" xfId="299"/>
    <cellStyle name="20% - Accent4 2 2 5 3" xfId="300"/>
    <cellStyle name="20% - Accent4 2 2 5 4" xfId="301"/>
    <cellStyle name="20% - Accent4 2 2 6" xfId="302"/>
    <cellStyle name="20% - Accent4 2 2 6 2" xfId="303"/>
    <cellStyle name="20% - Accent4 2 2 7" xfId="304"/>
    <cellStyle name="20% - Accent4 2 2 8" xfId="305"/>
    <cellStyle name="20% - Accent4 2 3" xfId="306"/>
    <cellStyle name="20% - Accent4 2 3 2" xfId="307"/>
    <cellStyle name="20% - Accent4 2 3 2 2" xfId="308"/>
    <cellStyle name="20% - Accent4 2 3 2 2 2" xfId="309"/>
    <cellStyle name="20% - Accent4 2 3 2 3" xfId="310"/>
    <cellStyle name="20% - Accent4 2 3 2 4" xfId="311"/>
    <cellStyle name="20% - Accent4 2 3 3" xfId="312"/>
    <cellStyle name="20% - Accent4 2 3 3 2" xfId="313"/>
    <cellStyle name="20% - Accent4 2 3 4" xfId="314"/>
    <cellStyle name="20% - Accent4 2 3 5" xfId="315"/>
    <cellStyle name="20% - Accent4 2 4" xfId="316"/>
    <cellStyle name="20% - Accent4 2 4 2" xfId="317"/>
    <cellStyle name="20% - Accent4 2 4 2 2" xfId="318"/>
    <cellStyle name="20% - Accent4 2 4 2 2 2" xfId="319"/>
    <cellStyle name="20% - Accent4 2 4 2 3" xfId="320"/>
    <cellStyle name="20% - Accent4 2 4 2 4" xfId="321"/>
    <cellStyle name="20% - Accent4 2 4 3" xfId="322"/>
    <cellStyle name="20% - Accent4 2 4 3 2" xfId="323"/>
    <cellStyle name="20% - Accent4 2 4 4" xfId="324"/>
    <cellStyle name="20% - Accent4 2 4 5" xfId="325"/>
    <cellStyle name="20% - Accent4 2 5" xfId="326"/>
    <cellStyle name="20% - Accent4 2 5 2" xfId="327"/>
    <cellStyle name="20% - Accent4 2 5 2 2" xfId="328"/>
    <cellStyle name="20% - Accent4 2 5 2 2 2" xfId="329"/>
    <cellStyle name="20% - Accent4 2 5 2 3" xfId="330"/>
    <cellStyle name="20% - Accent4 2 5 2 4" xfId="331"/>
    <cellStyle name="20% - Accent4 2 5 3" xfId="332"/>
    <cellStyle name="20% - Accent4 2 5 3 2" xfId="333"/>
    <cellStyle name="20% - Accent4 2 5 4" xfId="334"/>
    <cellStyle name="20% - Accent4 2 5 5" xfId="335"/>
    <cellStyle name="20% - Accent4 2 6" xfId="336"/>
    <cellStyle name="20% - Accent4 2 6 2" xfId="337"/>
    <cellStyle name="20% - Accent4 2 6 2 2" xfId="338"/>
    <cellStyle name="20% - Accent4 2 6 3" xfId="339"/>
    <cellStyle name="20% - Accent4 2 6 4" xfId="340"/>
    <cellStyle name="20% - Accent4 2 7" xfId="341"/>
    <cellStyle name="20% - Accent4 2 7 2" xfId="342"/>
    <cellStyle name="20% - Accent4 2 7 2 2" xfId="343"/>
    <cellStyle name="20% - Accent4 2 7 3" xfId="344"/>
    <cellStyle name="20% - Accent4 2 7 4" xfId="345"/>
    <cellStyle name="20% - Accent4 2 8" xfId="346"/>
    <cellStyle name="20% - Accent4 2 8 2" xfId="347"/>
    <cellStyle name="20% - Accent4 2 8 3" xfId="348"/>
    <cellStyle name="20% - Accent4 2 8 4" xfId="349"/>
    <cellStyle name="20% - Accent4 2 9" xfId="350"/>
    <cellStyle name="20% - Accent5 2" xfId="351"/>
    <cellStyle name="20% - Accent5 2 2" xfId="352"/>
    <cellStyle name="20% - Accent5 2 2 2" xfId="353"/>
    <cellStyle name="20% - Accent5 2 2 2 2" xfId="354"/>
    <cellStyle name="20% - Accent5 2 2 2 2 2" xfId="355"/>
    <cellStyle name="20% - Accent5 2 2 2 2 2 2" xfId="356"/>
    <cellStyle name="20% - Accent5 2 2 2 2 3" xfId="357"/>
    <cellStyle name="20% - Accent5 2 2 2 2 4" xfId="358"/>
    <cellStyle name="20% - Accent5 2 2 2 3" xfId="359"/>
    <cellStyle name="20% - Accent5 2 2 2 3 2" xfId="360"/>
    <cellStyle name="20% - Accent5 2 2 2 4" xfId="361"/>
    <cellStyle name="20% - Accent5 2 2 2 5" xfId="362"/>
    <cellStyle name="20% - Accent5 2 2 3" xfId="363"/>
    <cellStyle name="20% - Accent5 2 2 3 2" xfId="364"/>
    <cellStyle name="20% - Accent5 2 2 3 2 2" xfId="365"/>
    <cellStyle name="20% - Accent5 2 2 3 2 2 2" xfId="366"/>
    <cellStyle name="20% - Accent5 2 2 3 2 3" xfId="367"/>
    <cellStyle name="20% - Accent5 2 2 3 2 4" xfId="368"/>
    <cellStyle name="20% - Accent5 2 2 3 3" xfId="369"/>
    <cellStyle name="20% - Accent5 2 2 3 3 2" xfId="370"/>
    <cellStyle name="20% - Accent5 2 2 3 4" xfId="371"/>
    <cellStyle name="20% - Accent5 2 2 3 5" xfId="372"/>
    <cellStyle name="20% - Accent5 2 2 4" xfId="373"/>
    <cellStyle name="20% - Accent5 2 2 4 2" xfId="374"/>
    <cellStyle name="20% - Accent5 2 2 4 2 2" xfId="375"/>
    <cellStyle name="20% - Accent5 2 2 4 2 2 2" xfId="376"/>
    <cellStyle name="20% - Accent5 2 2 4 2 3" xfId="377"/>
    <cellStyle name="20% - Accent5 2 2 4 2 4" xfId="378"/>
    <cellStyle name="20% - Accent5 2 2 4 3" xfId="379"/>
    <cellStyle name="20% - Accent5 2 2 4 3 2" xfId="380"/>
    <cellStyle name="20% - Accent5 2 2 4 4" xfId="381"/>
    <cellStyle name="20% - Accent5 2 2 4 5" xfId="382"/>
    <cellStyle name="20% - Accent5 2 2 5" xfId="383"/>
    <cellStyle name="20% - Accent5 2 2 5 2" xfId="384"/>
    <cellStyle name="20% - Accent5 2 2 5 2 2" xfId="385"/>
    <cellStyle name="20% - Accent5 2 2 5 3" xfId="386"/>
    <cellStyle name="20% - Accent5 2 2 5 4" xfId="387"/>
    <cellStyle name="20% - Accent5 2 2 6" xfId="388"/>
    <cellStyle name="20% - Accent5 2 2 6 2" xfId="389"/>
    <cellStyle name="20% - Accent5 2 2 7" xfId="390"/>
    <cellStyle name="20% - Accent5 2 2 8" xfId="391"/>
    <cellStyle name="20% - Accent5 2 3" xfId="392"/>
    <cellStyle name="20% - Accent5 2 3 2" xfId="393"/>
    <cellStyle name="20% - Accent5 2 3 2 2" xfId="394"/>
    <cellStyle name="20% - Accent5 2 3 2 2 2" xfId="395"/>
    <cellStyle name="20% - Accent5 2 3 2 3" xfId="396"/>
    <cellStyle name="20% - Accent5 2 3 2 4" xfId="397"/>
    <cellStyle name="20% - Accent5 2 3 3" xfId="398"/>
    <cellStyle name="20% - Accent5 2 3 3 2" xfId="399"/>
    <cellStyle name="20% - Accent5 2 3 4" xfId="400"/>
    <cellStyle name="20% - Accent5 2 3 5" xfId="401"/>
    <cellStyle name="20% - Accent5 2 4" xfId="402"/>
    <cellStyle name="20% - Accent5 2 4 2" xfId="403"/>
    <cellStyle name="20% - Accent5 2 4 2 2" xfId="404"/>
    <cellStyle name="20% - Accent5 2 4 2 2 2" xfId="405"/>
    <cellStyle name="20% - Accent5 2 4 2 3" xfId="406"/>
    <cellStyle name="20% - Accent5 2 4 2 4" xfId="407"/>
    <cellStyle name="20% - Accent5 2 4 3" xfId="408"/>
    <cellStyle name="20% - Accent5 2 4 3 2" xfId="409"/>
    <cellStyle name="20% - Accent5 2 4 4" xfId="410"/>
    <cellStyle name="20% - Accent5 2 4 5" xfId="411"/>
    <cellStyle name="20% - Accent5 2 5" xfId="412"/>
    <cellStyle name="20% - Accent5 2 5 2" xfId="413"/>
    <cellStyle name="20% - Accent5 2 5 2 2" xfId="414"/>
    <cellStyle name="20% - Accent5 2 5 2 2 2" xfId="415"/>
    <cellStyle name="20% - Accent5 2 5 2 3" xfId="416"/>
    <cellStyle name="20% - Accent5 2 5 2 4" xfId="417"/>
    <cellStyle name="20% - Accent5 2 5 3" xfId="418"/>
    <cellStyle name="20% - Accent5 2 5 3 2" xfId="419"/>
    <cellStyle name="20% - Accent5 2 5 4" xfId="420"/>
    <cellStyle name="20% - Accent5 2 5 5" xfId="421"/>
    <cellStyle name="20% - Accent5 2 6" xfId="422"/>
    <cellStyle name="20% - Accent5 2 6 2" xfId="423"/>
    <cellStyle name="20% - Accent5 2 6 2 2" xfId="424"/>
    <cellStyle name="20% - Accent5 2 6 3" xfId="425"/>
    <cellStyle name="20% - Accent5 2 6 4" xfId="426"/>
    <cellStyle name="20% - Accent5 2 7" xfId="427"/>
    <cellStyle name="20% - Accent5 2 7 2" xfId="428"/>
    <cellStyle name="20% - Accent5 2 7 2 2" xfId="429"/>
    <cellStyle name="20% - Accent5 2 7 3" xfId="430"/>
    <cellStyle name="20% - Accent5 2 7 4" xfId="431"/>
    <cellStyle name="20% - Accent5 2 8" xfId="432"/>
    <cellStyle name="20% - Accent5 2 8 2" xfId="433"/>
    <cellStyle name="20% - Accent5 2 8 3" xfId="434"/>
    <cellStyle name="20% - Accent5 2 8 4" xfId="435"/>
    <cellStyle name="20% - Accent5 2 9" xfId="436"/>
    <cellStyle name="20% - Accent6 2" xfId="437"/>
    <cellStyle name="20% - Accent6 2 2" xfId="438"/>
    <cellStyle name="20% - Accent6 2 2 2" xfId="439"/>
    <cellStyle name="20% - Accent6 2 2 2 2" xfId="440"/>
    <cellStyle name="20% - Accent6 2 2 2 2 2" xfId="441"/>
    <cellStyle name="20% - Accent6 2 2 2 2 2 2" xfId="442"/>
    <cellStyle name="20% - Accent6 2 2 2 2 3" xfId="443"/>
    <cellStyle name="20% - Accent6 2 2 2 2 4" xfId="444"/>
    <cellStyle name="20% - Accent6 2 2 2 3" xfId="445"/>
    <cellStyle name="20% - Accent6 2 2 2 3 2" xfId="446"/>
    <cellStyle name="20% - Accent6 2 2 2 4" xfId="447"/>
    <cellStyle name="20% - Accent6 2 2 2 5" xfId="448"/>
    <cellStyle name="20% - Accent6 2 2 3" xfId="449"/>
    <cellStyle name="20% - Accent6 2 2 3 2" xfId="450"/>
    <cellStyle name="20% - Accent6 2 2 3 2 2" xfId="451"/>
    <cellStyle name="20% - Accent6 2 2 3 2 2 2" xfId="452"/>
    <cellStyle name="20% - Accent6 2 2 3 2 3" xfId="453"/>
    <cellStyle name="20% - Accent6 2 2 3 2 4" xfId="454"/>
    <cellStyle name="20% - Accent6 2 2 3 3" xfId="455"/>
    <cellStyle name="20% - Accent6 2 2 3 3 2" xfId="456"/>
    <cellStyle name="20% - Accent6 2 2 3 4" xfId="457"/>
    <cellStyle name="20% - Accent6 2 2 3 5" xfId="458"/>
    <cellStyle name="20% - Accent6 2 2 4" xfId="459"/>
    <cellStyle name="20% - Accent6 2 2 4 2" xfId="460"/>
    <cellStyle name="20% - Accent6 2 2 4 2 2" xfId="461"/>
    <cellStyle name="20% - Accent6 2 2 4 2 2 2" xfId="462"/>
    <cellStyle name="20% - Accent6 2 2 4 2 3" xfId="463"/>
    <cellStyle name="20% - Accent6 2 2 4 2 4" xfId="464"/>
    <cellStyle name="20% - Accent6 2 2 4 3" xfId="465"/>
    <cellStyle name="20% - Accent6 2 2 4 3 2" xfId="466"/>
    <cellStyle name="20% - Accent6 2 2 4 4" xfId="467"/>
    <cellStyle name="20% - Accent6 2 2 4 5" xfId="468"/>
    <cellStyle name="20% - Accent6 2 2 5" xfId="469"/>
    <cellStyle name="20% - Accent6 2 2 5 2" xfId="470"/>
    <cellStyle name="20% - Accent6 2 2 5 2 2" xfId="471"/>
    <cellStyle name="20% - Accent6 2 2 5 3" xfId="472"/>
    <cellStyle name="20% - Accent6 2 2 5 4" xfId="473"/>
    <cellStyle name="20% - Accent6 2 2 6" xfId="474"/>
    <cellStyle name="20% - Accent6 2 2 6 2" xfId="475"/>
    <cellStyle name="20% - Accent6 2 2 7" xfId="476"/>
    <cellStyle name="20% - Accent6 2 2 8" xfId="477"/>
    <cellStyle name="20% - Accent6 2 3" xfId="478"/>
    <cellStyle name="20% - Accent6 2 3 2" xfId="479"/>
    <cellStyle name="20% - Accent6 2 3 2 2" xfId="480"/>
    <cellStyle name="20% - Accent6 2 3 2 2 2" xfId="481"/>
    <cellStyle name="20% - Accent6 2 3 2 3" xfId="482"/>
    <cellStyle name="20% - Accent6 2 3 2 4" xfId="483"/>
    <cellStyle name="20% - Accent6 2 3 3" xfId="484"/>
    <cellStyle name="20% - Accent6 2 3 3 2" xfId="485"/>
    <cellStyle name="20% - Accent6 2 3 4" xfId="486"/>
    <cellStyle name="20% - Accent6 2 3 5" xfId="487"/>
    <cellStyle name="20% - Accent6 2 4" xfId="488"/>
    <cellStyle name="20% - Accent6 2 4 2" xfId="489"/>
    <cellStyle name="20% - Accent6 2 4 2 2" xfId="490"/>
    <cellStyle name="20% - Accent6 2 4 2 2 2" xfId="491"/>
    <cellStyle name="20% - Accent6 2 4 2 3" xfId="492"/>
    <cellStyle name="20% - Accent6 2 4 2 4" xfId="493"/>
    <cellStyle name="20% - Accent6 2 4 3" xfId="494"/>
    <cellStyle name="20% - Accent6 2 4 3 2" xfId="495"/>
    <cellStyle name="20% - Accent6 2 4 4" xfId="496"/>
    <cellStyle name="20% - Accent6 2 4 5" xfId="497"/>
    <cellStyle name="20% - Accent6 2 5" xfId="498"/>
    <cellStyle name="20% - Accent6 2 5 2" xfId="499"/>
    <cellStyle name="20% - Accent6 2 5 2 2" xfId="500"/>
    <cellStyle name="20% - Accent6 2 5 2 2 2" xfId="501"/>
    <cellStyle name="20% - Accent6 2 5 2 3" xfId="502"/>
    <cellStyle name="20% - Accent6 2 5 2 4" xfId="503"/>
    <cellStyle name="20% - Accent6 2 5 3" xfId="504"/>
    <cellStyle name="20% - Accent6 2 5 3 2" xfId="505"/>
    <cellStyle name="20% - Accent6 2 5 4" xfId="506"/>
    <cellStyle name="20% - Accent6 2 5 5" xfId="507"/>
    <cellStyle name="20% - Accent6 2 6" xfId="508"/>
    <cellStyle name="20% - Accent6 2 6 2" xfId="509"/>
    <cellStyle name="20% - Accent6 2 6 2 2" xfId="510"/>
    <cellStyle name="20% - Accent6 2 6 3" xfId="511"/>
    <cellStyle name="20% - Accent6 2 6 4" xfId="512"/>
    <cellStyle name="20% - Accent6 2 7" xfId="513"/>
    <cellStyle name="20% - Accent6 2 7 2" xfId="514"/>
    <cellStyle name="20% - Accent6 2 7 2 2" xfId="515"/>
    <cellStyle name="20% - Accent6 2 7 3" xfId="516"/>
    <cellStyle name="20% - Accent6 2 7 4" xfId="517"/>
    <cellStyle name="20% - Accent6 2 8" xfId="518"/>
    <cellStyle name="20% - Accent6 2 8 2" xfId="519"/>
    <cellStyle name="20% - Accent6 2 8 3" xfId="520"/>
    <cellStyle name="20% - Accent6 2 8 4" xfId="521"/>
    <cellStyle name="20% - Accent6 2 9" xfId="522"/>
    <cellStyle name="40% - Accent1 2" xfId="523"/>
    <cellStyle name="40% - Accent1 2 2" xfId="524"/>
    <cellStyle name="40% - Accent1 2 2 2" xfId="525"/>
    <cellStyle name="40% - Accent1 2 2 2 2" xfId="526"/>
    <cellStyle name="40% - Accent1 2 2 2 2 2" xfId="527"/>
    <cellStyle name="40% - Accent1 2 2 2 2 2 2" xfId="528"/>
    <cellStyle name="40% - Accent1 2 2 2 2 3" xfId="529"/>
    <cellStyle name="40% - Accent1 2 2 2 2 4" xfId="530"/>
    <cellStyle name="40% - Accent1 2 2 2 3" xfId="531"/>
    <cellStyle name="40% - Accent1 2 2 2 3 2" xfId="532"/>
    <cellStyle name="40% - Accent1 2 2 2 4" xfId="533"/>
    <cellStyle name="40% - Accent1 2 2 2 5" xfId="534"/>
    <cellStyle name="40% - Accent1 2 2 3" xfId="535"/>
    <cellStyle name="40% - Accent1 2 2 3 2" xfId="536"/>
    <cellStyle name="40% - Accent1 2 2 3 2 2" xfId="537"/>
    <cellStyle name="40% - Accent1 2 2 3 2 2 2" xfId="538"/>
    <cellStyle name="40% - Accent1 2 2 3 2 3" xfId="539"/>
    <cellStyle name="40% - Accent1 2 2 3 2 4" xfId="540"/>
    <cellStyle name="40% - Accent1 2 2 3 3" xfId="541"/>
    <cellStyle name="40% - Accent1 2 2 3 3 2" xfId="542"/>
    <cellStyle name="40% - Accent1 2 2 3 4" xfId="543"/>
    <cellStyle name="40% - Accent1 2 2 3 5" xfId="544"/>
    <cellStyle name="40% - Accent1 2 2 4" xfId="545"/>
    <cellStyle name="40% - Accent1 2 2 4 2" xfId="546"/>
    <cellStyle name="40% - Accent1 2 2 4 2 2" xfId="547"/>
    <cellStyle name="40% - Accent1 2 2 4 2 2 2" xfId="548"/>
    <cellStyle name="40% - Accent1 2 2 4 2 3" xfId="549"/>
    <cellStyle name="40% - Accent1 2 2 4 2 4" xfId="550"/>
    <cellStyle name="40% - Accent1 2 2 4 3" xfId="551"/>
    <cellStyle name="40% - Accent1 2 2 4 3 2" xfId="552"/>
    <cellStyle name="40% - Accent1 2 2 4 4" xfId="553"/>
    <cellStyle name="40% - Accent1 2 2 4 5" xfId="554"/>
    <cellStyle name="40% - Accent1 2 2 5" xfId="555"/>
    <cellStyle name="40% - Accent1 2 2 5 2" xfId="556"/>
    <cellStyle name="40% - Accent1 2 2 5 2 2" xfId="557"/>
    <cellStyle name="40% - Accent1 2 2 5 3" xfId="558"/>
    <cellStyle name="40% - Accent1 2 2 5 4" xfId="559"/>
    <cellStyle name="40% - Accent1 2 2 6" xfId="560"/>
    <cellStyle name="40% - Accent1 2 2 6 2" xfId="561"/>
    <cellStyle name="40% - Accent1 2 2 7" xfId="562"/>
    <cellStyle name="40% - Accent1 2 2 8" xfId="563"/>
    <cellStyle name="40% - Accent1 2 3" xfId="564"/>
    <cellStyle name="40% - Accent1 2 3 2" xfId="565"/>
    <cellStyle name="40% - Accent1 2 3 2 2" xfId="566"/>
    <cellStyle name="40% - Accent1 2 3 2 2 2" xfId="567"/>
    <cellStyle name="40% - Accent1 2 3 2 3" xfId="568"/>
    <cellStyle name="40% - Accent1 2 3 2 4" xfId="569"/>
    <cellStyle name="40% - Accent1 2 3 3" xfId="570"/>
    <cellStyle name="40% - Accent1 2 3 3 2" xfId="571"/>
    <cellStyle name="40% - Accent1 2 3 4" xfId="572"/>
    <cellStyle name="40% - Accent1 2 3 5" xfId="573"/>
    <cellStyle name="40% - Accent1 2 4" xfId="574"/>
    <cellStyle name="40% - Accent1 2 4 2" xfId="575"/>
    <cellStyle name="40% - Accent1 2 4 2 2" xfId="576"/>
    <cellStyle name="40% - Accent1 2 4 2 2 2" xfId="577"/>
    <cellStyle name="40% - Accent1 2 4 2 3" xfId="578"/>
    <cellStyle name="40% - Accent1 2 4 2 4" xfId="579"/>
    <cellStyle name="40% - Accent1 2 4 3" xfId="580"/>
    <cellStyle name="40% - Accent1 2 4 3 2" xfId="581"/>
    <cellStyle name="40% - Accent1 2 4 4" xfId="582"/>
    <cellStyle name="40% - Accent1 2 4 5" xfId="583"/>
    <cellStyle name="40% - Accent1 2 5" xfId="584"/>
    <cellStyle name="40% - Accent1 2 5 2" xfId="585"/>
    <cellStyle name="40% - Accent1 2 5 2 2" xfId="586"/>
    <cellStyle name="40% - Accent1 2 5 2 2 2" xfId="587"/>
    <cellStyle name="40% - Accent1 2 5 2 3" xfId="588"/>
    <cellStyle name="40% - Accent1 2 5 2 4" xfId="589"/>
    <cellStyle name="40% - Accent1 2 5 3" xfId="590"/>
    <cellStyle name="40% - Accent1 2 5 3 2" xfId="591"/>
    <cellStyle name="40% - Accent1 2 5 4" xfId="592"/>
    <cellStyle name="40% - Accent1 2 5 5" xfId="593"/>
    <cellStyle name="40% - Accent1 2 6" xfId="594"/>
    <cellStyle name="40% - Accent1 2 6 2" xfId="595"/>
    <cellStyle name="40% - Accent1 2 6 2 2" xfId="596"/>
    <cellStyle name="40% - Accent1 2 6 3" xfId="597"/>
    <cellStyle name="40% - Accent1 2 6 4" xfId="598"/>
    <cellStyle name="40% - Accent1 2 7" xfId="599"/>
    <cellStyle name="40% - Accent1 2 7 2" xfId="600"/>
    <cellStyle name="40% - Accent1 2 7 2 2" xfId="601"/>
    <cellStyle name="40% - Accent1 2 7 3" xfId="602"/>
    <cellStyle name="40% - Accent1 2 7 4" xfId="603"/>
    <cellStyle name="40% - Accent1 2 8" xfId="604"/>
    <cellStyle name="40% - Accent1 2 8 2" xfId="605"/>
    <cellStyle name="40% - Accent1 2 8 3" xfId="606"/>
    <cellStyle name="40% - Accent1 2 8 4" xfId="607"/>
    <cellStyle name="40% - Accent1 2 9" xfId="608"/>
    <cellStyle name="40% - Accent2 2" xfId="609"/>
    <cellStyle name="40% - Accent2 2 2" xfId="610"/>
    <cellStyle name="40% - Accent2 2 2 2" xfId="611"/>
    <cellStyle name="40% - Accent2 2 2 2 2" xfId="612"/>
    <cellStyle name="40% - Accent2 2 2 2 2 2" xfId="613"/>
    <cellStyle name="40% - Accent2 2 2 2 2 2 2" xfId="614"/>
    <cellStyle name="40% - Accent2 2 2 2 2 3" xfId="615"/>
    <cellStyle name="40% - Accent2 2 2 2 2 4" xfId="616"/>
    <cellStyle name="40% - Accent2 2 2 2 3" xfId="617"/>
    <cellStyle name="40% - Accent2 2 2 2 3 2" xfId="618"/>
    <cellStyle name="40% - Accent2 2 2 2 4" xfId="619"/>
    <cellStyle name="40% - Accent2 2 2 2 5" xfId="620"/>
    <cellStyle name="40% - Accent2 2 2 3" xfId="621"/>
    <cellStyle name="40% - Accent2 2 2 3 2" xfId="622"/>
    <cellStyle name="40% - Accent2 2 2 3 2 2" xfId="623"/>
    <cellStyle name="40% - Accent2 2 2 3 2 2 2" xfId="624"/>
    <cellStyle name="40% - Accent2 2 2 3 2 3" xfId="625"/>
    <cellStyle name="40% - Accent2 2 2 3 2 4" xfId="626"/>
    <cellStyle name="40% - Accent2 2 2 3 3" xfId="627"/>
    <cellStyle name="40% - Accent2 2 2 3 3 2" xfId="628"/>
    <cellStyle name="40% - Accent2 2 2 3 4" xfId="629"/>
    <cellStyle name="40% - Accent2 2 2 3 5" xfId="630"/>
    <cellStyle name="40% - Accent2 2 2 4" xfId="631"/>
    <cellStyle name="40% - Accent2 2 2 4 2" xfId="632"/>
    <cellStyle name="40% - Accent2 2 2 4 2 2" xfId="633"/>
    <cellStyle name="40% - Accent2 2 2 4 2 2 2" xfId="634"/>
    <cellStyle name="40% - Accent2 2 2 4 2 3" xfId="635"/>
    <cellStyle name="40% - Accent2 2 2 4 2 4" xfId="636"/>
    <cellStyle name="40% - Accent2 2 2 4 3" xfId="637"/>
    <cellStyle name="40% - Accent2 2 2 4 3 2" xfId="638"/>
    <cellStyle name="40% - Accent2 2 2 4 4" xfId="639"/>
    <cellStyle name="40% - Accent2 2 2 4 5" xfId="640"/>
    <cellStyle name="40% - Accent2 2 2 5" xfId="641"/>
    <cellStyle name="40% - Accent2 2 2 5 2" xfId="642"/>
    <cellStyle name="40% - Accent2 2 2 5 2 2" xfId="643"/>
    <cellStyle name="40% - Accent2 2 2 5 3" xfId="644"/>
    <cellStyle name="40% - Accent2 2 2 5 4" xfId="645"/>
    <cellStyle name="40% - Accent2 2 2 6" xfId="646"/>
    <cellStyle name="40% - Accent2 2 2 6 2" xfId="647"/>
    <cellStyle name="40% - Accent2 2 2 7" xfId="648"/>
    <cellStyle name="40% - Accent2 2 2 8" xfId="649"/>
    <cellStyle name="40% - Accent2 2 3" xfId="650"/>
    <cellStyle name="40% - Accent2 2 3 2" xfId="651"/>
    <cellStyle name="40% - Accent2 2 3 2 2" xfId="652"/>
    <cellStyle name="40% - Accent2 2 3 2 2 2" xfId="653"/>
    <cellStyle name="40% - Accent2 2 3 2 3" xfId="654"/>
    <cellStyle name="40% - Accent2 2 3 2 4" xfId="655"/>
    <cellStyle name="40% - Accent2 2 3 3" xfId="656"/>
    <cellStyle name="40% - Accent2 2 3 3 2" xfId="657"/>
    <cellStyle name="40% - Accent2 2 3 4" xfId="658"/>
    <cellStyle name="40% - Accent2 2 3 5" xfId="659"/>
    <cellStyle name="40% - Accent2 2 4" xfId="660"/>
    <cellStyle name="40% - Accent2 2 4 2" xfId="661"/>
    <cellStyle name="40% - Accent2 2 4 2 2" xfId="662"/>
    <cellStyle name="40% - Accent2 2 4 2 2 2" xfId="663"/>
    <cellStyle name="40% - Accent2 2 4 2 3" xfId="664"/>
    <cellStyle name="40% - Accent2 2 4 2 4" xfId="665"/>
    <cellStyle name="40% - Accent2 2 4 3" xfId="666"/>
    <cellStyle name="40% - Accent2 2 4 3 2" xfId="667"/>
    <cellStyle name="40% - Accent2 2 4 4" xfId="668"/>
    <cellStyle name="40% - Accent2 2 4 5" xfId="669"/>
    <cellStyle name="40% - Accent2 2 5" xfId="670"/>
    <cellStyle name="40% - Accent2 2 5 2" xfId="671"/>
    <cellStyle name="40% - Accent2 2 5 2 2" xfId="672"/>
    <cellStyle name="40% - Accent2 2 5 2 2 2" xfId="673"/>
    <cellStyle name="40% - Accent2 2 5 2 3" xfId="674"/>
    <cellStyle name="40% - Accent2 2 5 2 4" xfId="675"/>
    <cellStyle name="40% - Accent2 2 5 3" xfId="676"/>
    <cellStyle name="40% - Accent2 2 5 3 2" xfId="677"/>
    <cellStyle name="40% - Accent2 2 5 4" xfId="678"/>
    <cellStyle name="40% - Accent2 2 5 5" xfId="679"/>
    <cellStyle name="40% - Accent2 2 6" xfId="680"/>
    <cellStyle name="40% - Accent2 2 6 2" xfId="681"/>
    <cellStyle name="40% - Accent2 2 6 2 2" xfId="682"/>
    <cellStyle name="40% - Accent2 2 6 3" xfId="683"/>
    <cellStyle name="40% - Accent2 2 6 4" xfId="684"/>
    <cellStyle name="40% - Accent2 2 7" xfId="685"/>
    <cellStyle name="40% - Accent2 2 7 2" xfId="686"/>
    <cellStyle name="40% - Accent2 2 7 2 2" xfId="687"/>
    <cellStyle name="40% - Accent2 2 7 3" xfId="688"/>
    <cellStyle name="40% - Accent2 2 7 4" xfId="689"/>
    <cellStyle name="40% - Accent2 2 8" xfId="690"/>
    <cellStyle name="40% - Accent2 2 8 2" xfId="691"/>
    <cellStyle name="40% - Accent2 2 8 3" xfId="692"/>
    <cellStyle name="40% - Accent2 2 8 4" xfId="693"/>
    <cellStyle name="40% - Accent2 2 9" xfId="694"/>
    <cellStyle name="40% - Accent3 2" xfId="695"/>
    <cellStyle name="40% - Accent3 2 2" xfId="696"/>
    <cellStyle name="40% - Accent3 2 2 2" xfId="697"/>
    <cellStyle name="40% - Accent3 2 2 2 2" xfId="698"/>
    <cellStyle name="40% - Accent3 2 2 2 2 2" xfId="699"/>
    <cellStyle name="40% - Accent3 2 2 2 2 2 2" xfId="700"/>
    <cellStyle name="40% - Accent3 2 2 2 2 3" xfId="701"/>
    <cellStyle name="40% - Accent3 2 2 2 2 4" xfId="702"/>
    <cellStyle name="40% - Accent3 2 2 2 3" xfId="703"/>
    <cellStyle name="40% - Accent3 2 2 2 3 2" xfId="704"/>
    <cellStyle name="40% - Accent3 2 2 2 4" xfId="705"/>
    <cellStyle name="40% - Accent3 2 2 2 5" xfId="706"/>
    <cellStyle name="40% - Accent3 2 2 3" xfId="707"/>
    <cellStyle name="40% - Accent3 2 2 3 2" xfId="708"/>
    <cellStyle name="40% - Accent3 2 2 3 2 2" xfId="709"/>
    <cellStyle name="40% - Accent3 2 2 3 2 2 2" xfId="710"/>
    <cellStyle name="40% - Accent3 2 2 3 2 3" xfId="711"/>
    <cellStyle name="40% - Accent3 2 2 3 2 4" xfId="712"/>
    <cellStyle name="40% - Accent3 2 2 3 3" xfId="713"/>
    <cellStyle name="40% - Accent3 2 2 3 3 2" xfId="714"/>
    <cellStyle name="40% - Accent3 2 2 3 4" xfId="715"/>
    <cellStyle name="40% - Accent3 2 2 3 5" xfId="716"/>
    <cellStyle name="40% - Accent3 2 2 4" xfId="717"/>
    <cellStyle name="40% - Accent3 2 2 4 2" xfId="718"/>
    <cellStyle name="40% - Accent3 2 2 4 2 2" xfId="719"/>
    <cellStyle name="40% - Accent3 2 2 4 2 2 2" xfId="720"/>
    <cellStyle name="40% - Accent3 2 2 4 2 3" xfId="721"/>
    <cellStyle name="40% - Accent3 2 2 4 2 4" xfId="722"/>
    <cellStyle name="40% - Accent3 2 2 4 3" xfId="723"/>
    <cellStyle name="40% - Accent3 2 2 4 3 2" xfId="724"/>
    <cellStyle name="40% - Accent3 2 2 4 4" xfId="725"/>
    <cellStyle name="40% - Accent3 2 2 4 5" xfId="726"/>
    <cellStyle name="40% - Accent3 2 2 5" xfId="727"/>
    <cellStyle name="40% - Accent3 2 2 5 2" xfId="728"/>
    <cellStyle name="40% - Accent3 2 2 5 2 2" xfId="729"/>
    <cellStyle name="40% - Accent3 2 2 5 3" xfId="730"/>
    <cellStyle name="40% - Accent3 2 2 5 4" xfId="731"/>
    <cellStyle name="40% - Accent3 2 2 6" xfId="732"/>
    <cellStyle name="40% - Accent3 2 2 6 2" xfId="733"/>
    <cellStyle name="40% - Accent3 2 2 7" xfId="734"/>
    <cellStyle name="40% - Accent3 2 2 8" xfId="735"/>
    <cellStyle name="40% - Accent3 2 3" xfId="736"/>
    <cellStyle name="40% - Accent3 2 3 2" xfId="737"/>
    <cellStyle name="40% - Accent3 2 3 2 2" xfId="738"/>
    <cellStyle name="40% - Accent3 2 3 2 2 2" xfId="739"/>
    <cellStyle name="40% - Accent3 2 3 2 3" xfId="740"/>
    <cellStyle name="40% - Accent3 2 3 2 4" xfId="741"/>
    <cellStyle name="40% - Accent3 2 3 3" xfId="742"/>
    <cellStyle name="40% - Accent3 2 3 3 2" xfId="743"/>
    <cellStyle name="40% - Accent3 2 3 4" xfId="744"/>
    <cellStyle name="40% - Accent3 2 3 5" xfId="745"/>
    <cellStyle name="40% - Accent3 2 4" xfId="746"/>
    <cellStyle name="40% - Accent3 2 4 2" xfId="747"/>
    <cellStyle name="40% - Accent3 2 4 2 2" xfId="748"/>
    <cellStyle name="40% - Accent3 2 4 2 2 2" xfId="749"/>
    <cellStyle name="40% - Accent3 2 4 2 3" xfId="750"/>
    <cellStyle name="40% - Accent3 2 4 2 4" xfId="751"/>
    <cellStyle name="40% - Accent3 2 4 3" xfId="752"/>
    <cellStyle name="40% - Accent3 2 4 3 2" xfId="753"/>
    <cellStyle name="40% - Accent3 2 4 4" xfId="754"/>
    <cellStyle name="40% - Accent3 2 4 5" xfId="755"/>
    <cellStyle name="40% - Accent3 2 5" xfId="756"/>
    <cellStyle name="40% - Accent3 2 5 2" xfId="757"/>
    <cellStyle name="40% - Accent3 2 5 2 2" xfId="758"/>
    <cellStyle name="40% - Accent3 2 5 2 2 2" xfId="759"/>
    <cellStyle name="40% - Accent3 2 5 2 3" xfId="760"/>
    <cellStyle name="40% - Accent3 2 5 2 4" xfId="761"/>
    <cellStyle name="40% - Accent3 2 5 3" xfId="762"/>
    <cellStyle name="40% - Accent3 2 5 3 2" xfId="763"/>
    <cellStyle name="40% - Accent3 2 5 4" xfId="764"/>
    <cellStyle name="40% - Accent3 2 5 5" xfId="765"/>
    <cellStyle name="40% - Accent3 2 6" xfId="766"/>
    <cellStyle name="40% - Accent3 2 6 2" xfId="767"/>
    <cellStyle name="40% - Accent3 2 6 2 2" xfId="768"/>
    <cellStyle name="40% - Accent3 2 6 3" xfId="769"/>
    <cellStyle name="40% - Accent3 2 6 4" xfId="770"/>
    <cellStyle name="40% - Accent3 2 7" xfId="771"/>
    <cellStyle name="40% - Accent3 2 7 2" xfId="772"/>
    <cellStyle name="40% - Accent3 2 7 2 2" xfId="773"/>
    <cellStyle name="40% - Accent3 2 7 3" xfId="774"/>
    <cellStyle name="40% - Accent3 2 7 4" xfId="775"/>
    <cellStyle name="40% - Accent3 2 8" xfId="776"/>
    <cellStyle name="40% - Accent3 2 8 2" xfId="777"/>
    <cellStyle name="40% - Accent3 2 8 3" xfId="778"/>
    <cellStyle name="40% - Accent3 2 8 4" xfId="779"/>
    <cellStyle name="40% - Accent3 2 9" xfId="780"/>
    <cellStyle name="40% - Accent4 2" xfId="781"/>
    <cellStyle name="40% - Accent4 2 2" xfId="782"/>
    <cellStyle name="40% - Accent4 2 2 2" xfId="783"/>
    <cellStyle name="40% - Accent4 2 2 2 2" xfId="784"/>
    <cellStyle name="40% - Accent4 2 2 2 2 2" xfId="785"/>
    <cellStyle name="40% - Accent4 2 2 2 2 2 2" xfId="786"/>
    <cellStyle name="40% - Accent4 2 2 2 2 3" xfId="787"/>
    <cellStyle name="40% - Accent4 2 2 2 2 4" xfId="788"/>
    <cellStyle name="40% - Accent4 2 2 2 3" xfId="789"/>
    <cellStyle name="40% - Accent4 2 2 2 3 2" xfId="790"/>
    <cellStyle name="40% - Accent4 2 2 2 4" xfId="791"/>
    <cellStyle name="40% - Accent4 2 2 2 5" xfId="792"/>
    <cellStyle name="40% - Accent4 2 2 3" xfId="793"/>
    <cellStyle name="40% - Accent4 2 2 3 2" xfId="794"/>
    <cellStyle name="40% - Accent4 2 2 3 2 2" xfId="795"/>
    <cellStyle name="40% - Accent4 2 2 3 2 2 2" xfId="796"/>
    <cellStyle name="40% - Accent4 2 2 3 2 3" xfId="797"/>
    <cellStyle name="40% - Accent4 2 2 3 2 4" xfId="798"/>
    <cellStyle name="40% - Accent4 2 2 3 3" xfId="799"/>
    <cellStyle name="40% - Accent4 2 2 3 3 2" xfId="800"/>
    <cellStyle name="40% - Accent4 2 2 3 4" xfId="801"/>
    <cellStyle name="40% - Accent4 2 2 3 5" xfId="802"/>
    <cellStyle name="40% - Accent4 2 2 4" xfId="803"/>
    <cellStyle name="40% - Accent4 2 2 4 2" xfId="804"/>
    <cellStyle name="40% - Accent4 2 2 4 2 2" xfId="805"/>
    <cellStyle name="40% - Accent4 2 2 4 2 2 2" xfId="806"/>
    <cellStyle name="40% - Accent4 2 2 4 2 3" xfId="807"/>
    <cellStyle name="40% - Accent4 2 2 4 2 4" xfId="808"/>
    <cellStyle name="40% - Accent4 2 2 4 3" xfId="809"/>
    <cellStyle name="40% - Accent4 2 2 4 3 2" xfId="810"/>
    <cellStyle name="40% - Accent4 2 2 4 4" xfId="811"/>
    <cellStyle name="40% - Accent4 2 2 4 5" xfId="812"/>
    <cellStyle name="40% - Accent4 2 2 5" xfId="813"/>
    <cellStyle name="40% - Accent4 2 2 5 2" xfId="814"/>
    <cellStyle name="40% - Accent4 2 2 5 2 2" xfId="815"/>
    <cellStyle name="40% - Accent4 2 2 5 3" xfId="816"/>
    <cellStyle name="40% - Accent4 2 2 5 4" xfId="817"/>
    <cellStyle name="40% - Accent4 2 2 6" xfId="818"/>
    <cellStyle name="40% - Accent4 2 2 6 2" xfId="819"/>
    <cellStyle name="40% - Accent4 2 2 7" xfId="820"/>
    <cellStyle name="40% - Accent4 2 2 8" xfId="821"/>
    <cellStyle name="40% - Accent4 2 3" xfId="822"/>
    <cellStyle name="40% - Accent4 2 3 2" xfId="823"/>
    <cellStyle name="40% - Accent4 2 3 2 2" xfId="824"/>
    <cellStyle name="40% - Accent4 2 3 2 2 2" xfId="825"/>
    <cellStyle name="40% - Accent4 2 3 2 3" xfId="826"/>
    <cellStyle name="40% - Accent4 2 3 2 4" xfId="827"/>
    <cellStyle name="40% - Accent4 2 3 3" xfId="828"/>
    <cellStyle name="40% - Accent4 2 3 3 2" xfId="829"/>
    <cellStyle name="40% - Accent4 2 3 4" xfId="830"/>
    <cellStyle name="40% - Accent4 2 3 5" xfId="831"/>
    <cellStyle name="40% - Accent4 2 4" xfId="832"/>
    <cellStyle name="40% - Accent4 2 4 2" xfId="833"/>
    <cellStyle name="40% - Accent4 2 4 2 2" xfId="834"/>
    <cellStyle name="40% - Accent4 2 4 2 2 2" xfId="835"/>
    <cellStyle name="40% - Accent4 2 4 2 3" xfId="836"/>
    <cellStyle name="40% - Accent4 2 4 2 4" xfId="837"/>
    <cellStyle name="40% - Accent4 2 4 3" xfId="838"/>
    <cellStyle name="40% - Accent4 2 4 3 2" xfId="839"/>
    <cellStyle name="40% - Accent4 2 4 4" xfId="840"/>
    <cellStyle name="40% - Accent4 2 4 5" xfId="841"/>
    <cellStyle name="40% - Accent4 2 5" xfId="842"/>
    <cellStyle name="40% - Accent4 2 5 2" xfId="843"/>
    <cellStyle name="40% - Accent4 2 5 2 2" xfId="844"/>
    <cellStyle name="40% - Accent4 2 5 2 2 2" xfId="845"/>
    <cellStyle name="40% - Accent4 2 5 2 3" xfId="846"/>
    <cellStyle name="40% - Accent4 2 5 2 4" xfId="847"/>
    <cellStyle name="40% - Accent4 2 5 3" xfId="848"/>
    <cellStyle name="40% - Accent4 2 5 3 2" xfId="849"/>
    <cellStyle name="40% - Accent4 2 5 4" xfId="850"/>
    <cellStyle name="40% - Accent4 2 5 5" xfId="851"/>
    <cellStyle name="40% - Accent4 2 6" xfId="852"/>
    <cellStyle name="40% - Accent4 2 6 2" xfId="853"/>
    <cellStyle name="40% - Accent4 2 6 2 2" xfId="854"/>
    <cellStyle name="40% - Accent4 2 6 3" xfId="855"/>
    <cellStyle name="40% - Accent4 2 6 4" xfId="856"/>
    <cellStyle name="40% - Accent4 2 7" xfId="857"/>
    <cellStyle name="40% - Accent4 2 7 2" xfId="858"/>
    <cellStyle name="40% - Accent4 2 7 2 2" xfId="859"/>
    <cellStyle name="40% - Accent4 2 7 3" xfId="860"/>
    <cellStyle name="40% - Accent4 2 7 4" xfId="861"/>
    <cellStyle name="40% - Accent4 2 8" xfId="862"/>
    <cellStyle name="40% - Accent4 2 8 2" xfId="863"/>
    <cellStyle name="40% - Accent4 2 8 3" xfId="864"/>
    <cellStyle name="40% - Accent4 2 8 4" xfId="865"/>
    <cellStyle name="40% - Accent4 2 9" xfId="866"/>
    <cellStyle name="40% - Accent5 2" xfId="867"/>
    <cellStyle name="40% - Accent5 2 2" xfId="868"/>
    <cellStyle name="40% - Accent5 2 2 2" xfId="869"/>
    <cellStyle name="40% - Accent5 2 2 2 2" xfId="870"/>
    <cellStyle name="40% - Accent5 2 2 2 2 2" xfId="871"/>
    <cellStyle name="40% - Accent5 2 2 2 2 2 2" xfId="872"/>
    <cellStyle name="40% - Accent5 2 2 2 2 3" xfId="873"/>
    <cellStyle name="40% - Accent5 2 2 2 2 4" xfId="874"/>
    <cellStyle name="40% - Accent5 2 2 2 3" xfId="875"/>
    <cellStyle name="40% - Accent5 2 2 2 3 2" xfId="876"/>
    <cellStyle name="40% - Accent5 2 2 2 4" xfId="877"/>
    <cellStyle name="40% - Accent5 2 2 2 5" xfId="878"/>
    <cellStyle name="40% - Accent5 2 2 3" xfId="879"/>
    <cellStyle name="40% - Accent5 2 2 3 2" xfId="880"/>
    <cellStyle name="40% - Accent5 2 2 3 2 2" xfId="881"/>
    <cellStyle name="40% - Accent5 2 2 3 2 2 2" xfId="882"/>
    <cellStyle name="40% - Accent5 2 2 3 2 3" xfId="883"/>
    <cellStyle name="40% - Accent5 2 2 3 2 4" xfId="884"/>
    <cellStyle name="40% - Accent5 2 2 3 3" xfId="885"/>
    <cellStyle name="40% - Accent5 2 2 3 3 2" xfId="886"/>
    <cellStyle name="40% - Accent5 2 2 3 4" xfId="887"/>
    <cellStyle name="40% - Accent5 2 2 3 5" xfId="888"/>
    <cellStyle name="40% - Accent5 2 2 4" xfId="889"/>
    <cellStyle name="40% - Accent5 2 2 4 2" xfId="890"/>
    <cellStyle name="40% - Accent5 2 2 4 2 2" xfId="891"/>
    <cellStyle name="40% - Accent5 2 2 4 2 2 2" xfId="892"/>
    <cellStyle name="40% - Accent5 2 2 4 2 3" xfId="893"/>
    <cellStyle name="40% - Accent5 2 2 4 2 4" xfId="894"/>
    <cellStyle name="40% - Accent5 2 2 4 3" xfId="895"/>
    <cellStyle name="40% - Accent5 2 2 4 3 2" xfId="896"/>
    <cellStyle name="40% - Accent5 2 2 4 4" xfId="897"/>
    <cellStyle name="40% - Accent5 2 2 4 5" xfId="898"/>
    <cellStyle name="40% - Accent5 2 2 5" xfId="899"/>
    <cellStyle name="40% - Accent5 2 2 5 2" xfId="900"/>
    <cellStyle name="40% - Accent5 2 2 5 2 2" xfId="901"/>
    <cellStyle name="40% - Accent5 2 2 5 3" xfId="902"/>
    <cellStyle name="40% - Accent5 2 2 5 4" xfId="903"/>
    <cellStyle name="40% - Accent5 2 2 6" xfId="904"/>
    <cellStyle name="40% - Accent5 2 2 6 2" xfId="905"/>
    <cellStyle name="40% - Accent5 2 2 7" xfId="906"/>
    <cellStyle name="40% - Accent5 2 2 8" xfId="907"/>
    <cellStyle name="40% - Accent5 2 3" xfId="908"/>
    <cellStyle name="40% - Accent5 2 3 2" xfId="909"/>
    <cellStyle name="40% - Accent5 2 3 2 2" xfId="910"/>
    <cellStyle name="40% - Accent5 2 3 2 2 2" xfId="911"/>
    <cellStyle name="40% - Accent5 2 3 2 3" xfId="912"/>
    <cellStyle name="40% - Accent5 2 3 2 4" xfId="913"/>
    <cellStyle name="40% - Accent5 2 3 3" xfId="914"/>
    <cellStyle name="40% - Accent5 2 3 3 2" xfId="915"/>
    <cellStyle name="40% - Accent5 2 3 4" xfId="916"/>
    <cellStyle name="40% - Accent5 2 3 5" xfId="917"/>
    <cellStyle name="40% - Accent5 2 4" xfId="918"/>
    <cellStyle name="40% - Accent5 2 4 2" xfId="919"/>
    <cellStyle name="40% - Accent5 2 4 2 2" xfId="920"/>
    <cellStyle name="40% - Accent5 2 4 2 2 2" xfId="921"/>
    <cellStyle name="40% - Accent5 2 4 2 3" xfId="922"/>
    <cellStyle name="40% - Accent5 2 4 2 4" xfId="923"/>
    <cellStyle name="40% - Accent5 2 4 3" xfId="924"/>
    <cellStyle name="40% - Accent5 2 4 3 2" xfId="925"/>
    <cellStyle name="40% - Accent5 2 4 4" xfId="926"/>
    <cellStyle name="40% - Accent5 2 4 5" xfId="927"/>
    <cellStyle name="40% - Accent5 2 5" xfId="928"/>
    <cellStyle name="40% - Accent5 2 5 2" xfId="929"/>
    <cellStyle name="40% - Accent5 2 5 2 2" xfId="930"/>
    <cellStyle name="40% - Accent5 2 5 2 2 2" xfId="931"/>
    <cellStyle name="40% - Accent5 2 5 2 3" xfId="932"/>
    <cellStyle name="40% - Accent5 2 5 2 4" xfId="933"/>
    <cellStyle name="40% - Accent5 2 5 3" xfId="934"/>
    <cellStyle name="40% - Accent5 2 5 3 2" xfId="935"/>
    <cellStyle name="40% - Accent5 2 5 4" xfId="936"/>
    <cellStyle name="40% - Accent5 2 5 5" xfId="937"/>
    <cellStyle name="40% - Accent5 2 6" xfId="938"/>
    <cellStyle name="40% - Accent5 2 6 2" xfId="939"/>
    <cellStyle name="40% - Accent5 2 6 2 2" xfId="940"/>
    <cellStyle name="40% - Accent5 2 6 3" xfId="941"/>
    <cellStyle name="40% - Accent5 2 6 4" xfId="942"/>
    <cellStyle name="40% - Accent5 2 7" xfId="943"/>
    <cellStyle name="40% - Accent5 2 7 2" xfId="944"/>
    <cellStyle name="40% - Accent5 2 7 2 2" xfId="945"/>
    <cellStyle name="40% - Accent5 2 7 3" xfId="946"/>
    <cellStyle name="40% - Accent5 2 7 4" xfId="947"/>
    <cellStyle name="40% - Accent5 2 8" xfId="948"/>
    <cellStyle name="40% - Accent5 2 8 2" xfId="949"/>
    <cellStyle name="40% - Accent5 2 8 3" xfId="950"/>
    <cellStyle name="40% - Accent5 2 8 4" xfId="951"/>
    <cellStyle name="40% - Accent5 2 9" xfId="952"/>
    <cellStyle name="40% - Accent6 2" xfId="953"/>
    <cellStyle name="40% - Accent6 2 2" xfId="954"/>
    <cellStyle name="40% - Accent6 2 2 2" xfId="955"/>
    <cellStyle name="40% - Accent6 2 2 2 2" xfId="956"/>
    <cellStyle name="40% - Accent6 2 2 2 2 2" xfId="957"/>
    <cellStyle name="40% - Accent6 2 2 2 2 2 2" xfId="958"/>
    <cellStyle name="40% - Accent6 2 2 2 2 3" xfId="959"/>
    <cellStyle name="40% - Accent6 2 2 2 2 4" xfId="960"/>
    <cellStyle name="40% - Accent6 2 2 2 3" xfId="961"/>
    <cellStyle name="40% - Accent6 2 2 2 3 2" xfId="962"/>
    <cellStyle name="40% - Accent6 2 2 2 4" xfId="963"/>
    <cellStyle name="40% - Accent6 2 2 2 5" xfId="964"/>
    <cellStyle name="40% - Accent6 2 2 3" xfId="965"/>
    <cellStyle name="40% - Accent6 2 2 3 2" xfId="966"/>
    <cellStyle name="40% - Accent6 2 2 3 2 2" xfId="967"/>
    <cellStyle name="40% - Accent6 2 2 3 2 2 2" xfId="968"/>
    <cellStyle name="40% - Accent6 2 2 3 2 3" xfId="969"/>
    <cellStyle name="40% - Accent6 2 2 3 2 4" xfId="970"/>
    <cellStyle name="40% - Accent6 2 2 3 3" xfId="971"/>
    <cellStyle name="40% - Accent6 2 2 3 3 2" xfId="972"/>
    <cellStyle name="40% - Accent6 2 2 3 4" xfId="973"/>
    <cellStyle name="40% - Accent6 2 2 3 5" xfId="974"/>
    <cellStyle name="40% - Accent6 2 2 4" xfId="975"/>
    <cellStyle name="40% - Accent6 2 2 4 2" xfId="976"/>
    <cellStyle name="40% - Accent6 2 2 4 2 2" xfId="977"/>
    <cellStyle name="40% - Accent6 2 2 4 2 2 2" xfId="978"/>
    <cellStyle name="40% - Accent6 2 2 4 2 3" xfId="979"/>
    <cellStyle name="40% - Accent6 2 2 4 2 4" xfId="980"/>
    <cellStyle name="40% - Accent6 2 2 4 3" xfId="981"/>
    <cellStyle name="40% - Accent6 2 2 4 3 2" xfId="982"/>
    <cellStyle name="40% - Accent6 2 2 4 4" xfId="983"/>
    <cellStyle name="40% - Accent6 2 2 4 5" xfId="984"/>
    <cellStyle name="40% - Accent6 2 2 5" xfId="985"/>
    <cellStyle name="40% - Accent6 2 2 5 2" xfId="986"/>
    <cellStyle name="40% - Accent6 2 2 5 2 2" xfId="987"/>
    <cellStyle name="40% - Accent6 2 2 5 3" xfId="988"/>
    <cellStyle name="40% - Accent6 2 2 5 4" xfId="989"/>
    <cellStyle name="40% - Accent6 2 2 6" xfId="990"/>
    <cellStyle name="40% - Accent6 2 2 6 2" xfId="991"/>
    <cellStyle name="40% - Accent6 2 2 7" xfId="992"/>
    <cellStyle name="40% - Accent6 2 2 8" xfId="993"/>
    <cellStyle name="40% - Accent6 2 3" xfId="994"/>
    <cellStyle name="40% - Accent6 2 3 2" xfId="995"/>
    <cellStyle name="40% - Accent6 2 3 2 2" xfId="996"/>
    <cellStyle name="40% - Accent6 2 3 2 2 2" xfId="997"/>
    <cellStyle name="40% - Accent6 2 3 2 3" xfId="998"/>
    <cellStyle name="40% - Accent6 2 3 2 4" xfId="999"/>
    <cellStyle name="40% - Accent6 2 3 3" xfId="1000"/>
    <cellStyle name="40% - Accent6 2 3 3 2" xfId="1001"/>
    <cellStyle name="40% - Accent6 2 3 4" xfId="1002"/>
    <cellStyle name="40% - Accent6 2 3 5" xfId="1003"/>
    <cellStyle name="40% - Accent6 2 4" xfId="1004"/>
    <cellStyle name="40% - Accent6 2 4 2" xfId="1005"/>
    <cellStyle name="40% - Accent6 2 4 2 2" xfId="1006"/>
    <cellStyle name="40% - Accent6 2 4 2 2 2" xfId="1007"/>
    <cellStyle name="40% - Accent6 2 4 2 3" xfId="1008"/>
    <cellStyle name="40% - Accent6 2 4 2 4" xfId="1009"/>
    <cellStyle name="40% - Accent6 2 4 3" xfId="1010"/>
    <cellStyle name="40% - Accent6 2 4 3 2" xfId="1011"/>
    <cellStyle name="40% - Accent6 2 4 4" xfId="1012"/>
    <cellStyle name="40% - Accent6 2 4 5" xfId="1013"/>
    <cellStyle name="40% - Accent6 2 5" xfId="1014"/>
    <cellStyle name="40% - Accent6 2 5 2" xfId="1015"/>
    <cellStyle name="40% - Accent6 2 5 2 2" xfId="1016"/>
    <cellStyle name="40% - Accent6 2 5 2 2 2" xfId="1017"/>
    <cellStyle name="40% - Accent6 2 5 2 3" xfId="1018"/>
    <cellStyle name="40% - Accent6 2 5 2 4" xfId="1019"/>
    <cellStyle name="40% - Accent6 2 5 3" xfId="1020"/>
    <cellStyle name="40% - Accent6 2 5 3 2" xfId="1021"/>
    <cellStyle name="40% - Accent6 2 5 4" xfId="1022"/>
    <cellStyle name="40% - Accent6 2 5 5" xfId="1023"/>
    <cellStyle name="40% - Accent6 2 6" xfId="1024"/>
    <cellStyle name="40% - Accent6 2 6 2" xfId="1025"/>
    <cellStyle name="40% - Accent6 2 6 2 2" xfId="1026"/>
    <cellStyle name="40% - Accent6 2 6 3" xfId="1027"/>
    <cellStyle name="40% - Accent6 2 6 4" xfId="1028"/>
    <cellStyle name="40% - Accent6 2 7" xfId="1029"/>
    <cellStyle name="40% - Accent6 2 7 2" xfId="1030"/>
    <cellStyle name="40% - Accent6 2 7 2 2" xfId="1031"/>
    <cellStyle name="40% - Accent6 2 7 3" xfId="1032"/>
    <cellStyle name="40% - Accent6 2 7 4" xfId="1033"/>
    <cellStyle name="40% - Accent6 2 8" xfId="1034"/>
    <cellStyle name="40% - Accent6 2 8 2" xfId="1035"/>
    <cellStyle name="40% - Accent6 2 8 3" xfId="1036"/>
    <cellStyle name="40% - Accent6 2 8 4" xfId="1037"/>
    <cellStyle name="40% - Accent6 2 9" xfId="1038"/>
    <cellStyle name="60% - Accent1 2" xfId="1039"/>
    <cellStyle name="60% - Accent1 2 2" xfId="1040"/>
    <cellStyle name="60% - Accent2 2" xfId="1041"/>
    <cellStyle name="60% - Accent2 2 2" xfId="1042"/>
    <cellStyle name="60% - Accent3 2" xfId="1043"/>
    <cellStyle name="60% - Accent3 2 2" xfId="1044"/>
    <cellStyle name="60% - Accent4 2" xfId="1045"/>
    <cellStyle name="60% - Accent4 2 2" xfId="1046"/>
    <cellStyle name="60% - Accent5 2" xfId="1047"/>
    <cellStyle name="60% - Accent5 2 2" xfId="1048"/>
    <cellStyle name="60% - Accent6 2" xfId="1049"/>
    <cellStyle name="60% - Accent6 2 2" xfId="1050"/>
    <cellStyle name="Accent1 2" xfId="1051"/>
    <cellStyle name="Accent1 2 2" xfId="1052"/>
    <cellStyle name="Accent2 2" xfId="1053"/>
    <cellStyle name="Accent2 2 2" xfId="1054"/>
    <cellStyle name="Accent3 2" xfId="1055"/>
    <cellStyle name="Accent3 2 2" xfId="1056"/>
    <cellStyle name="Accent4 2" xfId="1057"/>
    <cellStyle name="Accent4 2 2" xfId="1058"/>
    <cellStyle name="Accent5 2" xfId="1059"/>
    <cellStyle name="Accent5 2 2" xfId="1060"/>
    <cellStyle name="Accent6 2" xfId="1061"/>
    <cellStyle name="Accent6 2 2" xfId="1062"/>
    <cellStyle name="Bad 2" xfId="1063"/>
    <cellStyle name="Bad 2 2" xfId="1064"/>
    <cellStyle name="Calculation 2" xfId="1065"/>
    <cellStyle name="Calculation 2 2" xfId="1066"/>
    <cellStyle name="Check Cell 2" xfId="1067"/>
    <cellStyle name="Check Cell 2 2" xfId="1068"/>
    <cellStyle name="Comma" xfId="1" builtinId="3"/>
    <cellStyle name="Comma 10" xfId="1069"/>
    <cellStyle name="Comma 10 2" xfId="1070"/>
    <cellStyle name="Comma 10 2 2" xfId="1071"/>
    <cellStyle name="Comma 10 2 2 2" xfId="1072"/>
    <cellStyle name="Comma 10 2 3" xfId="1073"/>
    <cellStyle name="Comma 10 2 3 2" xfId="1074"/>
    <cellStyle name="Comma 10 3" xfId="1075"/>
    <cellStyle name="Comma 10 4" xfId="1076"/>
    <cellStyle name="Comma 10 4 2" xfId="1077"/>
    <cellStyle name="Comma 10 5" xfId="1078"/>
    <cellStyle name="Comma 11" xfId="1079"/>
    <cellStyle name="Comma 11 2" xfId="1080"/>
    <cellStyle name="Comma 11 3" xfId="1081"/>
    <cellStyle name="Comma 11 3 2" xfId="1082"/>
    <cellStyle name="Comma 11 4" xfId="1083"/>
    <cellStyle name="Comma 11 4 2" xfId="1084"/>
    <cellStyle name="Comma 11 5" xfId="1085"/>
    <cellStyle name="Comma 11 5 2" xfId="1086"/>
    <cellStyle name="Comma 12" xfId="1087"/>
    <cellStyle name="Comma 12 2" xfId="1088"/>
    <cellStyle name="Comma 13" xfId="1089"/>
    <cellStyle name="Comma 13 2" xfId="1090"/>
    <cellStyle name="Comma 13 3" xfId="1091"/>
    <cellStyle name="Comma 13 3 2" xfId="1092"/>
    <cellStyle name="Comma 13 4" xfId="1093"/>
    <cellStyle name="Comma 13 4 2" xfId="1094"/>
    <cellStyle name="Comma 13 5" xfId="1095"/>
    <cellStyle name="Comma 14" xfId="1096"/>
    <cellStyle name="Comma 14 2" xfId="1097"/>
    <cellStyle name="Comma 14 2 2" xfId="1098"/>
    <cellStyle name="Comma 14 3" xfId="1099"/>
    <cellStyle name="Comma 15" xfId="1100"/>
    <cellStyle name="Comma 16" xfId="1101"/>
    <cellStyle name="Comma 16 2" xfId="1102"/>
    <cellStyle name="Comma 16 2 2" xfId="1103"/>
    <cellStyle name="Comma 16 3" xfId="1104"/>
    <cellStyle name="Comma 17" xfId="1105"/>
    <cellStyle name="Comma 17 2" xfId="1106"/>
    <cellStyle name="Comma 18" xfId="1107"/>
    <cellStyle name="Comma 18 2" xfId="1108"/>
    <cellStyle name="Comma 18 2 2" xfId="1109"/>
    <cellStyle name="Comma 18 3" xfId="1110"/>
    <cellStyle name="Comma 19" xfId="1111"/>
    <cellStyle name="Comma 19 2" xfId="1112"/>
    <cellStyle name="Comma 19 2 2" xfId="1113"/>
    <cellStyle name="Comma 19 3" xfId="1114"/>
    <cellStyle name="Comma 2" xfId="1115"/>
    <cellStyle name="Comma 2 10" xfId="1116"/>
    <cellStyle name="Comma 2 10 2" xfId="1117"/>
    <cellStyle name="Comma 2 10 2 2" xfId="1118"/>
    <cellStyle name="Comma 2 10 3" xfId="1119"/>
    <cellStyle name="Comma 2 11" xfId="1120"/>
    <cellStyle name="Comma 2 11 2" xfId="1121"/>
    <cellStyle name="Comma 2 11 2 2" xfId="1122"/>
    <cellStyle name="Comma 2 11 3" xfId="1123"/>
    <cellStyle name="Comma 2 12" xfId="1124"/>
    <cellStyle name="Comma 2 12 2" xfId="1125"/>
    <cellStyle name="Comma 2 12 2 2" xfId="1126"/>
    <cellStyle name="Comma 2 12 3" xfId="1127"/>
    <cellStyle name="Comma 2 13" xfId="1128"/>
    <cellStyle name="Comma 2 13 2" xfId="1129"/>
    <cellStyle name="Comma 2 13 2 2" xfId="1130"/>
    <cellStyle name="Comma 2 13 3" xfId="1131"/>
    <cellStyle name="Comma 2 14" xfId="1132"/>
    <cellStyle name="Comma 2 14 2" xfId="1133"/>
    <cellStyle name="Comma 2 14 2 2" xfId="1134"/>
    <cellStyle name="Comma 2 14 3" xfId="1135"/>
    <cellStyle name="Comma 2 15" xfId="1136"/>
    <cellStyle name="Comma 2 15 2" xfId="1137"/>
    <cellStyle name="Comma 2 15 2 2" xfId="1138"/>
    <cellStyle name="Comma 2 15 3" xfId="1139"/>
    <cellStyle name="Comma 2 16" xfId="1140"/>
    <cellStyle name="Comma 2 16 2" xfId="1141"/>
    <cellStyle name="Comma 2 17" xfId="1142"/>
    <cellStyle name="Comma 2 17 2" xfId="1143"/>
    <cellStyle name="Comma 2 18" xfId="1144"/>
    <cellStyle name="Comma 2 2" xfId="1145"/>
    <cellStyle name="Comma 2 2 2" xfId="1146"/>
    <cellStyle name="Comma 2 2 2 2" xfId="1147"/>
    <cellStyle name="Comma 2 2 2 3" xfId="1148"/>
    <cellStyle name="Comma 2 2 3" xfId="1149"/>
    <cellStyle name="Comma 2 2 3 2" xfId="1150"/>
    <cellStyle name="Comma 2 2 4" xfId="1151"/>
    <cellStyle name="Comma 2 2 5" xfId="1152"/>
    <cellStyle name="Comma 2 3" xfId="1153"/>
    <cellStyle name="Comma 2 3 10" xfId="1154"/>
    <cellStyle name="Comma 2 3 10 2" xfId="1155"/>
    <cellStyle name="Comma 2 3 11" xfId="1156"/>
    <cellStyle name="Comma 2 3 11 2" xfId="1157"/>
    <cellStyle name="Comma 2 3 12" xfId="1158"/>
    <cellStyle name="Comma 2 3 12 2" xfId="1159"/>
    <cellStyle name="Comma 2 3 13" xfId="1160"/>
    <cellStyle name="Comma 2 3 14" xfId="1161"/>
    <cellStyle name="Comma 2 3 2" xfId="1162"/>
    <cellStyle name="Comma 2 3 2 2" xfId="1163"/>
    <cellStyle name="Comma 2 3 2 3" xfId="1164"/>
    <cellStyle name="Comma 2 3 2 4" xfId="1165"/>
    <cellStyle name="Comma 2 3 3" xfId="1166"/>
    <cellStyle name="Comma 2 3 3 2" xfId="1167"/>
    <cellStyle name="Comma 2 3 3 3" xfId="1168"/>
    <cellStyle name="Comma 2 3 3 4" xfId="1169"/>
    <cellStyle name="Comma 2 3 4" xfId="1170"/>
    <cellStyle name="Comma 2 3 4 2" xfId="1171"/>
    <cellStyle name="Comma 2 3 4 2 2" xfId="1172"/>
    <cellStyle name="Comma 2 3 4 2 2 2" xfId="1173"/>
    <cellStyle name="Comma 2 3 4 2 3" xfId="1174"/>
    <cellStyle name="Comma 2 3 4 3" xfId="1175"/>
    <cellStyle name="Comma 2 3 4 3 2" xfId="1176"/>
    <cellStyle name="Comma 2 3 4 3 2 2" xfId="1177"/>
    <cellStyle name="Comma 2 3 4 3 3" xfId="1178"/>
    <cellStyle name="Comma 2 3 4 4" xfId="1179"/>
    <cellStyle name="Comma 2 3 4 4 2" xfId="1180"/>
    <cellStyle name="Comma 2 3 4 4 2 2" xfId="1181"/>
    <cellStyle name="Comma 2 3 4 4 3" xfId="1182"/>
    <cellStyle name="Comma 2 3 4 5" xfId="1183"/>
    <cellStyle name="Comma 2 3 4 5 2" xfId="1184"/>
    <cellStyle name="Comma 2 3 4 6" xfId="1185"/>
    <cellStyle name="Comma 2 3 5" xfId="1186"/>
    <cellStyle name="Comma 2 3 5 2" xfId="1187"/>
    <cellStyle name="Comma 2 3 5 2 2" xfId="1188"/>
    <cellStyle name="Comma 2 3 5 2 2 2" xfId="1189"/>
    <cellStyle name="Comma 2 3 5 2 3" xfId="1190"/>
    <cellStyle name="Comma 2 3 5 3" xfId="1191"/>
    <cellStyle name="Comma 2 3 5 3 2" xfId="1192"/>
    <cellStyle name="Comma 2 3 5 3 2 2" xfId="1193"/>
    <cellStyle name="Comma 2 3 5 3 3" xfId="1194"/>
    <cellStyle name="Comma 2 3 5 4" xfId="1195"/>
    <cellStyle name="Comma 2 3 5 4 2" xfId="1196"/>
    <cellStyle name="Comma 2 3 5 4 2 2" xfId="1197"/>
    <cellStyle name="Comma 2 3 5 4 3" xfId="1198"/>
    <cellStyle name="Comma 2 3 5 5" xfId="1199"/>
    <cellStyle name="Comma 2 3 5 5 2" xfId="1200"/>
    <cellStyle name="Comma 2 3 5 6" xfId="1201"/>
    <cellStyle name="Comma 2 3 6" xfId="1202"/>
    <cellStyle name="Comma 2 3 6 2" xfId="1203"/>
    <cellStyle name="Comma 2 3 6 3" xfId="1204"/>
    <cellStyle name="Comma 2 3 7" xfId="1205"/>
    <cellStyle name="Comma 2 3 7 2" xfId="1206"/>
    <cellStyle name="Comma 2 3 8" xfId="1207"/>
    <cellStyle name="Comma 2 3 8 2" xfId="1208"/>
    <cellStyle name="Comma 2 3 9" xfId="1209"/>
    <cellStyle name="Comma 2 3 9 2" xfId="1210"/>
    <cellStyle name="Comma 2 4" xfId="1211"/>
    <cellStyle name="Comma 2 4 10" xfId="1212"/>
    <cellStyle name="Comma 2 4 10 2" xfId="1213"/>
    <cellStyle name="Comma 2 4 10 2 2" xfId="1214"/>
    <cellStyle name="Comma 2 4 10 3" xfId="1215"/>
    <cellStyle name="Comma 2 4 11" xfId="1216"/>
    <cellStyle name="Comma 2 4 11 2" xfId="1217"/>
    <cellStyle name="Comma 2 4 11 2 2" xfId="1218"/>
    <cellStyle name="Comma 2 4 11 3" xfId="1219"/>
    <cellStyle name="Comma 2 4 12" xfId="1220"/>
    <cellStyle name="Comma 2 4 12 2" xfId="1221"/>
    <cellStyle name="Comma 2 4 12 2 2" xfId="1222"/>
    <cellStyle name="Comma 2 4 12 3" xfId="1223"/>
    <cellStyle name="Comma 2 4 13" xfId="1224"/>
    <cellStyle name="Comma 2 4 13 2" xfId="1225"/>
    <cellStyle name="Comma 2 4 14" xfId="1226"/>
    <cellStyle name="Comma 2 4 15" xfId="1227"/>
    <cellStyle name="Comma 2 4 2" xfId="1228"/>
    <cellStyle name="Comma 2 4 2 2" xfId="1229"/>
    <cellStyle name="Comma 2 4 2 2 2" xfId="1230"/>
    <cellStyle name="Comma 2 4 2 2 2 2" xfId="1231"/>
    <cellStyle name="Comma 2 4 2 2 3" xfId="1232"/>
    <cellStyle name="Comma 2 4 2 3" xfId="1233"/>
    <cellStyle name="Comma 2 4 2 3 2" xfId="1234"/>
    <cellStyle name="Comma 2 4 2 3 2 2" xfId="1235"/>
    <cellStyle name="Comma 2 4 2 3 3" xfId="1236"/>
    <cellStyle name="Comma 2 4 2 4" xfId="1237"/>
    <cellStyle name="Comma 2 4 2 4 2" xfId="1238"/>
    <cellStyle name="Comma 2 4 2 4 2 2" xfId="1239"/>
    <cellStyle name="Comma 2 4 2 4 3" xfId="1240"/>
    <cellStyle name="Comma 2 4 2 5" xfId="1241"/>
    <cellStyle name="Comma 2 4 2 5 2" xfId="1242"/>
    <cellStyle name="Comma 2 4 2 5 2 2" xfId="1243"/>
    <cellStyle name="Comma 2 4 2 5 3" xfId="1244"/>
    <cellStyle name="Comma 2 4 2 6" xfId="1245"/>
    <cellStyle name="Comma 2 4 2 6 2" xfId="1246"/>
    <cellStyle name="Comma 2 4 2 7" xfId="1247"/>
    <cellStyle name="Comma 2 4 3" xfId="1248"/>
    <cellStyle name="Comma 2 4 3 2" xfId="1249"/>
    <cellStyle name="Comma 2 4 3 2 2" xfId="1250"/>
    <cellStyle name="Comma 2 4 3 2 2 2" xfId="1251"/>
    <cellStyle name="Comma 2 4 3 2 3" xfId="1252"/>
    <cellStyle name="Comma 2 4 3 3" xfId="1253"/>
    <cellStyle name="Comma 2 4 3 3 2" xfId="1254"/>
    <cellStyle name="Comma 2 4 3 3 2 2" xfId="1255"/>
    <cellStyle name="Comma 2 4 3 3 3" xfId="1256"/>
    <cellStyle name="Comma 2 4 3 4" xfId="1257"/>
    <cellStyle name="Comma 2 4 3 4 2" xfId="1258"/>
    <cellStyle name="Comma 2 4 3 4 2 2" xfId="1259"/>
    <cellStyle name="Comma 2 4 3 4 3" xfId="1260"/>
    <cellStyle name="Comma 2 4 3 5" xfId="1261"/>
    <cellStyle name="Comma 2 4 3 5 2" xfId="1262"/>
    <cellStyle name="Comma 2 4 3 5 2 2" xfId="1263"/>
    <cellStyle name="Comma 2 4 3 5 3" xfId="1264"/>
    <cellStyle name="Comma 2 4 3 6" xfId="1265"/>
    <cellStyle name="Comma 2 4 3 6 2" xfId="1266"/>
    <cellStyle name="Comma 2 4 3 7" xfId="1267"/>
    <cellStyle name="Comma 2 4 4" xfId="1268"/>
    <cellStyle name="Comma 2 4 4 2" xfId="1269"/>
    <cellStyle name="Comma 2 4 4 2 2" xfId="1270"/>
    <cellStyle name="Comma 2 4 4 2 2 2" xfId="1271"/>
    <cellStyle name="Comma 2 4 4 2 3" xfId="1272"/>
    <cellStyle name="Comma 2 4 4 3" xfId="1273"/>
    <cellStyle name="Comma 2 4 4 3 2" xfId="1274"/>
    <cellStyle name="Comma 2 4 4 3 2 2" xfId="1275"/>
    <cellStyle name="Comma 2 4 4 3 3" xfId="1276"/>
    <cellStyle name="Comma 2 4 4 4" xfId="1277"/>
    <cellStyle name="Comma 2 4 4 4 2" xfId="1278"/>
    <cellStyle name="Comma 2 4 4 4 2 2" xfId="1279"/>
    <cellStyle name="Comma 2 4 4 4 3" xfId="1280"/>
    <cellStyle name="Comma 2 4 4 5" xfId="1281"/>
    <cellStyle name="Comma 2 4 4 5 2" xfId="1282"/>
    <cellStyle name="Comma 2 4 4 5 2 2" xfId="1283"/>
    <cellStyle name="Comma 2 4 4 5 3" xfId="1284"/>
    <cellStyle name="Comma 2 4 4 6" xfId="1285"/>
    <cellStyle name="Comma 2 4 4 6 2" xfId="1286"/>
    <cellStyle name="Comma 2 4 4 7" xfId="1287"/>
    <cellStyle name="Comma 2 4 5" xfId="1288"/>
    <cellStyle name="Comma 2 4 5 2" xfId="1289"/>
    <cellStyle name="Comma 2 4 5 2 2" xfId="1290"/>
    <cellStyle name="Comma 2 4 5 2 2 2" xfId="1291"/>
    <cellStyle name="Comma 2 4 5 2 3" xfId="1292"/>
    <cellStyle name="Comma 2 4 5 3" xfId="1293"/>
    <cellStyle name="Comma 2 4 5 3 2" xfId="1294"/>
    <cellStyle name="Comma 2 4 5 3 2 2" xfId="1295"/>
    <cellStyle name="Comma 2 4 5 3 3" xfId="1296"/>
    <cellStyle name="Comma 2 4 5 4" xfId="1297"/>
    <cellStyle name="Comma 2 4 5 4 2" xfId="1298"/>
    <cellStyle name="Comma 2 4 5 4 2 2" xfId="1299"/>
    <cellStyle name="Comma 2 4 5 4 3" xfId="1300"/>
    <cellStyle name="Comma 2 4 5 5" xfId="1301"/>
    <cellStyle name="Comma 2 4 5 5 2" xfId="1302"/>
    <cellStyle name="Comma 2 4 5 5 2 2" xfId="1303"/>
    <cellStyle name="Comma 2 4 5 5 3" xfId="1304"/>
    <cellStyle name="Comma 2 4 5 6" xfId="1305"/>
    <cellStyle name="Comma 2 4 5 6 2" xfId="1306"/>
    <cellStyle name="Comma 2 4 5 7" xfId="1307"/>
    <cellStyle name="Comma 2 4 6" xfId="1308"/>
    <cellStyle name="Comma 2 4 6 2" xfId="1309"/>
    <cellStyle name="Comma 2 4 6 2 2" xfId="1310"/>
    <cellStyle name="Comma 2 4 6 2 2 2" xfId="1311"/>
    <cellStyle name="Comma 2 4 6 2 3" xfId="1312"/>
    <cellStyle name="Comma 2 4 6 3" xfId="1313"/>
    <cellStyle name="Comma 2 4 6 3 2" xfId="1314"/>
    <cellStyle name="Comma 2 4 6 3 2 2" xfId="1315"/>
    <cellStyle name="Comma 2 4 6 3 3" xfId="1316"/>
    <cellStyle name="Comma 2 4 6 4" xfId="1317"/>
    <cellStyle name="Comma 2 4 6 4 2" xfId="1318"/>
    <cellStyle name="Comma 2 4 6 4 2 2" xfId="1319"/>
    <cellStyle name="Comma 2 4 6 4 3" xfId="1320"/>
    <cellStyle name="Comma 2 4 6 5" xfId="1321"/>
    <cellStyle name="Comma 2 4 6 5 2" xfId="1322"/>
    <cellStyle name="Comma 2 4 6 6" xfId="1323"/>
    <cellStyle name="Comma 2 4 7" xfId="1324"/>
    <cellStyle name="Comma 2 4 7 2" xfId="1325"/>
    <cellStyle name="Comma 2 4 7 2 2" xfId="1326"/>
    <cellStyle name="Comma 2 4 7 3" xfId="1327"/>
    <cellStyle name="Comma 2 4 8" xfId="1328"/>
    <cellStyle name="Comma 2 4 8 2" xfId="1329"/>
    <cellStyle name="Comma 2 4 8 2 2" xfId="1330"/>
    <cellStyle name="Comma 2 4 8 3" xfId="1331"/>
    <cellStyle name="Comma 2 4 9" xfId="1332"/>
    <cellStyle name="Comma 2 4 9 2" xfId="1333"/>
    <cellStyle name="Comma 2 4 9 2 2" xfId="1334"/>
    <cellStyle name="Comma 2 4 9 3" xfId="1335"/>
    <cellStyle name="Comma 2 5" xfId="1336"/>
    <cellStyle name="Comma 2 5 10" xfId="1337"/>
    <cellStyle name="Comma 2 5 10 2" xfId="1338"/>
    <cellStyle name="Comma 2 5 11" xfId="1339"/>
    <cellStyle name="Comma 2 5 11 2" xfId="1340"/>
    <cellStyle name="Comma 2 5 2" xfId="1341"/>
    <cellStyle name="Comma 2 5 2 2" xfId="1342"/>
    <cellStyle name="Comma 2 5 2 2 2" xfId="1343"/>
    <cellStyle name="Comma 2 5 2 2 2 2" xfId="1344"/>
    <cellStyle name="Comma 2 5 2 2 3" xfId="1345"/>
    <cellStyle name="Comma 2 5 2 3" xfId="1346"/>
    <cellStyle name="Comma 2 5 2 3 2" xfId="1347"/>
    <cellStyle name="Comma 2 5 2 3 2 2" xfId="1348"/>
    <cellStyle name="Comma 2 5 2 3 3" xfId="1349"/>
    <cellStyle name="Comma 2 5 2 4" xfId="1350"/>
    <cellStyle name="Comma 2 5 2 4 2" xfId="1351"/>
    <cellStyle name="Comma 2 5 2 4 2 2" xfId="1352"/>
    <cellStyle name="Comma 2 5 2 4 3" xfId="1353"/>
    <cellStyle name="Comma 2 5 2 5" xfId="1354"/>
    <cellStyle name="Comma 2 5 2 5 2" xfId="1355"/>
    <cellStyle name="Comma 2 5 2 5 2 2" xfId="1356"/>
    <cellStyle name="Comma 2 5 2 5 3" xfId="1357"/>
    <cellStyle name="Comma 2 5 2 6" xfId="1358"/>
    <cellStyle name="Comma 2 5 2 6 2" xfId="1359"/>
    <cellStyle name="Comma 2 5 2 7" xfId="1360"/>
    <cellStyle name="Comma 2 5 3" xfId="1361"/>
    <cellStyle name="Comma 2 5 3 2" xfId="1362"/>
    <cellStyle name="Comma 2 5 3 2 2" xfId="1363"/>
    <cellStyle name="Comma 2 5 3 3" xfId="1364"/>
    <cellStyle name="Comma 2 5 4" xfId="1365"/>
    <cellStyle name="Comma 2 5 4 2" xfId="1366"/>
    <cellStyle name="Comma 2 5 4 2 2" xfId="1367"/>
    <cellStyle name="Comma 2 5 4 3" xfId="1368"/>
    <cellStyle name="Comma 2 5 5" xfId="1369"/>
    <cellStyle name="Comma 2 5 5 2" xfId="1370"/>
    <cellStyle name="Comma 2 5 5 2 2" xfId="1371"/>
    <cellStyle name="Comma 2 5 5 3" xfId="1372"/>
    <cellStyle name="Comma 2 5 6" xfId="1373"/>
    <cellStyle name="Comma 2 5 6 2" xfId="1374"/>
    <cellStyle name="Comma 2 5 6 2 2" xfId="1375"/>
    <cellStyle name="Comma 2 5 6 3" xfId="1376"/>
    <cellStyle name="Comma 2 5 7" xfId="1377"/>
    <cellStyle name="Comma 2 5 7 2" xfId="1378"/>
    <cellStyle name="Comma 2 5 7 2 2" xfId="1379"/>
    <cellStyle name="Comma 2 5 7 3" xfId="1380"/>
    <cellStyle name="Comma 2 5 8" xfId="1381"/>
    <cellStyle name="Comma 2 5 8 2" xfId="1382"/>
    <cellStyle name="Comma 2 5 8 2 2" xfId="1383"/>
    <cellStyle name="Comma 2 5 8 3" xfId="1384"/>
    <cellStyle name="Comma 2 5 9" xfId="1385"/>
    <cellStyle name="Comma 2 5 9 2" xfId="1386"/>
    <cellStyle name="Comma 2 5 9 2 2" xfId="1387"/>
    <cellStyle name="Comma 2 5 9 3" xfId="1388"/>
    <cellStyle name="Comma 2 6" xfId="1389"/>
    <cellStyle name="Comma 2 6 2" xfId="1390"/>
    <cellStyle name="Comma 2 6 2 2" xfId="1391"/>
    <cellStyle name="Comma 2 6 2 2 2" xfId="1392"/>
    <cellStyle name="Comma 2 6 2 3" xfId="1393"/>
    <cellStyle name="Comma 2 6 3" xfId="1394"/>
    <cellStyle name="Comma 2 6 3 2" xfId="1395"/>
    <cellStyle name="Comma 2 6 3 2 2" xfId="1396"/>
    <cellStyle name="Comma 2 6 3 3" xfId="1397"/>
    <cellStyle name="Comma 2 6 4" xfId="1398"/>
    <cellStyle name="Comma 2 6 4 2" xfId="1399"/>
    <cellStyle name="Comma 2 6 4 2 2" xfId="1400"/>
    <cellStyle name="Comma 2 6 4 3" xfId="1401"/>
    <cellStyle name="Comma 2 6 5" xfId="1402"/>
    <cellStyle name="Comma 2 6 5 2" xfId="1403"/>
    <cellStyle name="Comma 2 6 5 2 2" xfId="1404"/>
    <cellStyle name="Comma 2 6 5 3" xfId="1405"/>
    <cellStyle name="Comma 2 6 6" xfId="1406"/>
    <cellStyle name="Comma 2 6 6 2" xfId="1407"/>
    <cellStyle name="Comma 2 6 7" xfId="1408"/>
    <cellStyle name="Comma 2 7" xfId="1409"/>
    <cellStyle name="Comma 2 7 2" xfId="1410"/>
    <cellStyle name="Comma 2 7 2 2" xfId="1411"/>
    <cellStyle name="Comma 2 7 2 2 2" xfId="1412"/>
    <cellStyle name="Comma 2 7 2 3" xfId="1413"/>
    <cellStyle name="Comma 2 7 3" xfId="1414"/>
    <cellStyle name="Comma 2 7 3 2" xfId="1415"/>
    <cellStyle name="Comma 2 7 3 2 2" xfId="1416"/>
    <cellStyle name="Comma 2 7 3 3" xfId="1417"/>
    <cellStyle name="Comma 2 7 4" xfId="1418"/>
    <cellStyle name="Comma 2 7 4 2" xfId="1419"/>
    <cellStyle name="Comma 2 7 4 2 2" xfId="1420"/>
    <cellStyle name="Comma 2 7 4 3" xfId="1421"/>
    <cellStyle name="Comma 2 7 5" xfId="1422"/>
    <cellStyle name="Comma 2 7 5 2" xfId="1423"/>
    <cellStyle name="Comma 2 7 5 2 2" xfId="1424"/>
    <cellStyle name="Comma 2 7 5 3" xfId="1425"/>
    <cellStyle name="Comma 2 7 6" xfId="1426"/>
    <cellStyle name="Comma 2 7 6 2" xfId="1427"/>
    <cellStyle name="Comma 2 7 7" xfId="1428"/>
    <cellStyle name="Comma 2 8" xfId="1429"/>
    <cellStyle name="Comma 2 8 2" xfId="1430"/>
    <cellStyle name="Comma 2 8 2 2" xfId="1431"/>
    <cellStyle name="Comma 2 8 2 2 2" xfId="1432"/>
    <cellStyle name="Comma 2 8 2 3" xfId="1433"/>
    <cellStyle name="Comma 2 8 3" xfId="1434"/>
    <cellStyle name="Comma 2 8 3 2" xfId="1435"/>
    <cellStyle name="Comma 2 8 3 2 2" xfId="1436"/>
    <cellStyle name="Comma 2 8 3 3" xfId="1437"/>
    <cellStyle name="Comma 2 8 4" xfId="1438"/>
    <cellStyle name="Comma 2 8 4 2" xfId="1439"/>
    <cellStyle name="Comma 2 8 4 2 2" xfId="1440"/>
    <cellStyle name="Comma 2 8 4 3" xfId="1441"/>
    <cellStyle name="Comma 2 8 5" xfId="1442"/>
    <cellStyle name="Comma 2 8 5 2" xfId="1443"/>
    <cellStyle name="Comma 2 8 5 2 2" xfId="1444"/>
    <cellStyle name="Comma 2 8 5 3" xfId="1445"/>
    <cellStyle name="Comma 2 8 6" xfId="1446"/>
    <cellStyle name="Comma 2 8 6 2" xfId="1447"/>
    <cellStyle name="Comma 2 8 7" xfId="1448"/>
    <cellStyle name="Comma 2 9" xfId="1449"/>
    <cellStyle name="Comma 2 9 2" xfId="1450"/>
    <cellStyle name="Comma 2 9 2 2" xfId="1451"/>
    <cellStyle name="Comma 2 9 3" xfId="1452"/>
    <cellStyle name="Comma 20" xfId="1453"/>
    <cellStyle name="Comma 20 2" xfId="1454"/>
    <cellStyle name="Comma 21" xfId="1455"/>
    <cellStyle name="Comma 3" xfId="1456"/>
    <cellStyle name="Comma 3 10" xfId="1457"/>
    <cellStyle name="Comma 3 10 2" xfId="1458"/>
    <cellStyle name="Comma 3 10 2 2" xfId="1459"/>
    <cellStyle name="Comma 3 10 2 2 2" xfId="1460"/>
    <cellStyle name="Comma 3 10 2 3" xfId="1461"/>
    <cellStyle name="Comma 3 10 3" xfId="1462"/>
    <cellStyle name="Comma 3 10 3 2" xfId="1463"/>
    <cellStyle name="Comma 3 10 3 2 2" xfId="1464"/>
    <cellStyle name="Comma 3 10 3 3" xfId="1465"/>
    <cellStyle name="Comma 3 10 4" xfId="1466"/>
    <cellStyle name="Comma 3 10 4 2" xfId="1467"/>
    <cellStyle name="Comma 3 10 4 2 2" xfId="1468"/>
    <cellStyle name="Comma 3 10 4 3" xfId="1469"/>
    <cellStyle name="Comma 3 10 5" xfId="1470"/>
    <cellStyle name="Comma 3 10 5 2" xfId="1471"/>
    <cellStyle name="Comma 3 10 6" xfId="1472"/>
    <cellStyle name="Comma 3 11" xfId="1473"/>
    <cellStyle name="Comma 3 11 2" xfId="1474"/>
    <cellStyle name="Comma 3 11 2 2" xfId="1475"/>
    <cellStyle name="Comma 3 11 3" xfId="1476"/>
    <cellStyle name="Comma 3 12" xfId="1477"/>
    <cellStyle name="Comma 3 12 2" xfId="1478"/>
    <cellStyle name="Comma 3 12 2 2" xfId="1479"/>
    <cellStyle name="Comma 3 12 3" xfId="1480"/>
    <cellStyle name="Comma 3 13" xfId="1481"/>
    <cellStyle name="Comma 3 13 2" xfId="1482"/>
    <cellStyle name="Comma 3 13 2 2" xfId="1483"/>
    <cellStyle name="Comma 3 13 3" xfId="1484"/>
    <cellStyle name="Comma 3 14" xfId="1485"/>
    <cellStyle name="Comma 3 14 2" xfId="1486"/>
    <cellStyle name="Comma 3 14 2 2" xfId="1487"/>
    <cellStyle name="Comma 3 14 3" xfId="1488"/>
    <cellStyle name="Comma 3 15" xfId="1489"/>
    <cellStyle name="Comma 3 15 2" xfId="1490"/>
    <cellStyle name="Comma 3 15 2 2" xfId="1491"/>
    <cellStyle name="Comma 3 15 3" xfId="1492"/>
    <cellStyle name="Comma 3 16" xfId="1493"/>
    <cellStyle name="Comma 3 16 2" xfId="1494"/>
    <cellStyle name="Comma 3 16 2 2" xfId="1495"/>
    <cellStyle name="Comma 3 16 3" xfId="1496"/>
    <cellStyle name="Comma 3 17" xfId="1497"/>
    <cellStyle name="Comma 3 17 2" xfId="1498"/>
    <cellStyle name="Comma 3 18" xfId="1499"/>
    <cellStyle name="Comma 3 18 2" xfId="1500"/>
    <cellStyle name="Comma 3 19" xfId="1501"/>
    <cellStyle name="Comma 3 19 2" xfId="1502"/>
    <cellStyle name="Comma 3 2" xfId="1503"/>
    <cellStyle name="Comma 3 2 2" xfId="1504"/>
    <cellStyle name="Comma 3 2 2 2" xfId="1505"/>
    <cellStyle name="Comma 3 2 2 3" xfId="1506"/>
    <cellStyle name="Comma 3 2 3" xfId="1507"/>
    <cellStyle name="Comma 3 2 3 2" xfId="1508"/>
    <cellStyle name="Comma 3 2 3 3" xfId="1509"/>
    <cellStyle name="Comma 3 2 3 4" xfId="1510"/>
    <cellStyle name="Comma 3 2 4" xfId="1511"/>
    <cellStyle name="Comma 3 2 5" xfId="1512"/>
    <cellStyle name="Comma 3 20" xfId="1513"/>
    <cellStyle name="Comma 3 21" xfId="1514"/>
    <cellStyle name="Comma 3 21 2" xfId="1515"/>
    <cellStyle name="Comma 3 3" xfId="1516"/>
    <cellStyle name="Comma 3 3 2" xfId="1517"/>
    <cellStyle name="Comma 3 3 2 2" xfId="1518"/>
    <cellStyle name="Comma 3 3 2 2 2" xfId="1519"/>
    <cellStyle name="Comma 3 3 2 2 2 2" xfId="1520"/>
    <cellStyle name="Comma 3 3 2 2 2 2 2" xfId="1521"/>
    <cellStyle name="Comma 3 3 2 2 2 3" xfId="1522"/>
    <cellStyle name="Comma 3 3 2 2 3" xfId="1523"/>
    <cellStyle name="Comma 3 3 2 2 3 2" xfId="1524"/>
    <cellStyle name="Comma 3 3 2 2 4" xfId="1525"/>
    <cellStyle name="Comma 3 3 2 3" xfId="1526"/>
    <cellStyle name="Comma 3 3 2 3 2" xfId="1527"/>
    <cellStyle name="Comma 3 3 2 3 2 2" xfId="1528"/>
    <cellStyle name="Comma 3 3 2 3 3" xfId="1529"/>
    <cellStyle name="Comma 3 3 2 4" xfId="1530"/>
    <cellStyle name="Comma 3 3 2 4 2" xfId="1531"/>
    <cellStyle name="Comma 3 3 2 5" xfId="1532"/>
    <cellStyle name="Comma 3 3 2 6" xfId="1533"/>
    <cellStyle name="Comma 3 3 3" xfId="1534"/>
    <cellStyle name="Comma 3 3 3 2" xfId="1535"/>
    <cellStyle name="Comma 3 3 3 2 2" xfId="1536"/>
    <cellStyle name="Comma 3 3 3 2 2 2" xfId="1537"/>
    <cellStyle name="Comma 3 3 3 2 3" xfId="1538"/>
    <cellStyle name="Comma 3 3 3 3" xfId="1539"/>
    <cellStyle name="Comma 3 3 3 3 2" xfId="1540"/>
    <cellStyle name="Comma 3 3 3 4" xfId="1541"/>
    <cellStyle name="Comma 3 3 4" xfId="1542"/>
    <cellStyle name="Comma 3 3 4 2" xfId="1543"/>
    <cellStyle name="Comma 3 3 4 2 2" xfId="1544"/>
    <cellStyle name="Comma 3 3 4 3" xfId="1545"/>
    <cellStyle name="Comma 3 3 5" xfId="1546"/>
    <cellStyle name="Comma 3 3 5 2" xfId="1547"/>
    <cellStyle name="Comma 3 3 6" xfId="1548"/>
    <cellStyle name="Comma 3 3 7" xfId="1549"/>
    <cellStyle name="Comma 3 4" xfId="1550"/>
    <cellStyle name="Comma 3 4 10" xfId="1551"/>
    <cellStyle name="Comma 3 4 10 2" xfId="1552"/>
    <cellStyle name="Comma 3 4 11" xfId="1553"/>
    <cellStyle name="Comma 3 4 2" xfId="1554"/>
    <cellStyle name="Comma 3 4 2 2" xfId="1555"/>
    <cellStyle name="Comma 3 4 2 2 2" xfId="1556"/>
    <cellStyle name="Comma 3 4 2 2 2 2" xfId="1557"/>
    <cellStyle name="Comma 3 4 2 2 3" xfId="1558"/>
    <cellStyle name="Comma 3 4 2 3" xfId="1559"/>
    <cellStyle name="Comma 3 4 2 3 2" xfId="1560"/>
    <cellStyle name="Comma 3 4 2 3 2 2" xfId="1561"/>
    <cellStyle name="Comma 3 4 2 3 3" xfId="1562"/>
    <cellStyle name="Comma 3 4 2 4" xfId="1563"/>
    <cellStyle name="Comma 3 4 2 4 2" xfId="1564"/>
    <cellStyle name="Comma 3 4 2 4 2 2" xfId="1565"/>
    <cellStyle name="Comma 3 4 2 4 3" xfId="1566"/>
    <cellStyle name="Comma 3 4 2 5" xfId="1567"/>
    <cellStyle name="Comma 3 4 2 5 2" xfId="1568"/>
    <cellStyle name="Comma 3 4 2 5 2 2" xfId="1569"/>
    <cellStyle name="Comma 3 4 2 5 3" xfId="1570"/>
    <cellStyle name="Comma 3 4 2 6" xfId="1571"/>
    <cellStyle name="Comma 3 4 2 6 2" xfId="1572"/>
    <cellStyle name="Comma 3 4 2 7" xfId="1573"/>
    <cellStyle name="Comma 3 4 3" xfId="1574"/>
    <cellStyle name="Comma 3 4 3 2" xfId="1575"/>
    <cellStyle name="Comma 3 4 3 2 2" xfId="1576"/>
    <cellStyle name="Comma 3 4 3 3" xfId="1577"/>
    <cellStyle name="Comma 3 4 4" xfId="1578"/>
    <cellStyle name="Comma 3 4 4 2" xfId="1579"/>
    <cellStyle name="Comma 3 4 4 2 2" xfId="1580"/>
    <cellStyle name="Comma 3 4 4 3" xfId="1581"/>
    <cellStyle name="Comma 3 4 5" xfId="1582"/>
    <cellStyle name="Comma 3 4 5 2" xfId="1583"/>
    <cellStyle name="Comma 3 4 5 2 2" xfId="1584"/>
    <cellStyle name="Comma 3 4 5 3" xfId="1585"/>
    <cellStyle name="Comma 3 4 6" xfId="1586"/>
    <cellStyle name="Comma 3 4 6 2" xfId="1587"/>
    <cellStyle name="Comma 3 4 6 2 2" xfId="1588"/>
    <cellStyle name="Comma 3 4 6 3" xfId="1589"/>
    <cellStyle name="Comma 3 4 7" xfId="1590"/>
    <cellStyle name="Comma 3 4 7 2" xfId="1591"/>
    <cellStyle name="Comma 3 4 7 2 2" xfId="1592"/>
    <cellStyle name="Comma 3 4 7 3" xfId="1593"/>
    <cellStyle name="Comma 3 4 8" xfId="1594"/>
    <cellStyle name="Comma 3 4 8 2" xfId="1595"/>
    <cellStyle name="Comma 3 4 8 2 2" xfId="1596"/>
    <cellStyle name="Comma 3 4 8 3" xfId="1597"/>
    <cellStyle name="Comma 3 4 9" xfId="1598"/>
    <cellStyle name="Comma 3 4 9 2" xfId="1599"/>
    <cellStyle name="Comma 3 4 9 2 2" xfId="1600"/>
    <cellStyle name="Comma 3 4 9 3" xfId="1601"/>
    <cellStyle name="Comma 3 5" xfId="1602"/>
    <cellStyle name="Comma 3 5 10" xfId="1603"/>
    <cellStyle name="Comma 3 5 10 2" xfId="1604"/>
    <cellStyle name="Comma 3 5 11" xfId="1605"/>
    <cellStyle name="Comma 3 5 2" xfId="1606"/>
    <cellStyle name="Comma 3 5 2 2" xfId="1607"/>
    <cellStyle name="Comma 3 5 2 2 2" xfId="1608"/>
    <cellStyle name="Comma 3 5 2 2 2 2" xfId="1609"/>
    <cellStyle name="Comma 3 5 2 2 3" xfId="1610"/>
    <cellStyle name="Comma 3 5 2 3" xfId="1611"/>
    <cellStyle name="Comma 3 5 2 3 2" xfId="1612"/>
    <cellStyle name="Comma 3 5 2 3 2 2" xfId="1613"/>
    <cellStyle name="Comma 3 5 2 3 3" xfId="1614"/>
    <cellStyle name="Comma 3 5 2 4" xfId="1615"/>
    <cellStyle name="Comma 3 5 2 4 2" xfId="1616"/>
    <cellStyle name="Comma 3 5 2 4 2 2" xfId="1617"/>
    <cellStyle name="Comma 3 5 2 4 3" xfId="1618"/>
    <cellStyle name="Comma 3 5 2 5" xfId="1619"/>
    <cellStyle name="Comma 3 5 2 5 2" xfId="1620"/>
    <cellStyle name="Comma 3 5 2 5 2 2" xfId="1621"/>
    <cellStyle name="Comma 3 5 2 5 3" xfId="1622"/>
    <cellStyle name="Comma 3 5 2 6" xfId="1623"/>
    <cellStyle name="Comma 3 5 2 6 2" xfId="1624"/>
    <cellStyle name="Comma 3 5 2 7" xfId="1625"/>
    <cellStyle name="Comma 3 5 3" xfId="1626"/>
    <cellStyle name="Comma 3 5 3 2" xfId="1627"/>
    <cellStyle name="Comma 3 5 3 2 2" xfId="1628"/>
    <cellStyle name="Comma 3 5 3 3" xfId="1629"/>
    <cellStyle name="Comma 3 5 4" xfId="1630"/>
    <cellStyle name="Comma 3 5 4 2" xfId="1631"/>
    <cellStyle name="Comma 3 5 4 2 2" xfId="1632"/>
    <cellStyle name="Comma 3 5 4 3" xfId="1633"/>
    <cellStyle name="Comma 3 5 5" xfId="1634"/>
    <cellStyle name="Comma 3 5 5 2" xfId="1635"/>
    <cellStyle name="Comma 3 5 5 2 2" xfId="1636"/>
    <cellStyle name="Comma 3 5 5 3" xfId="1637"/>
    <cellStyle name="Comma 3 5 6" xfId="1638"/>
    <cellStyle name="Comma 3 5 6 2" xfId="1639"/>
    <cellStyle name="Comma 3 5 6 2 2" xfId="1640"/>
    <cellStyle name="Comma 3 5 6 3" xfId="1641"/>
    <cellStyle name="Comma 3 5 7" xfId="1642"/>
    <cellStyle name="Comma 3 5 7 2" xfId="1643"/>
    <cellStyle name="Comma 3 5 7 2 2" xfId="1644"/>
    <cellStyle name="Comma 3 5 7 3" xfId="1645"/>
    <cellStyle name="Comma 3 5 8" xfId="1646"/>
    <cellStyle name="Comma 3 5 8 2" xfId="1647"/>
    <cellStyle name="Comma 3 5 8 2 2" xfId="1648"/>
    <cellStyle name="Comma 3 5 8 3" xfId="1649"/>
    <cellStyle name="Comma 3 5 9" xfId="1650"/>
    <cellStyle name="Comma 3 5 9 2" xfId="1651"/>
    <cellStyle name="Comma 3 5 9 2 2" xfId="1652"/>
    <cellStyle name="Comma 3 5 9 3" xfId="1653"/>
    <cellStyle name="Comma 3 6" xfId="1654"/>
    <cellStyle name="Comma 3 6 2" xfId="1655"/>
    <cellStyle name="Comma 3 6 2 2" xfId="1656"/>
    <cellStyle name="Comma 3 6 2 2 2" xfId="1657"/>
    <cellStyle name="Comma 3 6 2 3" xfId="1658"/>
    <cellStyle name="Comma 3 6 3" xfId="1659"/>
    <cellStyle name="Comma 3 6 3 2" xfId="1660"/>
    <cellStyle name="Comma 3 6 3 2 2" xfId="1661"/>
    <cellStyle name="Comma 3 6 3 3" xfId="1662"/>
    <cellStyle name="Comma 3 6 4" xfId="1663"/>
    <cellStyle name="Comma 3 6 4 2" xfId="1664"/>
    <cellStyle name="Comma 3 6 4 2 2" xfId="1665"/>
    <cellStyle name="Comma 3 6 4 3" xfId="1666"/>
    <cellStyle name="Comma 3 6 5" xfId="1667"/>
    <cellStyle name="Comma 3 6 5 2" xfId="1668"/>
    <cellStyle name="Comma 3 6 5 2 2" xfId="1669"/>
    <cellStyle name="Comma 3 6 5 3" xfId="1670"/>
    <cellStyle name="Comma 3 6 6" xfId="1671"/>
    <cellStyle name="Comma 3 6 6 2" xfId="1672"/>
    <cellStyle name="Comma 3 6 7" xfId="1673"/>
    <cellStyle name="Comma 3 7" xfId="1674"/>
    <cellStyle name="Comma 3 7 2" xfId="1675"/>
    <cellStyle name="Comma 3 7 2 2" xfId="1676"/>
    <cellStyle name="Comma 3 7 2 2 2" xfId="1677"/>
    <cellStyle name="Comma 3 7 2 3" xfId="1678"/>
    <cellStyle name="Comma 3 7 3" xfId="1679"/>
    <cellStyle name="Comma 3 7 3 2" xfId="1680"/>
    <cellStyle name="Comma 3 7 3 2 2" xfId="1681"/>
    <cellStyle name="Comma 3 7 3 3" xfId="1682"/>
    <cellStyle name="Comma 3 7 4" xfId="1683"/>
    <cellStyle name="Comma 3 7 4 2" xfId="1684"/>
    <cellStyle name="Comma 3 7 4 2 2" xfId="1685"/>
    <cellStyle name="Comma 3 7 4 3" xfId="1686"/>
    <cellStyle name="Comma 3 7 5" xfId="1687"/>
    <cellStyle name="Comma 3 7 5 2" xfId="1688"/>
    <cellStyle name="Comma 3 7 5 2 2" xfId="1689"/>
    <cellStyle name="Comma 3 7 5 3" xfId="1690"/>
    <cellStyle name="Comma 3 7 6" xfId="1691"/>
    <cellStyle name="Comma 3 7 6 2" xfId="1692"/>
    <cellStyle name="Comma 3 7 7" xfId="1693"/>
    <cellStyle name="Comma 3 8" xfId="1694"/>
    <cellStyle name="Comma 3 8 2" xfId="1695"/>
    <cellStyle name="Comma 3 8 2 2" xfId="1696"/>
    <cellStyle name="Comma 3 8 2 2 2" xfId="1697"/>
    <cellStyle name="Comma 3 8 2 3" xfId="1698"/>
    <cellStyle name="Comma 3 8 3" xfId="1699"/>
    <cellStyle name="Comma 3 8 3 2" xfId="1700"/>
    <cellStyle name="Comma 3 8 3 2 2" xfId="1701"/>
    <cellStyle name="Comma 3 8 3 3" xfId="1702"/>
    <cellStyle name="Comma 3 8 4" xfId="1703"/>
    <cellStyle name="Comma 3 8 4 2" xfId="1704"/>
    <cellStyle name="Comma 3 8 4 2 2" xfId="1705"/>
    <cellStyle name="Comma 3 8 4 3" xfId="1706"/>
    <cellStyle name="Comma 3 8 5" xfId="1707"/>
    <cellStyle name="Comma 3 8 5 2" xfId="1708"/>
    <cellStyle name="Comma 3 8 5 2 2" xfId="1709"/>
    <cellStyle name="Comma 3 8 5 3" xfId="1710"/>
    <cellStyle name="Comma 3 8 6" xfId="1711"/>
    <cellStyle name="Comma 3 8 6 2" xfId="1712"/>
    <cellStyle name="Comma 3 8 7" xfId="1713"/>
    <cellStyle name="Comma 3 9" xfId="1714"/>
    <cellStyle name="Comma 3 9 2" xfId="1715"/>
    <cellStyle name="Comma 3 9 2 2" xfId="1716"/>
    <cellStyle name="Comma 3 9 2 2 2" xfId="1717"/>
    <cellStyle name="Comma 3 9 2 3" xfId="1718"/>
    <cellStyle name="Comma 3 9 3" xfId="1719"/>
    <cellStyle name="Comma 3 9 3 2" xfId="1720"/>
    <cellStyle name="Comma 3 9 3 2 2" xfId="1721"/>
    <cellStyle name="Comma 3 9 3 3" xfId="1722"/>
    <cellStyle name="Comma 3 9 4" xfId="1723"/>
    <cellStyle name="Comma 3 9 4 2" xfId="1724"/>
    <cellStyle name="Comma 3 9 4 2 2" xfId="1725"/>
    <cellStyle name="Comma 3 9 4 3" xfId="1726"/>
    <cellStyle name="Comma 3 9 5" xfId="1727"/>
    <cellStyle name="Comma 3 9 5 2" xfId="1728"/>
    <cellStyle name="Comma 3 9 5 2 2" xfId="1729"/>
    <cellStyle name="Comma 3 9 5 3" xfId="1730"/>
    <cellStyle name="Comma 3 9 6" xfId="1731"/>
    <cellStyle name="Comma 3 9 6 2" xfId="1732"/>
    <cellStyle name="Comma 3 9 7" xfId="1733"/>
    <cellStyle name="Comma 4" xfId="1734"/>
    <cellStyle name="Comma 4 10" xfId="1735"/>
    <cellStyle name="Comma 4 10 2" xfId="1736"/>
    <cellStyle name="Comma 4 10 2 2" xfId="1737"/>
    <cellStyle name="Comma 4 10 3" xfId="1738"/>
    <cellStyle name="Comma 4 11" xfId="1739"/>
    <cellStyle name="Comma 4 11 2" xfId="1740"/>
    <cellStyle name="Comma 4 11 2 2" xfId="1741"/>
    <cellStyle name="Comma 4 11 3" xfId="1742"/>
    <cellStyle name="Comma 4 12" xfId="1743"/>
    <cellStyle name="Comma 4 12 2" xfId="1744"/>
    <cellStyle name="Comma 4 12 2 2" xfId="1745"/>
    <cellStyle name="Comma 4 12 3" xfId="1746"/>
    <cellStyle name="Comma 4 13" xfId="1747"/>
    <cellStyle name="Comma 4 13 2" xfId="1748"/>
    <cellStyle name="Comma 4 13 2 2" xfId="1749"/>
    <cellStyle name="Comma 4 13 3" xfId="1750"/>
    <cellStyle name="Comma 4 14" xfId="1751"/>
    <cellStyle name="Comma 4 14 2" xfId="1752"/>
    <cellStyle name="Comma 4 15" xfId="1753"/>
    <cellStyle name="Comma 4 15 2" xfId="1754"/>
    <cellStyle name="Comma 4 16" xfId="1755"/>
    <cellStyle name="Comma 4 17" xfId="1756"/>
    <cellStyle name="Comma 4 17 2" xfId="1757"/>
    <cellStyle name="Comma 4 18" xfId="1758"/>
    <cellStyle name="Comma 4 2" xfId="1759"/>
    <cellStyle name="Comma 4 2 2" xfId="1760"/>
    <cellStyle name="Comma 4 2 2 2" xfId="1761"/>
    <cellStyle name="Comma 4 2 3" xfId="1762"/>
    <cellStyle name="Comma 4 2 3 2" xfId="1763"/>
    <cellStyle name="Comma 4 2 3 3" xfId="1764"/>
    <cellStyle name="Comma 4 3" xfId="1765"/>
    <cellStyle name="Comma 4 3 10" xfId="1766"/>
    <cellStyle name="Comma 4 3 10 2" xfId="1767"/>
    <cellStyle name="Comma 4 3 11" xfId="1768"/>
    <cellStyle name="Comma 4 3 2" xfId="1769"/>
    <cellStyle name="Comma 4 3 2 2" xfId="1770"/>
    <cellStyle name="Comma 4 3 2 2 2" xfId="1771"/>
    <cellStyle name="Comma 4 3 2 2 2 2" xfId="1772"/>
    <cellStyle name="Comma 4 3 2 2 3" xfId="1773"/>
    <cellStyle name="Comma 4 3 2 3" xfId="1774"/>
    <cellStyle name="Comma 4 3 2 3 2" xfId="1775"/>
    <cellStyle name="Comma 4 3 2 3 2 2" xfId="1776"/>
    <cellStyle name="Comma 4 3 2 3 3" xfId="1777"/>
    <cellStyle name="Comma 4 3 2 4" xfId="1778"/>
    <cellStyle name="Comma 4 3 2 4 2" xfId="1779"/>
    <cellStyle name="Comma 4 3 2 4 2 2" xfId="1780"/>
    <cellStyle name="Comma 4 3 2 4 3" xfId="1781"/>
    <cellStyle name="Comma 4 3 2 5" xfId="1782"/>
    <cellStyle name="Comma 4 3 2 5 2" xfId="1783"/>
    <cellStyle name="Comma 4 3 2 5 2 2" xfId="1784"/>
    <cellStyle name="Comma 4 3 2 5 3" xfId="1785"/>
    <cellStyle name="Comma 4 3 2 6" xfId="1786"/>
    <cellStyle name="Comma 4 3 2 6 2" xfId="1787"/>
    <cellStyle name="Comma 4 3 2 7" xfId="1788"/>
    <cellStyle name="Comma 4 3 3" xfId="1789"/>
    <cellStyle name="Comma 4 3 3 2" xfId="1790"/>
    <cellStyle name="Comma 4 3 3 2 2" xfId="1791"/>
    <cellStyle name="Comma 4 3 3 3" xfId="1792"/>
    <cellStyle name="Comma 4 3 4" xfId="1793"/>
    <cellStyle name="Comma 4 3 4 2" xfId="1794"/>
    <cellStyle name="Comma 4 3 4 2 2" xfId="1795"/>
    <cellStyle name="Comma 4 3 4 3" xfId="1796"/>
    <cellStyle name="Comma 4 3 5" xfId="1797"/>
    <cellStyle name="Comma 4 3 5 2" xfId="1798"/>
    <cellStyle name="Comma 4 3 5 2 2" xfId="1799"/>
    <cellStyle name="Comma 4 3 5 3" xfId="1800"/>
    <cellStyle name="Comma 4 3 6" xfId="1801"/>
    <cellStyle name="Comma 4 3 6 2" xfId="1802"/>
    <cellStyle name="Comma 4 3 6 2 2" xfId="1803"/>
    <cellStyle name="Comma 4 3 6 3" xfId="1804"/>
    <cellStyle name="Comma 4 3 7" xfId="1805"/>
    <cellStyle name="Comma 4 3 7 2" xfId="1806"/>
    <cellStyle name="Comma 4 3 7 2 2" xfId="1807"/>
    <cellStyle name="Comma 4 3 7 3" xfId="1808"/>
    <cellStyle name="Comma 4 3 8" xfId="1809"/>
    <cellStyle name="Comma 4 3 8 2" xfId="1810"/>
    <cellStyle name="Comma 4 3 8 2 2" xfId="1811"/>
    <cellStyle name="Comma 4 3 8 3" xfId="1812"/>
    <cellStyle name="Comma 4 3 9" xfId="1813"/>
    <cellStyle name="Comma 4 3 9 2" xfId="1814"/>
    <cellStyle name="Comma 4 3 9 2 2" xfId="1815"/>
    <cellStyle name="Comma 4 3 9 3" xfId="1816"/>
    <cellStyle name="Comma 4 4" xfId="1817"/>
    <cellStyle name="Comma 4 4 2" xfId="1818"/>
    <cellStyle name="Comma 4 4 2 2" xfId="1819"/>
    <cellStyle name="Comma 4 4 2 2 2" xfId="1820"/>
    <cellStyle name="Comma 4 4 2 3" xfId="1821"/>
    <cellStyle name="Comma 4 4 3" xfId="1822"/>
    <cellStyle name="Comma 4 4 3 2" xfId="1823"/>
    <cellStyle name="Comma 4 4 3 2 2" xfId="1824"/>
    <cellStyle name="Comma 4 4 3 3" xfId="1825"/>
    <cellStyle name="Comma 4 4 4" xfId="1826"/>
    <cellStyle name="Comma 4 4 4 2" xfId="1827"/>
    <cellStyle name="Comma 4 4 4 2 2" xfId="1828"/>
    <cellStyle name="Comma 4 4 4 3" xfId="1829"/>
    <cellStyle name="Comma 4 4 5" xfId="1830"/>
    <cellStyle name="Comma 4 4 5 2" xfId="1831"/>
    <cellStyle name="Comma 4 4 5 2 2" xfId="1832"/>
    <cellStyle name="Comma 4 4 5 3" xfId="1833"/>
    <cellStyle name="Comma 4 4 6" xfId="1834"/>
    <cellStyle name="Comma 4 4 6 2" xfId="1835"/>
    <cellStyle name="Comma 4 4 7" xfId="1836"/>
    <cellStyle name="Comma 4 5" xfId="1837"/>
    <cellStyle name="Comma 4 5 2" xfId="1838"/>
    <cellStyle name="Comma 4 5 2 2" xfId="1839"/>
    <cellStyle name="Comma 4 5 2 2 2" xfId="1840"/>
    <cellStyle name="Comma 4 5 2 3" xfId="1841"/>
    <cellStyle name="Comma 4 5 3" xfId="1842"/>
    <cellStyle name="Comma 4 5 3 2" xfId="1843"/>
    <cellStyle name="Comma 4 5 3 2 2" xfId="1844"/>
    <cellStyle name="Comma 4 5 3 3" xfId="1845"/>
    <cellStyle name="Comma 4 5 4" xfId="1846"/>
    <cellStyle name="Comma 4 5 4 2" xfId="1847"/>
    <cellStyle name="Comma 4 5 4 2 2" xfId="1848"/>
    <cellStyle name="Comma 4 5 4 3" xfId="1849"/>
    <cellStyle name="Comma 4 5 5" xfId="1850"/>
    <cellStyle name="Comma 4 5 5 2" xfId="1851"/>
    <cellStyle name="Comma 4 5 5 2 2" xfId="1852"/>
    <cellStyle name="Comma 4 5 5 3" xfId="1853"/>
    <cellStyle name="Comma 4 5 6" xfId="1854"/>
    <cellStyle name="Comma 4 5 6 2" xfId="1855"/>
    <cellStyle name="Comma 4 5 7" xfId="1856"/>
    <cellStyle name="Comma 4 6" xfId="1857"/>
    <cellStyle name="Comma 4 6 2" xfId="1858"/>
    <cellStyle name="Comma 4 6 2 2" xfId="1859"/>
    <cellStyle name="Comma 4 6 2 2 2" xfId="1860"/>
    <cellStyle name="Comma 4 6 2 3" xfId="1861"/>
    <cellStyle name="Comma 4 6 3" xfId="1862"/>
    <cellStyle name="Comma 4 6 3 2" xfId="1863"/>
    <cellStyle name="Comma 4 6 3 2 2" xfId="1864"/>
    <cellStyle name="Comma 4 6 3 3" xfId="1865"/>
    <cellStyle name="Comma 4 6 4" xfId="1866"/>
    <cellStyle name="Comma 4 6 4 2" xfId="1867"/>
    <cellStyle name="Comma 4 6 4 2 2" xfId="1868"/>
    <cellStyle name="Comma 4 6 4 3" xfId="1869"/>
    <cellStyle name="Comma 4 6 5" xfId="1870"/>
    <cellStyle name="Comma 4 6 5 2" xfId="1871"/>
    <cellStyle name="Comma 4 6 5 2 2" xfId="1872"/>
    <cellStyle name="Comma 4 6 5 3" xfId="1873"/>
    <cellStyle name="Comma 4 6 6" xfId="1874"/>
    <cellStyle name="Comma 4 6 6 2" xfId="1875"/>
    <cellStyle name="Comma 4 6 7" xfId="1876"/>
    <cellStyle name="Comma 4 7" xfId="1877"/>
    <cellStyle name="Comma 4 7 2" xfId="1878"/>
    <cellStyle name="Comma 4 7 2 2" xfId="1879"/>
    <cellStyle name="Comma 4 7 3" xfId="1880"/>
    <cellStyle name="Comma 4 8" xfId="1881"/>
    <cellStyle name="Comma 4 8 2" xfId="1882"/>
    <cellStyle name="Comma 4 8 2 2" xfId="1883"/>
    <cellStyle name="Comma 4 8 3" xfId="1884"/>
    <cellStyle name="Comma 4 9" xfId="1885"/>
    <cellStyle name="Comma 4 9 2" xfId="1886"/>
    <cellStyle name="Comma 4 9 2 2" xfId="1887"/>
    <cellStyle name="Comma 4 9 3" xfId="1888"/>
    <cellStyle name="Comma 5" xfId="1889"/>
    <cellStyle name="Comma 5 10" xfId="1890"/>
    <cellStyle name="Comma 5 10 2" xfId="1891"/>
    <cellStyle name="Comma 5 10 2 2" xfId="1892"/>
    <cellStyle name="Comma 5 10 3" xfId="1893"/>
    <cellStyle name="Comma 5 11" xfId="1894"/>
    <cellStyle name="Comma 5 11 2" xfId="1895"/>
    <cellStyle name="Comma 5 11 2 2" xfId="1896"/>
    <cellStyle name="Comma 5 11 3" xfId="1897"/>
    <cellStyle name="Comma 5 12" xfId="1898"/>
    <cellStyle name="Comma 5 12 2" xfId="1899"/>
    <cellStyle name="Comma 5 12 2 2" xfId="1900"/>
    <cellStyle name="Comma 5 12 3" xfId="1901"/>
    <cellStyle name="Comma 5 13" xfId="1902"/>
    <cellStyle name="Comma 5 13 2" xfId="1903"/>
    <cellStyle name="Comma 5 13 2 2" xfId="1904"/>
    <cellStyle name="Comma 5 13 3" xfId="1905"/>
    <cellStyle name="Comma 5 14" xfId="1906"/>
    <cellStyle name="Comma 5 14 2" xfId="1907"/>
    <cellStyle name="Comma 5 14 2 2" xfId="1908"/>
    <cellStyle name="Comma 5 14 3" xfId="1909"/>
    <cellStyle name="Comma 5 15" xfId="1910"/>
    <cellStyle name="Comma 5 15 2" xfId="1911"/>
    <cellStyle name="Comma 5 16" xfId="1912"/>
    <cellStyle name="Comma 5 17" xfId="1913"/>
    <cellStyle name="Comma 5 18" xfId="1914"/>
    <cellStyle name="Comma 5 19" xfId="1915"/>
    <cellStyle name="Comma 5 19 2" xfId="1916"/>
    <cellStyle name="Comma 5 2" xfId="1917"/>
    <cellStyle name="Comma 5 2 2" xfId="1918"/>
    <cellStyle name="Comma 5 2 3" xfId="1919"/>
    <cellStyle name="Comma 5 3" xfId="1920"/>
    <cellStyle name="Comma 5 3 10" xfId="1921"/>
    <cellStyle name="Comma 5 3 10 2" xfId="1922"/>
    <cellStyle name="Comma 5 3 10 2 2" xfId="1923"/>
    <cellStyle name="Comma 5 3 10 3" xfId="1924"/>
    <cellStyle name="Comma 5 3 11" xfId="1925"/>
    <cellStyle name="Comma 5 3 11 2" xfId="1926"/>
    <cellStyle name="Comma 5 3 11 2 2" xfId="1927"/>
    <cellStyle name="Comma 5 3 11 3" xfId="1928"/>
    <cellStyle name="Comma 5 3 12" xfId="1929"/>
    <cellStyle name="Comma 5 3 12 2" xfId="1930"/>
    <cellStyle name="Comma 5 3 12 2 2" xfId="1931"/>
    <cellStyle name="Comma 5 3 12 3" xfId="1932"/>
    <cellStyle name="Comma 5 3 13" xfId="1933"/>
    <cellStyle name="Comma 5 3 13 2" xfId="1934"/>
    <cellStyle name="Comma 5 3 14" xfId="1935"/>
    <cellStyle name="Comma 5 3 15" xfId="1936"/>
    <cellStyle name="Comma 5 3 2" xfId="1937"/>
    <cellStyle name="Comma 5 3 2 2" xfId="1938"/>
    <cellStyle name="Comma 5 3 2 2 2" xfId="1939"/>
    <cellStyle name="Comma 5 3 2 2 2 2" xfId="1940"/>
    <cellStyle name="Comma 5 3 2 2 3" xfId="1941"/>
    <cellStyle name="Comma 5 3 2 3" xfId="1942"/>
    <cellStyle name="Comma 5 3 2 3 2" xfId="1943"/>
    <cellStyle name="Comma 5 3 2 3 2 2" xfId="1944"/>
    <cellStyle name="Comma 5 3 2 3 3" xfId="1945"/>
    <cellStyle name="Comma 5 3 2 4" xfId="1946"/>
    <cellStyle name="Comma 5 3 2 4 2" xfId="1947"/>
    <cellStyle name="Comma 5 3 2 4 2 2" xfId="1948"/>
    <cellStyle name="Comma 5 3 2 4 3" xfId="1949"/>
    <cellStyle name="Comma 5 3 2 5" xfId="1950"/>
    <cellStyle name="Comma 5 3 2 5 2" xfId="1951"/>
    <cellStyle name="Comma 5 3 2 5 2 2" xfId="1952"/>
    <cellStyle name="Comma 5 3 2 5 3" xfId="1953"/>
    <cellStyle name="Comma 5 3 2 6" xfId="1954"/>
    <cellStyle name="Comma 5 3 2 6 2" xfId="1955"/>
    <cellStyle name="Comma 5 3 2 7" xfId="1956"/>
    <cellStyle name="Comma 5 3 3" xfId="1957"/>
    <cellStyle name="Comma 5 3 3 2" xfId="1958"/>
    <cellStyle name="Comma 5 3 3 2 2" xfId="1959"/>
    <cellStyle name="Comma 5 3 3 2 2 2" xfId="1960"/>
    <cellStyle name="Comma 5 3 3 2 3" xfId="1961"/>
    <cellStyle name="Comma 5 3 3 3" xfId="1962"/>
    <cellStyle name="Comma 5 3 3 3 2" xfId="1963"/>
    <cellStyle name="Comma 5 3 3 3 2 2" xfId="1964"/>
    <cellStyle name="Comma 5 3 3 3 3" xfId="1965"/>
    <cellStyle name="Comma 5 3 3 4" xfId="1966"/>
    <cellStyle name="Comma 5 3 3 4 2" xfId="1967"/>
    <cellStyle name="Comma 5 3 3 4 2 2" xfId="1968"/>
    <cellStyle name="Comma 5 3 3 4 3" xfId="1969"/>
    <cellStyle name="Comma 5 3 3 5" xfId="1970"/>
    <cellStyle name="Comma 5 3 3 5 2" xfId="1971"/>
    <cellStyle name="Comma 5 3 3 5 2 2" xfId="1972"/>
    <cellStyle name="Comma 5 3 3 5 3" xfId="1973"/>
    <cellStyle name="Comma 5 3 3 6" xfId="1974"/>
    <cellStyle name="Comma 5 3 3 6 2" xfId="1975"/>
    <cellStyle name="Comma 5 3 3 7" xfId="1976"/>
    <cellStyle name="Comma 5 3 4" xfId="1977"/>
    <cellStyle name="Comma 5 3 4 2" xfId="1978"/>
    <cellStyle name="Comma 5 3 4 2 2" xfId="1979"/>
    <cellStyle name="Comma 5 3 4 2 2 2" xfId="1980"/>
    <cellStyle name="Comma 5 3 4 2 3" xfId="1981"/>
    <cellStyle name="Comma 5 3 4 3" xfId="1982"/>
    <cellStyle name="Comma 5 3 4 3 2" xfId="1983"/>
    <cellStyle name="Comma 5 3 4 3 2 2" xfId="1984"/>
    <cellStyle name="Comma 5 3 4 3 3" xfId="1985"/>
    <cellStyle name="Comma 5 3 4 4" xfId="1986"/>
    <cellStyle name="Comma 5 3 4 4 2" xfId="1987"/>
    <cellStyle name="Comma 5 3 4 4 2 2" xfId="1988"/>
    <cellStyle name="Comma 5 3 4 4 3" xfId="1989"/>
    <cellStyle name="Comma 5 3 4 5" xfId="1990"/>
    <cellStyle name="Comma 5 3 4 5 2" xfId="1991"/>
    <cellStyle name="Comma 5 3 4 5 2 2" xfId="1992"/>
    <cellStyle name="Comma 5 3 4 5 3" xfId="1993"/>
    <cellStyle name="Comma 5 3 4 6" xfId="1994"/>
    <cellStyle name="Comma 5 3 4 6 2" xfId="1995"/>
    <cellStyle name="Comma 5 3 4 7" xfId="1996"/>
    <cellStyle name="Comma 5 3 5" xfId="1997"/>
    <cellStyle name="Comma 5 3 5 2" xfId="1998"/>
    <cellStyle name="Comma 5 3 5 2 2" xfId="1999"/>
    <cellStyle name="Comma 5 3 5 2 2 2" xfId="2000"/>
    <cellStyle name="Comma 5 3 5 2 3" xfId="2001"/>
    <cellStyle name="Comma 5 3 5 3" xfId="2002"/>
    <cellStyle name="Comma 5 3 5 3 2" xfId="2003"/>
    <cellStyle name="Comma 5 3 5 3 2 2" xfId="2004"/>
    <cellStyle name="Comma 5 3 5 3 3" xfId="2005"/>
    <cellStyle name="Comma 5 3 5 4" xfId="2006"/>
    <cellStyle name="Comma 5 3 5 4 2" xfId="2007"/>
    <cellStyle name="Comma 5 3 5 4 2 2" xfId="2008"/>
    <cellStyle name="Comma 5 3 5 4 3" xfId="2009"/>
    <cellStyle name="Comma 5 3 5 5" xfId="2010"/>
    <cellStyle name="Comma 5 3 5 5 2" xfId="2011"/>
    <cellStyle name="Comma 5 3 5 5 2 2" xfId="2012"/>
    <cellStyle name="Comma 5 3 5 5 3" xfId="2013"/>
    <cellStyle name="Comma 5 3 5 6" xfId="2014"/>
    <cellStyle name="Comma 5 3 5 6 2" xfId="2015"/>
    <cellStyle name="Comma 5 3 5 7" xfId="2016"/>
    <cellStyle name="Comma 5 3 6" xfId="2017"/>
    <cellStyle name="Comma 5 3 6 2" xfId="2018"/>
    <cellStyle name="Comma 5 3 6 2 2" xfId="2019"/>
    <cellStyle name="Comma 5 3 6 2 2 2" xfId="2020"/>
    <cellStyle name="Comma 5 3 6 2 3" xfId="2021"/>
    <cellStyle name="Comma 5 3 6 3" xfId="2022"/>
    <cellStyle name="Comma 5 3 6 3 2" xfId="2023"/>
    <cellStyle name="Comma 5 3 6 3 2 2" xfId="2024"/>
    <cellStyle name="Comma 5 3 6 3 3" xfId="2025"/>
    <cellStyle name="Comma 5 3 6 4" xfId="2026"/>
    <cellStyle name="Comma 5 3 6 4 2" xfId="2027"/>
    <cellStyle name="Comma 5 3 6 4 2 2" xfId="2028"/>
    <cellStyle name="Comma 5 3 6 4 3" xfId="2029"/>
    <cellStyle name="Comma 5 3 6 5" xfId="2030"/>
    <cellStyle name="Comma 5 3 6 5 2" xfId="2031"/>
    <cellStyle name="Comma 5 3 6 6" xfId="2032"/>
    <cellStyle name="Comma 5 3 7" xfId="2033"/>
    <cellStyle name="Comma 5 3 7 2" xfId="2034"/>
    <cellStyle name="Comma 5 3 7 2 2" xfId="2035"/>
    <cellStyle name="Comma 5 3 7 3" xfId="2036"/>
    <cellStyle name="Comma 5 3 8" xfId="2037"/>
    <cellStyle name="Comma 5 3 8 2" xfId="2038"/>
    <cellStyle name="Comma 5 3 8 2 2" xfId="2039"/>
    <cellStyle name="Comma 5 3 8 3" xfId="2040"/>
    <cellStyle name="Comma 5 3 9" xfId="2041"/>
    <cellStyle name="Comma 5 3 9 2" xfId="2042"/>
    <cellStyle name="Comma 5 3 9 2 2" xfId="2043"/>
    <cellStyle name="Comma 5 3 9 3" xfId="2044"/>
    <cellStyle name="Comma 5 4" xfId="2045"/>
    <cellStyle name="Comma 5 5" xfId="2046"/>
    <cellStyle name="Comma 5 5 2" xfId="2047"/>
    <cellStyle name="Comma 5 5 2 2" xfId="2048"/>
    <cellStyle name="Comma 5 5 2 2 2" xfId="2049"/>
    <cellStyle name="Comma 5 5 2 3" xfId="2050"/>
    <cellStyle name="Comma 5 5 3" xfId="2051"/>
    <cellStyle name="Comma 5 5 3 2" xfId="2052"/>
    <cellStyle name="Comma 5 5 3 2 2" xfId="2053"/>
    <cellStyle name="Comma 5 5 3 3" xfId="2054"/>
    <cellStyle name="Comma 5 5 4" xfId="2055"/>
    <cellStyle name="Comma 5 5 4 2" xfId="2056"/>
    <cellStyle name="Comma 5 5 4 2 2" xfId="2057"/>
    <cellStyle name="Comma 5 5 4 3" xfId="2058"/>
    <cellStyle name="Comma 5 5 5" xfId="2059"/>
    <cellStyle name="Comma 5 5 5 2" xfId="2060"/>
    <cellStyle name="Comma 5 5 5 2 2" xfId="2061"/>
    <cellStyle name="Comma 5 5 5 3" xfId="2062"/>
    <cellStyle name="Comma 5 5 6" xfId="2063"/>
    <cellStyle name="Comma 5 5 6 2" xfId="2064"/>
    <cellStyle name="Comma 5 5 7" xfId="2065"/>
    <cellStyle name="Comma 5 6" xfId="2066"/>
    <cellStyle name="Comma 5 6 2" xfId="2067"/>
    <cellStyle name="Comma 5 6 2 2" xfId="2068"/>
    <cellStyle name="Comma 5 6 2 2 2" xfId="2069"/>
    <cellStyle name="Comma 5 6 2 3" xfId="2070"/>
    <cellStyle name="Comma 5 6 3" xfId="2071"/>
    <cellStyle name="Comma 5 6 3 2" xfId="2072"/>
    <cellStyle name="Comma 5 6 3 2 2" xfId="2073"/>
    <cellStyle name="Comma 5 6 3 3" xfId="2074"/>
    <cellStyle name="Comma 5 6 4" xfId="2075"/>
    <cellStyle name="Comma 5 6 4 2" xfId="2076"/>
    <cellStyle name="Comma 5 6 4 2 2" xfId="2077"/>
    <cellStyle name="Comma 5 6 4 3" xfId="2078"/>
    <cellStyle name="Comma 5 6 5" xfId="2079"/>
    <cellStyle name="Comma 5 6 5 2" xfId="2080"/>
    <cellStyle name="Comma 5 6 5 2 2" xfId="2081"/>
    <cellStyle name="Comma 5 6 5 3" xfId="2082"/>
    <cellStyle name="Comma 5 6 6" xfId="2083"/>
    <cellStyle name="Comma 5 6 6 2" xfId="2084"/>
    <cellStyle name="Comma 5 6 7" xfId="2085"/>
    <cellStyle name="Comma 5 7" xfId="2086"/>
    <cellStyle name="Comma 5 7 2" xfId="2087"/>
    <cellStyle name="Comma 5 7 2 2" xfId="2088"/>
    <cellStyle name="Comma 5 7 2 2 2" xfId="2089"/>
    <cellStyle name="Comma 5 7 2 3" xfId="2090"/>
    <cellStyle name="Comma 5 7 3" xfId="2091"/>
    <cellStyle name="Comma 5 7 3 2" xfId="2092"/>
    <cellStyle name="Comma 5 7 3 2 2" xfId="2093"/>
    <cellStyle name="Comma 5 7 3 3" xfId="2094"/>
    <cellStyle name="Comma 5 7 4" xfId="2095"/>
    <cellStyle name="Comma 5 7 4 2" xfId="2096"/>
    <cellStyle name="Comma 5 7 4 2 2" xfId="2097"/>
    <cellStyle name="Comma 5 7 4 3" xfId="2098"/>
    <cellStyle name="Comma 5 7 5" xfId="2099"/>
    <cellStyle name="Comma 5 7 5 2" xfId="2100"/>
    <cellStyle name="Comma 5 7 5 2 2" xfId="2101"/>
    <cellStyle name="Comma 5 7 5 3" xfId="2102"/>
    <cellStyle name="Comma 5 7 6" xfId="2103"/>
    <cellStyle name="Comma 5 7 6 2" xfId="2104"/>
    <cellStyle name="Comma 5 7 7" xfId="2105"/>
    <cellStyle name="Comma 5 8" xfId="2106"/>
    <cellStyle name="Comma 5 8 2" xfId="2107"/>
    <cellStyle name="Comma 5 8 2 2" xfId="2108"/>
    <cellStyle name="Comma 5 8 3" xfId="2109"/>
    <cellStyle name="Comma 5 9" xfId="2110"/>
    <cellStyle name="Comma 5 9 2" xfId="2111"/>
    <cellStyle name="Comma 5 9 2 2" xfId="2112"/>
    <cellStyle name="Comma 5 9 3" xfId="2113"/>
    <cellStyle name="Comma 6" xfId="2114"/>
    <cellStyle name="Comma 6 2" xfId="2115"/>
    <cellStyle name="Comma 6 2 2" xfId="2116"/>
    <cellStyle name="Comma 6 2 2 2" xfId="2117"/>
    <cellStyle name="Comma 6 2 2 2 2" xfId="2118"/>
    <cellStyle name="Comma 6 2 2 2 2 2" xfId="2119"/>
    <cellStyle name="Comma 6 2 2 2 3" xfId="2120"/>
    <cellStyle name="Comma 6 2 2 3" xfId="2121"/>
    <cellStyle name="Comma 6 2 2 3 2" xfId="2122"/>
    <cellStyle name="Comma 6 2 2 4" xfId="2123"/>
    <cellStyle name="Comma 6 2 2 5" xfId="2124"/>
    <cellStyle name="Comma 6 2 3" xfId="2125"/>
    <cellStyle name="Comma 6 2 3 2" xfId="2126"/>
    <cellStyle name="Comma 6 2 3 2 2" xfId="2127"/>
    <cellStyle name="Comma 6 2 3 3" xfId="2128"/>
    <cellStyle name="Comma 6 2 4" xfId="2129"/>
    <cellStyle name="Comma 6 2 4 2" xfId="2130"/>
    <cellStyle name="Comma 6 2 5" xfId="2131"/>
    <cellStyle name="Comma 6 2 6" xfId="2132"/>
    <cellStyle name="Comma 6 3" xfId="2133"/>
    <cellStyle name="Comma 6 3 2" xfId="2134"/>
    <cellStyle name="Comma 6 3 2 2" xfId="2135"/>
    <cellStyle name="Comma 6 3 2 2 2" xfId="2136"/>
    <cellStyle name="Comma 6 3 2 3" xfId="2137"/>
    <cellStyle name="Comma 6 3 3" xfId="2138"/>
    <cellStyle name="Comma 6 3 3 2" xfId="2139"/>
    <cellStyle name="Comma 6 3 4" xfId="2140"/>
    <cellStyle name="Comma 6 3 5" xfId="2141"/>
    <cellStyle name="Comma 6 4" xfId="2142"/>
    <cellStyle name="Comma 6 4 2" xfId="2143"/>
    <cellStyle name="Comma 6 4 2 2" xfId="2144"/>
    <cellStyle name="Comma 6 4 3" xfId="2145"/>
    <cellStyle name="Comma 6 4 4" xfId="2146"/>
    <cellStyle name="Comma 6 5" xfId="2147"/>
    <cellStyle name="Comma 6 5 2" xfId="2148"/>
    <cellStyle name="Comma 6 5 3" xfId="2149"/>
    <cellStyle name="Comma 6 5 4" xfId="2150"/>
    <cellStyle name="Comma 6 6" xfId="2151"/>
    <cellStyle name="Comma 6 7" xfId="2152"/>
    <cellStyle name="Comma 6 7 2" xfId="2153"/>
    <cellStyle name="Comma 7" xfId="2154"/>
    <cellStyle name="Comma 7 2" xfId="2155"/>
    <cellStyle name="Comma 7 2 2" xfId="2156"/>
    <cellStyle name="Comma 7 2 2 2" xfId="2157"/>
    <cellStyle name="Comma 7 2 3" xfId="2158"/>
    <cellStyle name="Comma 7 3" xfId="2159"/>
    <cellStyle name="Comma 7 3 2" xfId="2160"/>
    <cellStyle name="Comma 7 3 2 2" xfId="2161"/>
    <cellStyle name="Comma 7 3 3" xfId="2162"/>
    <cellStyle name="Comma 7 4" xfId="2163"/>
    <cellStyle name="Comma 7 4 2" xfId="2164"/>
    <cellStyle name="Comma 7 4 2 2" xfId="2165"/>
    <cellStyle name="Comma 7 4 3" xfId="2166"/>
    <cellStyle name="Comma 7 5" xfId="2167"/>
    <cellStyle name="Comma 7 5 2" xfId="2168"/>
    <cellStyle name="Comma 7 5 2 2" xfId="2169"/>
    <cellStyle name="Comma 7 5 3" xfId="2170"/>
    <cellStyle name="Comma 7 6" xfId="2171"/>
    <cellStyle name="Comma 7 6 2" xfId="2172"/>
    <cellStyle name="Comma 7 7" xfId="2173"/>
    <cellStyle name="Comma 7 8" xfId="2174"/>
    <cellStyle name="Comma 7 8 2" xfId="2175"/>
    <cellStyle name="Comma 7 9" xfId="2176"/>
    <cellStyle name="Comma 8" xfId="2177"/>
    <cellStyle name="Comma 8 2" xfId="2178"/>
    <cellStyle name="Comma 8 2 2" xfId="2179"/>
    <cellStyle name="Comma 8 2 2 2" xfId="2180"/>
    <cellStyle name="Comma 8 2 3" xfId="2181"/>
    <cellStyle name="Comma 8 2 3 2" xfId="2182"/>
    <cellStyle name="Comma 8 2 4" xfId="2183"/>
    <cellStyle name="Comma 8 3" xfId="2184"/>
    <cellStyle name="Comma 8 3 2" xfId="2185"/>
    <cellStyle name="Comma 8 3 2 2" xfId="2186"/>
    <cellStyle name="Comma 8 3 3" xfId="2187"/>
    <cellStyle name="Comma 8 4" xfId="2188"/>
    <cellStyle name="Comma 8 4 2" xfId="2189"/>
    <cellStyle name="Comma 8 4 2 2" xfId="2190"/>
    <cellStyle name="Comma 8 4 3" xfId="2191"/>
    <cellStyle name="Comma 8 5" xfId="2192"/>
    <cellStyle name="Comma 8 5 2" xfId="2193"/>
    <cellStyle name="Comma 8 6" xfId="2194"/>
    <cellStyle name="Comma 8 6 2" xfId="2195"/>
    <cellStyle name="Comma 8 7" xfId="2196"/>
    <cellStyle name="Comma 9" xfId="2197"/>
    <cellStyle name="Comma 9 2" xfId="2198"/>
    <cellStyle name="Comma 9 2 2" xfId="2199"/>
    <cellStyle name="Comma 9 2 2 2" xfId="2200"/>
    <cellStyle name="Comma 9 2 3" xfId="2201"/>
    <cellStyle name="Comma 9 2 3 2" xfId="2202"/>
    <cellStyle name="Comma 9 2 4" xfId="2203"/>
    <cellStyle name="Comma 9 3" xfId="2204"/>
    <cellStyle name="Comma 9 3 2" xfId="2205"/>
    <cellStyle name="Comma 9 3 2 2" xfId="2206"/>
    <cellStyle name="Comma 9 3 3" xfId="2207"/>
    <cellStyle name="Comma 9 3 3 2" xfId="2208"/>
    <cellStyle name="Comma 9 3 4" xfId="2209"/>
    <cellStyle name="Comma 9 4" xfId="2210"/>
    <cellStyle name="Comma 9 4 2" xfId="2211"/>
    <cellStyle name="Comma 9 4 2 2" xfId="2212"/>
    <cellStyle name="Comma 9 4 3" xfId="2213"/>
    <cellStyle name="Comma 9 5" xfId="2214"/>
    <cellStyle name="Comma 9 5 2" xfId="2215"/>
    <cellStyle name="Comma 9 6" xfId="2216"/>
    <cellStyle name="Comma 9 6 2" xfId="2217"/>
    <cellStyle name="Comma 9 7" xfId="2218"/>
    <cellStyle name="Comma0" xfId="2219"/>
    <cellStyle name="Comma0 10" xfId="2220"/>
    <cellStyle name="Comma0 10 2" xfId="2221"/>
    <cellStyle name="Comma0 11" xfId="2222"/>
    <cellStyle name="Comma0 11 2" xfId="2223"/>
    <cellStyle name="Comma0 12" xfId="2224"/>
    <cellStyle name="Comma0 12 2" xfId="2225"/>
    <cellStyle name="Comma0 13" xfId="2226"/>
    <cellStyle name="Comma0 13 2" xfId="2227"/>
    <cellStyle name="Comma0 14" xfId="2228"/>
    <cellStyle name="Comma0 14 2" xfId="2229"/>
    <cellStyle name="Comma0 15" xfId="2230"/>
    <cellStyle name="Comma0 15 2" xfId="2231"/>
    <cellStyle name="Comma0 16" xfId="2232"/>
    <cellStyle name="Comma0 16 2" xfId="2233"/>
    <cellStyle name="Comma0 17" xfId="2234"/>
    <cellStyle name="Comma0 17 2" xfId="2235"/>
    <cellStyle name="Comma0 18" xfId="2236"/>
    <cellStyle name="Comma0 18 2" xfId="2237"/>
    <cellStyle name="Comma0 19" xfId="2238"/>
    <cellStyle name="Comma0 19 2" xfId="2239"/>
    <cellStyle name="Comma0 2" xfId="2240"/>
    <cellStyle name="Comma0 2 2" xfId="2241"/>
    <cellStyle name="Comma0 2 3" xfId="2242"/>
    <cellStyle name="Comma0 20" xfId="2243"/>
    <cellStyle name="Comma0 20 2" xfId="2244"/>
    <cellStyle name="Comma0 21" xfId="2245"/>
    <cellStyle name="Comma0 21 2" xfId="2246"/>
    <cellStyle name="Comma0 22" xfId="2247"/>
    <cellStyle name="Comma0 22 2" xfId="2248"/>
    <cellStyle name="Comma0 23" xfId="2249"/>
    <cellStyle name="Comma0 23 2" xfId="2250"/>
    <cellStyle name="Comma0 24" xfId="2251"/>
    <cellStyle name="Comma0 24 2" xfId="2252"/>
    <cellStyle name="Comma0 25" xfId="2253"/>
    <cellStyle name="Comma0 25 2" xfId="2254"/>
    <cellStyle name="Comma0 26" xfId="2255"/>
    <cellStyle name="Comma0 26 2" xfId="2256"/>
    <cellStyle name="Comma0 27" xfId="2257"/>
    <cellStyle name="Comma0 27 2" xfId="2258"/>
    <cellStyle name="Comma0 28" xfId="2259"/>
    <cellStyle name="Comma0 28 2" xfId="2260"/>
    <cellStyle name="Comma0 29" xfId="2261"/>
    <cellStyle name="Comma0 29 2" xfId="2262"/>
    <cellStyle name="Comma0 3" xfId="2263"/>
    <cellStyle name="Comma0 3 2" xfId="2264"/>
    <cellStyle name="Comma0 3 3" xfId="2265"/>
    <cellStyle name="Comma0 30" xfId="2266"/>
    <cellStyle name="Comma0 31" xfId="2267"/>
    <cellStyle name="Comma0 32" xfId="2268"/>
    <cellStyle name="Comma0 4" xfId="2269"/>
    <cellStyle name="Comma0 4 2" xfId="2270"/>
    <cellStyle name="Comma0 5" xfId="2271"/>
    <cellStyle name="Comma0 5 2" xfId="2272"/>
    <cellStyle name="Comma0 6" xfId="2273"/>
    <cellStyle name="Comma0 6 2" xfId="2274"/>
    <cellStyle name="Comma0 7" xfId="2275"/>
    <cellStyle name="Comma0 7 2" xfId="2276"/>
    <cellStyle name="Comma0 8" xfId="2277"/>
    <cellStyle name="Comma0 8 2" xfId="2278"/>
    <cellStyle name="Comma0 9" xfId="2279"/>
    <cellStyle name="Comma0 9 2" xfId="2280"/>
    <cellStyle name="Currency 10" xfId="2281"/>
    <cellStyle name="Currency 10 2" xfId="2282"/>
    <cellStyle name="Currency 10 2 2" xfId="2283"/>
    <cellStyle name="Currency 10 2 2 2" xfId="2284"/>
    <cellStyle name="Currency 10 2 3" xfId="2285"/>
    <cellStyle name="Currency 10 3" xfId="2286"/>
    <cellStyle name="Currency 10 3 2" xfId="2287"/>
    <cellStyle name="Currency 10 3 2 2" xfId="2288"/>
    <cellStyle name="Currency 10 3 3" xfId="2289"/>
    <cellStyle name="Currency 10 4" xfId="2290"/>
    <cellStyle name="Currency 10 4 2" xfId="2291"/>
    <cellStyle name="Currency 10 4 2 2" xfId="2292"/>
    <cellStyle name="Currency 10 4 3" xfId="2293"/>
    <cellStyle name="Currency 10 5" xfId="2294"/>
    <cellStyle name="Currency 10 5 2" xfId="2295"/>
    <cellStyle name="Currency 10 6" xfId="2296"/>
    <cellStyle name="Currency 11" xfId="2297"/>
    <cellStyle name="Currency 11 2" xfId="2298"/>
    <cellStyle name="Currency 11 2 2" xfId="2299"/>
    <cellStyle name="Currency 11 2 2 2" xfId="2300"/>
    <cellStyle name="Currency 11 2 3" xfId="2301"/>
    <cellStyle name="Currency 11 3" xfId="2302"/>
    <cellStyle name="Currency 11 3 2" xfId="2303"/>
    <cellStyle name="Currency 11 3 2 2" xfId="2304"/>
    <cellStyle name="Currency 11 3 3" xfId="2305"/>
    <cellStyle name="Currency 11 4" xfId="2306"/>
    <cellStyle name="Currency 11 4 2" xfId="2307"/>
    <cellStyle name="Currency 11 4 2 2" xfId="2308"/>
    <cellStyle name="Currency 11 4 3" xfId="2309"/>
    <cellStyle name="Currency 11 5" xfId="2310"/>
    <cellStyle name="Currency 11 5 2" xfId="2311"/>
    <cellStyle name="Currency 11 6" xfId="2312"/>
    <cellStyle name="Currency 12" xfId="2313"/>
    <cellStyle name="Currency 12 2" xfId="2314"/>
    <cellStyle name="Currency 12 2 2" xfId="2315"/>
    <cellStyle name="Currency 12 3" xfId="2316"/>
    <cellStyle name="Currency 13" xfId="2317"/>
    <cellStyle name="Currency 14" xfId="2318"/>
    <cellStyle name="Currency 15" xfId="2319"/>
    <cellStyle name="Currency 2" xfId="2320"/>
    <cellStyle name="Currency 2 10" xfId="2321"/>
    <cellStyle name="Currency 2 10 2" xfId="2322"/>
    <cellStyle name="Currency 2 10 2 2" xfId="2323"/>
    <cellStyle name="Currency 2 10 3" xfId="2324"/>
    <cellStyle name="Currency 2 11" xfId="2325"/>
    <cellStyle name="Currency 2 11 2" xfId="2326"/>
    <cellStyle name="Currency 2 11 2 2" xfId="2327"/>
    <cellStyle name="Currency 2 11 3" xfId="2328"/>
    <cellStyle name="Currency 2 12" xfId="2329"/>
    <cellStyle name="Currency 2 12 2" xfId="2330"/>
    <cellStyle name="Currency 2 12 2 2" xfId="2331"/>
    <cellStyle name="Currency 2 12 3" xfId="2332"/>
    <cellStyle name="Currency 2 13" xfId="2333"/>
    <cellStyle name="Currency 2 13 2" xfId="2334"/>
    <cellStyle name="Currency 2 13 2 2" xfId="2335"/>
    <cellStyle name="Currency 2 13 3" xfId="2336"/>
    <cellStyle name="Currency 2 14" xfId="2337"/>
    <cellStyle name="Currency 2 14 2" xfId="2338"/>
    <cellStyle name="Currency 2 14 2 2" xfId="2339"/>
    <cellStyle name="Currency 2 14 3" xfId="2340"/>
    <cellStyle name="Currency 2 15" xfId="2341"/>
    <cellStyle name="Currency 2 15 2" xfId="2342"/>
    <cellStyle name="Currency 2 15 2 2" xfId="2343"/>
    <cellStyle name="Currency 2 15 3" xfId="2344"/>
    <cellStyle name="Currency 2 16" xfId="2345"/>
    <cellStyle name="Currency 2 16 2" xfId="2346"/>
    <cellStyle name="Currency 2 17" xfId="2347"/>
    <cellStyle name="Currency 2 17 2" xfId="2348"/>
    <cellStyle name="Currency 2 18" xfId="2349"/>
    <cellStyle name="Currency 2 18 2" xfId="2350"/>
    <cellStyle name="Currency 2 2" xfId="2351"/>
    <cellStyle name="Currency 2 2 2" xfId="2352"/>
    <cellStyle name="Currency 2 3" xfId="2353"/>
    <cellStyle name="Currency 2 3 10" xfId="2354"/>
    <cellStyle name="Currency 2 3 10 2" xfId="2355"/>
    <cellStyle name="Currency 2 3 10 2 2" xfId="2356"/>
    <cellStyle name="Currency 2 3 10 3" xfId="2357"/>
    <cellStyle name="Currency 2 3 11" xfId="2358"/>
    <cellStyle name="Currency 2 3 11 2" xfId="2359"/>
    <cellStyle name="Currency 2 3 11 2 2" xfId="2360"/>
    <cellStyle name="Currency 2 3 11 3" xfId="2361"/>
    <cellStyle name="Currency 2 3 12" xfId="2362"/>
    <cellStyle name="Currency 2 3 12 2" xfId="2363"/>
    <cellStyle name="Currency 2 3 12 2 2" xfId="2364"/>
    <cellStyle name="Currency 2 3 12 3" xfId="2365"/>
    <cellStyle name="Currency 2 3 13" xfId="2366"/>
    <cellStyle name="Currency 2 3 13 2" xfId="2367"/>
    <cellStyle name="Currency 2 3 14" xfId="2368"/>
    <cellStyle name="Currency 2 3 14 2" xfId="2369"/>
    <cellStyle name="Currency 2 3 2" xfId="2370"/>
    <cellStyle name="Currency 2 3 2 2" xfId="2371"/>
    <cellStyle name="Currency 2 3 2 2 2" xfId="2372"/>
    <cellStyle name="Currency 2 3 2 2 2 2" xfId="2373"/>
    <cellStyle name="Currency 2 3 2 2 2 2 2" xfId="2374"/>
    <cellStyle name="Currency 2 3 2 2 2 3" xfId="2375"/>
    <cellStyle name="Currency 2 3 2 2 2 3 2" xfId="2376"/>
    <cellStyle name="Currency 2 3 2 2 3" xfId="2377"/>
    <cellStyle name="Currency 2 3 2 2 3 2" xfId="2378"/>
    <cellStyle name="Currency 2 3 2 2 4" xfId="2379"/>
    <cellStyle name="Currency 2 3 2 2 4 2" xfId="2380"/>
    <cellStyle name="Currency 2 3 2 3" xfId="2381"/>
    <cellStyle name="Currency 2 3 2 3 2" xfId="2382"/>
    <cellStyle name="Currency 2 3 2 3 2 2" xfId="2383"/>
    <cellStyle name="Currency 2 3 2 3 2 2 2" xfId="2384"/>
    <cellStyle name="Currency 2 3 2 3 3" xfId="2385"/>
    <cellStyle name="Currency 2 3 2 3 3 2" xfId="2386"/>
    <cellStyle name="Currency 2 3 2 4" xfId="2387"/>
    <cellStyle name="Currency 2 3 2 4 2" xfId="2388"/>
    <cellStyle name="Currency 2 3 2 4 2 2" xfId="2389"/>
    <cellStyle name="Currency 2 3 2 4 3" xfId="2390"/>
    <cellStyle name="Currency 2 3 2 4 3 2" xfId="2391"/>
    <cellStyle name="Currency 2 3 2 5" xfId="2392"/>
    <cellStyle name="Currency 2 3 2 5 2" xfId="2393"/>
    <cellStyle name="Currency 2 3 2 5 2 2" xfId="2394"/>
    <cellStyle name="Currency 2 3 2 5 3" xfId="2395"/>
    <cellStyle name="Currency 2 3 2 6" xfId="2396"/>
    <cellStyle name="Currency 2 3 2 6 2" xfId="2397"/>
    <cellStyle name="Currency 2 3 2 7" xfId="2398"/>
    <cellStyle name="Currency 2 3 2 7 2" xfId="2399"/>
    <cellStyle name="Currency 2 3 3" xfId="2400"/>
    <cellStyle name="Currency 2 3 3 2" xfId="2401"/>
    <cellStyle name="Currency 2 3 3 2 2" xfId="2402"/>
    <cellStyle name="Currency 2 3 3 2 2 2" xfId="2403"/>
    <cellStyle name="Currency 2 3 3 2 2 2 2" xfId="2404"/>
    <cellStyle name="Currency 2 3 3 2 3" xfId="2405"/>
    <cellStyle name="Currency 2 3 3 2 3 2" xfId="2406"/>
    <cellStyle name="Currency 2 3 3 3" xfId="2407"/>
    <cellStyle name="Currency 2 3 3 3 2" xfId="2408"/>
    <cellStyle name="Currency 2 3 3 3 2 2" xfId="2409"/>
    <cellStyle name="Currency 2 3 3 3 3" xfId="2410"/>
    <cellStyle name="Currency 2 3 3 3 3 2" xfId="2411"/>
    <cellStyle name="Currency 2 3 3 4" xfId="2412"/>
    <cellStyle name="Currency 2 3 3 4 2" xfId="2413"/>
    <cellStyle name="Currency 2 3 3 4 2 2" xfId="2414"/>
    <cellStyle name="Currency 2 3 3 4 3" xfId="2415"/>
    <cellStyle name="Currency 2 3 3 5" xfId="2416"/>
    <cellStyle name="Currency 2 3 3 5 2" xfId="2417"/>
    <cellStyle name="Currency 2 3 3 5 2 2" xfId="2418"/>
    <cellStyle name="Currency 2 3 3 5 3" xfId="2419"/>
    <cellStyle name="Currency 2 3 3 6" xfId="2420"/>
    <cellStyle name="Currency 2 3 3 6 2" xfId="2421"/>
    <cellStyle name="Currency 2 3 3 7" xfId="2422"/>
    <cellStyle name="Currency 2 3 3 7 2" xfId="2423"/>
    <cellStyle name="Currency 2 3 4" xfId="2424"/>
    <cellStyle name="Currency 2 3 4 2" xfId="2425"/>
    <cellStyle name="Currency 2 3 4 2 2" xfId="2426"/>
    <cellStyle name="Currency 2 3 4 2 2 2" xfId="2427"/>
    <cellStyle name="Currency 2 3 4 2 3" xfId="2428"/>
    <cellStyle name="Currency 2 3 4 2 3 2" xfId="2429"/>
    <cellStyle name="Currency 2 3 4 3" xfId="2430"/>
    <cellStyle name="Currency 2 3 4 3 2" xfId="2431"/>
    <cellStyle name="Currency 2 3 4 3 2 2" xfId="2432"/>
    <cellStyle name="Currency 2 3 4 3 3" xfId="2433"/>
    <cellStyle name="Currency 2 3 4 4" xfId="2434"/>
    <cellStyle name="Currency 2 3 4 4 2" xfId="2435"/>
    <cellStyle name="Currency 2 3 4 4 2 2" xfId="2436"/>
    <cellStyle name="Currency 2 3 4 4 3" xfId="2437"/>
    <cellStyle name="Currency 2 3 4 5" xfId="2438"/>
    <cellStyle name="Currency 2 3 4 5 2" xfId="2439"/>
    <cellStyle name="Currency 2 3 4 5 2 2" xfId="2440"/>
    <cellStyle name="Currency 2 3 4 5 3" xfId="2441"/>
    <cellStyle name="Currency 2 3 4 6" xfId="2442"/>
    <cellStyle name="Currency 2 3 4 6 2" xfId="2443"/>
    <cellStyle name="Currency 2 3 4 7" xfId="2444"/>
    <cellStyle name="Currency 2 3 4 7 2" xfId="2445"/>
    <cellStyle name="Currency 2 3 5" xfId="2446"/>
    <cellStyle name="Currency 2 3 5 2" xfId="2447"/>
    <cellStyle name="Currency 2 3 5 2 2" xfId="2448"/>
    <cellStyle name="Currency 2 3 5 2 2 2" xfId="2449"/>
    <cellStyle name="Currency 2 3 5 2 3" xfId="2450"/>
    <cellStyle name="Currency 2 3 5 3" xfId="2451"/>
    <cellStyle name="Currency 2 3 5 3 2" xfId="2452"/>
    <cellStyle name="Currency 2 3 5 3 2 2" xfId="2453"/>
    <cellStyle name="Currency 2 3 5 3 3" xfId="2454"/>
    <cellStyle name="Currency 2 3 5 4" xfId="2455"/>
    <cellStyle name="Currency 2 3 5 4 2" xfId="2456"/>
    <cellStyle name="Currency 2 3 5 4 2 2" xfId="2457"/>
    <cellStyle name="Currency 2 3 5 4 3" xfId="2458"/>
    <cellStyle name="Currency 2 3 5 5" xfId="2459"/>
    <cellStyle name="Currency 2 3 5 5 2" xfId="2460"/>
    <cellStyle name="Currency 2 3 5 5 2 2" xfId="2461"/>
    <cellStyle name="Currency 2 3 5 5 3" xfId="2462"/>
    <cellStyle name="Currency 2 3 5 6" xfId="2463"/>
    <cellStyle name="Currency 2 3 5 6 2" xfId="2464"/>
    <cellStyle name="Currency 2 3 5 7" xfId="2465"/>
    <cellStyle name="Currency 2 3 5 7 2" xfId="2466"/>
    <cellStyle name="Currency 2 3 6" xfId="2467"/>
    <cellStyle name="Currency 2 3 6 2" xfId="2468"/>
    <cellStyle name="Currency 2 3 6 2 2" xfId="2469"/>
    <cellStyle name="Currency 2 3 6 2 2 2" xfId="2470"/>
    <cellStyle name="Currency 2 3 6 2 3" xfId="2471"/>
    <cellStyle name="Currency 2 3 6 3" xfId="2472"/>
    <cellStyle name="Currency 2 3 6 3 2" xfId="2473"/>
    <cellStyle name="Currency 2 3 6 3 2 2" xfId="2474"/>
    <cellStyle name="Currency 2 3 6 3 3" xfId="2475"/>
    <cellStyle name="Currency 2 3 6 4" xfId="2476"/>
    <cellStyle name="Currency 2 3 6 4 2" xfId="2477"/>
    <cellStyle name="Currency 2 3 6 4 2 2" xfId="2478"/>
    <cellStyle name="Currency 2 3 6 4 3" xfId="2479"/>
    <cellStyle name="Currency 2 3 6 5" xfId="2480"/>
    <cellStyle name="Currency 2 3 6 5 2" xfId="2481"/>
    <cellStyle name="Currency 2 3 6 6" xfId="2482"/>
    <cellStyle name="Currency 2 3 7" xfId="2483"/>
    <cellStyle name="Currency 2 3 7 2" xfId="2484"/>
    <cellStyle name="Currency 2 3 7 2 2" xfId="2485"/>
    <cellStyle name="Currency 2 3 7 3" xfId="2486"/>
    <cellStyle name="Currency 2 3 8" xfId="2487"/>
    <cellStyle name="Currency 2 3 8 2" xfId="2488"/>
    <cellStyle name="Currency 2 3 8 2 2" xfId="2489"/>
    <cellStyle name="Currency 2 3 8 3" xfId="2490"/>
    <cellStyle name="Currency 2 3 9" xfId="2491"/>
    <cellStyle name="Currency 2 3 9 2" xfId="2492"/>
    <cellStyle name="Currency 2 3 9 2 2" xfId="2493"/>
    <cellStyle name="Currency 2 3 9 3" xfId="2494"/>
    <cellStyle name="Currency 2 4" xfId="2495"/>
    <cellStyle name="Currency 2 4 10" xfId="2496"/>
    <cellStyle name="Currency 2 4 10 2" xfId="2497"/>
    <cellStyle name="Currency 2 4 11" xfId="2498"/>
    <cellStyle name="Currency 2 4 12" xfId="2499"/>
    <cellStyle name="Currency 2 4 12 2" xfId="2500"/>
    <cellStyle name="Currency 2 4 2" xfId="2501"/>
    <cellStyle name="Currency 2 4 2 2" xfId="2502"/>
    <cellStyle name="Currency 2 4 2 2 2" xfId="2503"/>
    <cellStyle name="Currency 2 4 2 2 2 2" xfId="2504"/>
    <cellStyle name="Currency 2 4 2 2 3" xfId="2505"/>
    <cellStyle name="Currency 2 4 2 3" xfId="2506"/>
    <cellStyle name="Currency 2 4 2 3 2" xfId="2507"/>
    <cellStyle name="Currency 2 4 2 3 2 2" xfId="2508"/>
    <cellStyle name="Currency 2 4 2 3 3" xfId="2509"/>
    <cellStyle name="Currency 2 4 2 4" xfId="2510"/>
    <cellStyle name="Currency 2 4 2 4 2" xfId="2511"/>
    <cellStyle name="Currency 2 4 2 4 2 2" xfId="2512"/>
    <cellStyle name="Currency 2 4 2 4 3" xfId="2513"/>
    <cellStyle name="Currency 2 4 2 5" xfId="2514"/>
    <cellStyle name="Currency 2 4 2 5 2" xfId="2515"/>
    <cellStyle name="Currency 2 4 2 5 2 2" xfId="2516"/>
    <cellStyle name="Currency 2 4 2 5 3" xfId="2517"/>
    <cellStyle name="Currency 2 4 2 6" xfId="2518"/>
    <cellStyle name="Currency 2 4 2 6 2" xfId="2519"/>
    <cellStyle name="Currency 2 4 2 7" xfId="2520"/>
    <cellStyle name="Currency 2 4 3" xfId="2521"/>
    <cellStyle name="Currency 2 4 3 2" xfId="2522"/>
    <cellStyle name="Currency 2 4 3 2 2" xfId="2523"/>
    <cellStyle name="Currency 2 4 3 3" xfId="2524"/>
    <cellStyle name="Currency 2 4 4" xfId="2525"/>
    <cellStyle name="Currency 2 4 4 2" xfId="2526"/>
    <cellStyle name="Currency 2 4 4 2 2" xfId="2527"/>
    <cellStyle name="Currency 2 4 4 3" xfId="2528"/>
    <cellStyle name="Currency 2 4 5" xfId="2529"/>
    <cellStyle name="Currency 2 4 5 2" xfId="2530"/>
    <cellStyle name="Currency 2 4 5 2 2" xfId="2531"/>
    <cellStyle name="Currency 2 4 5 3" xfId="2532"/>
    <cellStyle name="Currency 2 4 6" xfId="2533"/>
    <cellStyle name="Currency 2 4 6 2" xfId="2534"/>
    <cellStyle name="Currency 2 4 6 2 2" xfId="2535"/>
    <cellStyle name="Currency 2 4 6 3" xfId="2536"/>
    <cellStyle name="Currency 2 4 7" xfId="2537"/>
    <cellStyle name="Currency 2 4 7 2" xfId="2538"/>
    <cellStyle name="Currency 2 4 7 2 2" xfId="2539"/>
    <cellStyle name="Currency 2 4 7 3" xfId="2540"/>
    <cellStyle name="Currency 2 4 8" xfId="2541"/>
    <cellStyle name="Currency 2 4 8 2" xfId="2542"/>
    <cellStyle name="Currency 2 4 8 2 2" xfId="2543"/>
    <cellStyle name="Currency 2 4 8 3" xfId="2544"/>
    <cellStyle name="Currency 2 4 9" xfId="2545"/>
    <cellStyle name="Currency 2 4 9 2" xfId="2546"/>
    <cellStyle name="Currency 2 4 9 2 2" xfId="2547"/>
    <cellStyle name="Currency 2 4 9 3" xfId="2548"/>
    <cellStyle name="Currency 2 5" xfId="2549"/>
    <cellStyle name="Currency 2 5 2" xfId="2550"/>
    <cellStyle name="Currency 2 5 2 2" xfId="2551"/>
    <cellStyle name="Currency 2 5 2 2 2" xfId="2552"/>
    <cellStyle name="Currency 2 5 2 3" xfId="2553"/>
    <cellStyle name="Currency 2 5 3" xfId="2554"/>
    <cellStyle name="Currency 2 5 3 2" xfId="2555"/>
    <cellStyle name="Currency 2 5 3 2 2" xfId="2556"/>
    <cellStyle name="Currency 2 5 3 3" xfId="2557"/>
    <cellStyle name="Currency 2 5 4" xfId="2558"/>
    <cellStyle name="Currency 2 5 4 2" xfId="2559"/>
    <cellStyle name="Currency 2 5 4 2 2" xfId="2560"/>
    <cellStyle name="Currency 2 5 4 3" xfId="2561"/>
    <cellStyle name="Currency 2 5 5" xfId="2562"/>
    <cellStyle name="Currency 2 5 5 2" xfId="2563"/>
    <cellStyle name="Currency 2 5 5 2 2" xfId="2564"/>
    <cellStyle name="Currency 2 5 5 3" xfId="2565"/>
    <cellStyle name="Currency 2 5 6" xfId="2566"/>
    <cellStyle name="Currency 2 5 6 2" xfId="2567"/>
    <cellStyle name="Currency 2 5 7" xfId="2568"/>
    <cellStyle name="Currency 2 6" xfId="2569"/>
    <cellStyle name="Currency 2 6 2" xfId="2570"/>
    <cellStyle name="Currency 2 6 2 2" xfId="2571"/>
    <cellStyle name="Currency 2 6 2 2 2" xfId="2572"/>
    <cellStyle name="Currency 2 6 2 3" xfId="2573"/>
    <cellStyle name="Currency 2 6 3" xfId="2574"/>
    <cellStyle name="Currency 2 6 3 2" xfId="2575"/>
    <cellStyle name="Currency 2 6 3 2 2" xfId="2576"/>
    <cellStyle name="Currency 2 6 3 3" xfId="2577"/>
    <cellStyle name="Currency 2 6 4" xfId="2578"/>
    <cellStyle name="Currency 2 6 4 2" xfId="2579"/>
    <cellStyle name="Currency 2 6 4 2 2" xfId="2580"/>
    <cellStyle name="Currency 2 6 4 3" xfId="2581"/>
    <cellStyle name="Currency 2 6 5" xfId="2582"/>
    <cellStyle name="Currency 2 6 5 2" xfId="2583"/>
    <cellStyle name="Currency 2 6 5 2 2" xfId="2584"/>
    <cellStyle name="Currency 2 6 5 3" xfId="2585"/>
    <cellStyle name="Currency 2 6 6" xfId="2586"/>
    <cellStyle name="Currency 2 6 6 2" xfId="2587"/>
    <cellStyle name="Currency 2 6 7" xfId="2588"/>
    <cellStyle name="Currency 2 7" xfId="2589"/>
    <cellStyle name="Currency 2 7 2" xfId="2590"/>
    <cellStyle name="Currency 2 7 2 2" xfId="2591"/>
    <cellStyle name="Currency 2 7 2 2 2" xfId="2592"/>
    <cellStyle name="Currency 2 7 2 3" xfId="2593"/>
    <cellStyle name="Currency 2 7 3" xfId="2594"/>
    <cellStyle name="Currency 2 7 3 2" xfId="2595"/>
    <cellStyle name="Currency 2 7 3 2 2" xfId="2596"/>
    <cellStyle name="Currency 2 7 3 3" xfId="2597"/>
    <cellStyle name="Currency 2 7 4" xfId="2598"/>
    <cellStyle name="Currency 2 7 4 2" xfId="2599"/>
    <cellStyle name="Currency 2 7 4 2 2" xfId="2600"/>
    <cellStyle name="Currency 2 7 4 3" xfId="2601"/>
    <cellStyle name="Currency 2 7 5" xfId="2602"/>
    <cellStyle name="Currency 2 7 5 2" xfId="2603"/>
    <cellStyle name="Currency 2 7 5 2 2" xfId="2604"/>
    <cellStyle name="Currency 2 7 5 3" xfId="2605"/>
    <cellStyle name="Currency 2 7 6" xfId="2606"/>
    <cellStyle name="Currency 2 7 6 2" xfId="2607"/>
    <cellStyle name="Currency 2 7 7" xfId="2608"/>
    <cellStyle name="Currency 2 8" xfId="2609"/>
    <cellStyle name="Currency 2 8 2" xfId="2610"/>
    <cellStyle name="Currency 2 8 2 2" xfId="2611"/>
    <cellStyle name="Currency 2 8 2 2 2" xfId="2612"/>
    <cellStyle name="Currency 2 8 2 3" xfId="2613"/>
    <cellStyle name="Currency 2 8 3" xfId="2614"/>
    <cellStyle name="Currency 2 8 3 2" xfId="2615"/>
    <cellStyle name="Currency 2 8 3 2 2" xfId="2616"/>
    <cellStyle name="Currency 2 8 3 3" xfId="2617"/>
    <cellStyle name="Currency 2 8 4" xfId="2618"/>
    <cellStyle name="Currency 2 8 4 2" xfId="2619"/>
    <cellStyle name="Currency 2 8 4 2 2" xfId="2620"/>
    <cellStyle name="Currency 2 8 4 3" xfId="2621"/>
    <cellStyle name="Currency 2 8 5" xfId="2622"/>
    <cellStyle name="Currency 2 8 5 2" xfId="2623"/>
    <cellStyle name="Currency 2 8 5 2 2" xfId="2624"/>
    <cellStyle name="Currency 2 8 5 3" xfId="2625"/>
    <cellStyle name="Currency 2 8 6" xfId="2626"/>
    <cellStyle name="Currency 2 8 6 2" xfId="2627"/>
    <cellStyle name="Currency 2 8 7" xfId="2628"/>
    <cellStyle name="Currency 2 9" xfId="2629"/>
    <cellStyle name="Currency 2 9 2" xfId="2630"/>
    <cellStyle name="Currency 2 9 2 2" xfId="2631"/>
    <cellStyle name="Currency 2 9 2 2 2" xfId="2632"/>
    <cellStyle name="Currency 2 9 2 3" xfId="2633"/>
    <cellStyle name="Currency 2 9 3" xfId="2634"/>
    <cellStyle name="Currency 2 9 3 2" xfId="2635"/>
    <cellStyle name="Currency 2 9 3 2 2" xfId="2636"/>
    <cellStyle name="Currency 2 9 3 3" xfId="2637"/>
    <cellStyle name="Currency 2 9 4" xfId="2638"/>
    <cellStyle name="Currency 2 9 4 2" xfId="2639"/>
    <cellStyle name="Currency 2 9 4 2 2" xfId="2640"/>
    <cellStyle name="Currency 2 9 4 3" xfId="2641"/>
    <cellStyle name="Currency 2 9 5" xfId="2642"/>
    <cellStyle name="Currency 2 9 5 2" xfId="2643"/>
    <cellStyle name="Currency 2 9 6" xfId="2644"/>
    <cellStyle name="Currency 3" xfId="2645"/>
    <cellStyle name="Currency 3 10" xfId="2646"/>
    <cellStyle name="Currency 3 10 2" xfId="2647"/>
    <cellStyle name="Currency 3 10 2 2" xfId="2648"/>
    <cellStyle name="Currency 3 10 3" xfId="2649"/>
    <cellStyle name="Currency 3 11" xfId="2650"/>
    <cellStyle name="Currency 3 11 2" xfId="2651"/>
    <cellStyle name="Currency 3 11 2 2" xfId="2652"/>
    <cellStyle name="Currency 3 11 3" xfId="2653"/>
    <cellStyle name="Currency 3 12" xfId="2654"/>
    <cellStyle name="Currency 3 12 2" xfId="2655"/>
    <cellStyle name="Currency 3 12 2 2" xfId="2656"/>
    <cellStyle name="Currency 3 12 3" xfId="2657"/>
    <cellStyle name="Currency 3 13" xfId="2658"/>
    <cellStyle name="Currency 3 13 2" xfId="2659"/>
    <cellStyle name="Currency 3 13 2 2" xfId="2660"/>
    <cellStyle name="Currency 3 13 3" xfId="2661"/>
    <cellStyle name="Currency 3 14" xfId="2662"/>
    <cellStyle name="Currency 3 14 2" xfId="2663"/>
    <cellStyle name="Currency 3 14 2 2" xfId="2664"/>
    <cellStyle name="Currency 3 14 3" xfId="2665"/>
    <cellStyle name="Currency 3 15" xfId="2666"/>
    <cellStyle name="Currency 3 15 2" xfId="2667"/>
    <cellStyle name="Currency 3 16" xfId="2668"/>
    <cellStyle name="Currency 3 16 2" xfId="2669"/>
    <cellStyle name="Currency 3 17" xfId="2670"/>
    <cellStyle name="Currency 3 17 2" xfId="2671"/>
    <cellStyle name="Currency 3 18" xfId="2672"/>
    <cellStyle name="Currency 3 2" xfId="2673"/>
    <cellStyle name="Currency 3 2 10" xfId="2674"/>
    <cellStyle name="Currency 3 2 10 2" xfId="2675"/>
    <cellStyle name="Currency 3 2 11" xfId="2676"/>
    <cellStyle name="Currency 3 2 11 2" xfId="2677"/>
    <cellStyle name="Currency 3 2 12" xfId="2678"/>
    <cellStyle name="Currency 3 2 13" xfId="2679"/>
    <cellStyle name="Currency 3 2 14" xfId="2680"/>
    <cellStyle name="Currency 3 2 2" xfId="2681"/>
    <cellStyle name="Currency 3 2 2 2" xfId="2682"/>
    <cellStyle name="Currency 3 2 2 2 2" xfId="2683"/>
    <cellStyle name="Currency 3 2 2 2 2 2" xfId="2684"/>
    <cellStyle name="Currency 3 2 2 2 3" xfId="2685"/>
    <cellStyle name="Currency 3 2 2 3" xfId="2686"/>
    <cellStyle name="Currency 3 2 2 3 2" xfId="2687"/>
    <cellStyle name="Currency 3 2 2 3 2 2" xfId="2688"/>
    <cellStyle name="Currency 3 2 2 3 3" xfId="2689"/>
    <cellStyle name="Currency 3 2 2 4" xfId="2690"/>
    <cellStyle name="Currency 3 2 2 4 2" xfId="2691"/>
    <cellStyle name="Currency 3 2 2 4 2 2" xfId="2692"/>
    <cellStyle name="Currency 3 2 2 4 3" xfId="2693"/>
    <cellStyle name="Currency 3 2 2 5" xfId="2694"/>
    <cellStyle name="Currency 3 2 2 5 2" xfId="2695"/>
    <cellStyle name="Currency 3 2 2 5 2 2" xfId="2696"/>
    <cellStyle name="Currency 3 2 2 5 3" xfId="2697"/>
    <cellStyle name="Currency 3 2 2 6" xfId="2698"/>
    <cellStyle name="Currency 3 2 2 6 2" xfId="2699"/>
    <cellStyle name="Currency 3 2 2 7" xfId="2700"/>
    <cellStyle name="Currency 3 2 2 8" xfId="2701"/>
    <cellStyle name="Currency 3 2 2 8 2" xfId="2702"/>
    <cellStyle name="Currency 3 2 3" xfId="2703"/>
    <cellStyle name="Currency 3 2 3 2" xfId="2704"/>
    <cellStyle name="Currency 3 2 3 2 2" xfId="2705"/>
    <cellStyle name="Currency 3 2 3 3" xfId="2706"/>
    <cellStyle name="Currency 3 2 3 4" xfId="2707"/>
    <cellStyle name="Currency 3 2 4" xfId="2708"/>
    <cellStyle name="Currency 3 2 4 2" xfId="2709"/>
    <cellStyle name="Currency 3 2 4 2 2" xfId="2710"/>
    <cellStyle name="Currency 3 2 4 3" xfId="2711"/>
    <cellStyle name="Currency 3 2 5" xfId="2712"/>
    <cellStyle name="Currency 3 2 5 2" xfId="2713"/>
    <cellStyle name="Currency 3 2 5 2 2" xfId="2714"/>
    <cellStyle name="Currency 3 2 5 3" xfId="2715"/>
    <cellStyle name="Currency 3 2 6" xfId="2716"/>
    <cellStyle name="Currency 3 2 6 2" xfId="2717"/>
    <cellStyle name="Currency 3 2 6 2 2" xfId="2718"/>
    <cellStyle name="Currency 3 2 6 3" xfId="2719"/>
    <cellStyle name="Currency 3 2 7" xfId="2720"/>
    <cellStyle name="Currency 3 2 7 2" xfId="2721"/>
    <cellStyle name="Currency 3 2 7 2 2" xfId="2722"/>
    <cellStyle name="Currency 3 2 7 3" xfId="2723"/>
    <cellStyle name="Currency 3 2 8" xfId="2724"/>
    <cellStyle name="Currency 3 2 8 2" xfId="2725"/>
    <cellStyle name="Currency 3 2 8 2 2" xfId="2726"/>
    <cellStyle name="Currency 3 2 8 3" xfId="2727"/>
    <cellStyle name="Currency 3 2 9" xfId="2728"/>
    <cellStyle name="Currency 3 2 9 2" xfId="2729"/>
    <cellStyle name="Currency 3 2 9 2 2" xfId="2730"/>
    <cellStyle name="Currency 3 2 9 3" xfId="2731"/>
    <cellStyle name="Currency 3 3" xfId="2732"/>
    <cellStyle name="Currency 3 3 10" xfId="2733"/>
    <cellStyle name="Currency 3 3 10 2" xfId="2734"/>
    <cellStyle name="Currency 3 3 11" xfId="2735"/>
    <cellStyle name="Currency 3 3 2" xfId="2736"/>
    <cellStyle name="Currency 3 3 2 2" xfId="2737"/>
    <cellStyle name="Currency 3 3 2 2 2" xfId="2738"/>
    <cellStyle name="Currency 3 3 2 2 2 2" xfId="2739"/>
    <cellStyle name="Currency 3 3 2 2 3" xfId="2740"/>
    <cellStyle name="Currency 3 3 2 3" xfId="2741"/>
    <cellStyle name="Currency 3 3 2 3 2" xfId="2742"/>
    <cellStyle name="Currency 3 3 2 3 2 2" xfId="2743"/>
    <cellStyle name="Currency 3 3 2 3 3" xfId="2744"/>
    <cellStyle name="Currency 3 3 2 4" xfId="2745"/>
    <cellStyle name="Currency 3 3 2 4 2" xfId="2746"/>
    <cellStyle name="Currency 3 3 2 4 2 2" xfId="2747"/>
    <cellStyle name="Currency 3 3 2 4 3" xfId="2748"/>
    <cellStyle name="Currency 3 3 2 5" xfId="2749"/>
    <cellStyle name="Currency 3 3 2 5 2" xfId="2750"/>
    <cellStyle name="Currency 3 3 2 5 2 2" xfId="2751"/>
    <cellStyle name="Currency 3 3 2 5 3" xfId="2752"/>
    <cellStyle name="Currency 3 3 2 6" xfId="2753"/>
    <cellStyle name="Currency 3 3 2 6 2" xfId="2754"/>
    <cellStyle name="Currency 3 3 2 7" xfId="2755"/>
    <cellStyle name="Currency 3 3 3" xfId="2756"/>
    <cellStyle name="Currency 3 3 3 2" xfId="2757"/>
    <cellStyle name="Currency 3 3 3 2 2" xfId="2758"/>
    <cellStyle name="Currency 3 3 3 3" xfId="2759"/>
    <cellStyle name="Currency 3 3 4" xfId="2760"/>
    <cellStyle name="Currency 3 3 4 2" xfId="2761"/>
    <cellStyle name="Currency 3 3 4 2 2" xfId="2762"/>
    <cellStyle name="Currency 3 3 4 3" xfId="2763"/>
    <cellStyle name="Currency 3 3 5" xfId="2764"/>
    <cellStyle name="Currency 3 3 5 2" xfId="2765"/>
    <cellStyle name="Currency 3 3 5 2 2" xfId="2766"/>
    <cellStyle name="Currency 3 3 5 3" xfId="2767"/>
    <cellStyle name="Currency 3 3 6" xfId="2768"/>
    <cellStyle name="Currency 3 3 6 2" xfId="2769"/>
    <cellStyle name="Currency 3 3 6 2 2" xfId="2770"/>
    <cellStyle name="Currency 3 3 6 3" xfId="2771"/>
    <cellStyle name="Currency 3 3 7" xfId="2772"/>
    <cellStyle name="Currency 3 3 7 2" xfId="2773"/>
    <cellStyle name="Currency 3 3 7 2 2" xfId="2774"/>
    <cellStyle name="Currency 3 3 7 3" xfId="2775"/>
    <cellStyle name="Currency 3 3 8" xfId="2776"/>
    <cellStyle name="Currency 3 3 8 2" xfId="2777"/>
    <cellStyle name="Currency 3 3 8 2 2" xfId="2778"/>
    <cellStyle name="Currency 3 3 8 3" xfId="2779"/>
    <cellStyle name="Currency 3 3 9" xfId="2780"/>
    <cellStyle name="Currency 3 3 9 2" xfId="2781"/>
    <cellStyle name="Currency 3 3 9 2 2" xfId="2782"/>
    <cellStyle name="Currency 3 3 9 3" xfId="2783"/>
    <cellStyle name="Currency 3 4" xfId="2784"/>
    <cellStyle name="Currency 3 4 2" xfId="2785"/>
    <cellStyle name="Currency 3 4 2 2" xfId="2786"/>
    <cellStyle name="Currency 3 4 2 2 2" xfId="2787"/>
    <cellStyle name="Currency 3 4 2 3" xfId="2788"/>
    <cellStyle name="Currency 3 4 3" xfId="2789"/>
    <cellStyle name="Currency 3 4 3 2" xfId="2790"/>
    <cellStyle name="Currency 3 4 3 2 2" xfId="2791"/>
    <cellStyle name="Currency 3 4 3 3" xfId="2792"/>
    <cellStyle name="Currency 3 4 4" xfId="2793"/>
    <cellStyle name="Currency 3 4 4 2" xfId="2794"/>
    <cellStyle name="Currency 3 4 4 2 2" xfId="2795"/>
    <cellStyle name="Currency 3 4 4 3" xfId="2796"/>
    <cellStyle name="Currency 3 4 5" xfId="2797"/>
    <cellStyle name="Currency 3 4 5 2" xfId="2798"/>
    <cellStyle name="Currency 3 4 5 2 2" xfId="2799"/>
    <cellStyle name="Currency 3 4 5 3" xfId="2800"/>
    <cellStyle name="Currency 3 4 6" xfId="2801"/>
    <cellStyle name="Currency 3 4 6 2" xfId="2802"/>
    <cellStyle name="Currency 3 4 7" xfId="2803"/>
    <cellStyle name="Currency 3 5" xfId="2804"/>
    <cellStyle name="Currency 3 5 2" xfId="2805"/>
    <cellStyle name="Currency 3 5 2 2" xfId="2806"/>
    <cellStyle name="Currency 3 5 2 2 2" xfId="2807"/>
    <cellStyle name="Currency 3 5 2 3" xfId="2808"/>
    <cellStyle name="Currency 3 5 3" xfId="2809"/>
    <cellStyle name="Currency 3 5 3 2" xfId="2810"/>
    <cellStyle name="Currency 3 5 3 2 2" xfId="2811"/>
    <cellStyle name="Currency 3 5 3 3" xfId="2812"/>
    <cellStyle name="Currency 3 5 4" xfId="2813"/>
    <cellStyle name="Currency 3 5 4 2" xfId="2814"/>
    <cellStyle name="Currency 3 5 4 2 2" xfId="2815"/>
    <cellStyle name="Currency 3 5 4 3" xfId="2816"/>
    <cellStyle name="Currency 3 5 5" xfId="2817"/>
    <cellStyle name="Currency 3 5 5 2" xfId="2818"/>
    <cellStyle name="Currency 3 5 5 2 2" xfId="2819"/>
    <cellStyle name="Currency 3 5 5 3" xfId="2820"/>
    <cellStyle name="Currency 3 5 6" xfId="2821"/>
    <cellStyle name="Currency 3 5 6 2" xfId="2822"/>
    <cellStyle name="Currency 3 5 7" xfId="2823"/>
    <cellStyle name="Currency 3 6" xfId="2824"/>
    <cellStyle name="Currency 3 6 2" xfId="2825"/>
    <cellStyle name="Currency 3 6 2 2" xfId="2826"/>
    <cellStyle name="Currency 3 6 2 2 2" xfId="2827"/>
    <cellStyle name="Currency 3 6 2 3" xfId="2828"/>
    <cellStyle name="Currency 3 6 3" xfId="2829"/>
    <cellStyle name="Currency 3 6 3 2" xfId="2830"/>
    <cellStyle name="Currency 3 6 3 2 2" xfId="2831"/>
    <cellStyle name="Currency 3 6 3 3" xfId="2832"/>
    <cellStyle name="Currency 3 6 4" xfId="2833"/>
    <cellStyle name="Currency 3 6 4 2" xfId="2834"/>
    <cellStyle name="Currency 3 6 4 2 2" xfId="2835"/>
    <cellStyle name="Currency 3 6 4 3" xfId="2836"/>
    <cellStyle name="Currency 3 6 5" xfId="2837"/>
    <cellStyle name="Currency 3 6 5 2" xfId="2838"/>
    <cellStyle name="Currency 3 6 5 2 2" xfId="2839"/>
    <cellStyle name="Currency 3 6 5 3" xfId="2840"/>
    <cellStyle name="Currency 3 6 6" xfId="2841"/>
    <cellStyle name="Currency 3 6 6 2" xfId="2842"/>
    <cellStyle name="Currency 3 6 7" xfId="2843"/>
    <cellStyle name="Currency 3 7" xfId="2844"/>
    <cellStyle name="Currency 3 7 2" xfId="2845"/>
    <cellStyle name="Currency 3 7 2 2" xfId="2846"/>
    <cellStyle name="Currency 3 7 2 2 2" xfId="2847"/>
    <cellStyle name="Currency 3 7 2 3" xfId="2848"/>
    <cellStyle name="Currency 3 7 3" xfId="2849"/>
    <cellStyle name="Currency 3 7 3 2" xfId="2850"/>
    <cellStyle name="Currency 3 7 3 2 2" xfId="2851"/>
    <cellStyle name="Currency 3 7 3 3" xfId="2852"/>
    <cellStyle name="Currency 3 7 4" xfId="2853"/>
    <cellStyle name="Currency 3 7 4 2" xfId="2854"/>
    <cellStyle name="Currency 3 7 4 2 2" xfId="2855"/>
    <cellStyle name="Currency 3 7 4 3" xfId="2856"/>
    <cellStyle name="Currency 3 7 5" xfId="2857"/>
    <cellStyle name="Currency 3 7 5 2" xfId="2858"/>
    <cellStyle name="Currency 3 7 5 2 2" xfId="2859"/>
    <cellStyle name="Currency 3 7 5 3" xfId="2860"/>
    <cellStyle name="Currency 3 7 6" xfId="2861"/>
    <cellStyle name="Currency 3 7 6 2" xfId="2862"/>
    <cellStyle name="Currency 3 7 7" xfId="2863"/>
    <cellStyle name="Currency 3 8" xfId="2864"/>
    <cellStyle name="Currency 3 8 2" xfId="2865"/>
    <cellStyle name="Currency 3 8 2 2" xfId="2866"/>
    <cellStyle name="Currency 3 8 2 2 2" xfId="2867"/>
    <cellStyle name="Currency 3 8 2 3" xfId="2868"/>
    <cellStyle name="Currency 3 8 3" xfId="2869"/>
    <cellStyle name="Currency 3 8 3 2" xfId="2870"/>
    <cellStyle name="Currency 3 8 3 2 2" xfId="2871"/>
    <cellStyle name="Currency 3 8 3 3" xfId="2872"/>
    <cellStyle name="Currency 3 8 4" xfId="2873"/>
    <cellStyle name="Currency 3 8 4 2" xfId="2874"/>
    <cellStyle name="Currency 3 8 4 2 2" xfId="2875"/>
    <cellStyle name="Currency 3 8 4 3" xfId="2876"/>
    <cellStyle name="Currency 3 8 5" xfId="2877"/>
    <cellStyle name="Currency 3 8 5 2" xfId="2878"/>
    <cellStyle name="Currency 3 8 6" xfId="2879"/>
    <cellStyle name="Currency 3 9" xfId="2880"/>
    <cellStyle name="Currency 3 9 2" xfId="2881"/>
    <cellStyle name="Currency 3 9 2 2" xfId="2882"/>
    <cellStyle name="Currency 3 9 3" xfId="2883"/>
    <cellStyle name="Currency 4" xfId="2884"/>
    <cellStyle name="Currency 4 10" xfId="2885"/>
    <cellStyle name="Currency 4 10 2" xfId="2886"/>
    <cellStyle name="Currency 4 10 2 2" xfId="2887"/>
    <cellStyle name="Currency 4 10 3" xfId="2888"/>
    <cellStyle name="Currency 4 11" xfId="2889"/>
    <cellStyle name="Currency 4 11 2" xfId="2890"/>
    <cellStyle name="Currency 4 11 2 2" xfId="2891"/>
    <cellStyle name="Currency 4 11 3" xfId="2892"/>
    <cellStyle name="Currency 4 12" xfId="2893"/>
    <cellStyle name="Currency 4 12 2" xfId="2894"/>
    <cellStyle name="Currency 4 12 2 2" xfId="2895"/>
    <cellStyle name="Currency 4 12 3" xfId="2896"/>
    <cellStyle name="Currency 4 13" xfId="2897"/>
    <cellStyle name="Currency 4 13 2" xfId="2898"/>
    <cellStyle name="Currency 4 14" xfId="2899"/>
    <cellStyle name="Currency 4 15" xfId="2900"/>
    <cellStyle name="Currency 4 2" xfId="2901"/>
    <cellStyle name="Currency 4 2 2" xfId="2902"/>
    <cellStyle name="Currency 4 2 2 2" xfId="2903"/>
    <cellStyle name="Currency 4 2 2 2 2" xfId="2904"/>
    <cellStyle name="Currency 4 2 2 3" xfId="2905"/>
    <cellStyle name="Currency 4 2 3" xfId="2906"/>
    <cellStyle name="Currency 4 2 3 2" xfId="2907"/>
    <cellStyle name="Currency 4 2 3 2 2" xfId="2908"/>
    <cellStyle name="Currency 4 2 3 3" xfId="2909"/>
    <cellStyle name="Currency 4 2 4" xfId="2910"/>
    <cellStyle name="Currency 4 2 4 2" xfId="2911"/>
    <cellStyle name="Currency 4 2 4 2 2" xfId="2912"/>
    <cellStyle name="Currency 4 2 4 3" xfId="2913"/>
    <cellStyle name="Currency 4 2 5" xfId="2914"/>
    <cellStyle name="Currency 4 2 5 2" xfId="2915"/>
    <cellStyle name="Currency 4 2 5 2 2" xfId="2916"/>
    <cellStyle name="Currency 4 2 5 3" xfId="2917"/>
    <cellStyle name="Currency 4 2 6" xfId="2918"/>
    <cellStyle name="Currency 4 2 6 2" xfId="2919"/>
    <cellStyle name="Currency 4 2 7" xfId="2920"/>
    <cellStyle name="Currency 4 3" xfId="2921"/>
    <cellStyle name="Currency 4 3 2" xfId="2922"/>
    <cellStyle name="Currency 4 3 2 2" xfId="2923"/>
    <cellStyle name="Currency 4 3 2 2 2" xfId="2924"/>
    <cellStyle name="Currency 4 3 2 3" xfId="2925"/>
    <cellStyle name="Currency 4 3 3" xfId="2926"/>
    <cellStyle name="Currency 4 3 3 2" xfId="2927"/>
    <cellStyle name="Currency 4 3 3 2 2" xfId="2928"/>
    <cellStyle name="Currency 4 3 3 3" xfId="2929"/>
    <cellStyle name="Currency 4 3 4" xfId="2930"/>
    <cellStyle name="Currency 4 3 4 2" xfId="2931"/>
    <cellStyle name="Currency 4 3 4 2 2" xfId="2932"/>
    <cellStyle name="Currency 4 3 4 3" xfId="2933"/>
    <cellStyle name="Currency 4 3 5" xfId="2934"/>
    <cellStyle name="Currency 4 3 5 2" xfId="2935"/>
    <cellStyle name="Currency 4 3 5 2 2" xfId="2936"/>
    <cellStyle name="Currency 4 3 5 3" xfId="2937"/>
    <cellStyle name="Currency 4 3 6" xfId="2938"/>
    <cellStyle name="Currency 4 3 6 2" xfId="2939"/>
    <cellStyle name="Currency 4 3 7" xfId="2940"/>
    <cellStyle name="Currency 4 4" xfId="2941"/>
    <cellStyle name="Currency 4 4 2" xfId="2942"/>
    <cellStyle name="Currency 4 4 2 2" xfId="2943"/>
    <cellStyle name="Currency 4 4 2 2 2" xfId="2944"/>
    <cellStyle name="Currency 4 4 2 3" xfId="2945"/>
    <cellStyle name="Currency 4 4 3" xfId="2946"/>
    <cellStyle name="Currency 4 4 3 2" xfId="2947"/>
    <cellStyle name="Currency 4 4 3 2 2" xfId="2948"/>
    <cellStyle name="Currency 4 4 3 3" xfId="2949"/>
    <cellStyle name="Currency 4 4 4" xfId="2950"/>
    <cellStyle name="Currency 4 4 4 2" xfId="2951"/>
    <cellStyle name="Currency 4 4 4 2 2" xfId="2952"/>
    <cellStyle name="Currency 4 4 4 3" xfId="2953"/>
    <cellStyle name="Currency 4 4 5" xfId="2954"/>
    <cellStyle name="Currency 4 4 5 2" xfId="2955"/>
    <cellStyle name="Currency 4 4 5 2 2" xfId="2956"/>
    <cellStyle name="Currency 4 4 5 3" xfId="2957"/>
    <cellStyle name="Currency 4 4 6" xfId="2958"/>
    <cellStyle name="Currency 4 4 6 2" xfId="2959"/>
    <cellStyle name="Currency 4 4 7" xfId="2960"/>
    <cellStyle name="Currency 4 5" xfId="2961"/>
    <cellStyle name="Currency 4 5 2" xfId="2962"/>
    <cellStyle name="Currency 4 5 2 2" xfId="2963"/>
    <cellStyle name="Currency 4 5 2 2 2" xfId="2964"/>
    <cellStyle name="Currency 4 5 2 3" xfId="2965"/>
    <cellStyle name="Currency 4 5 3" xfId="2966"/>
    <cellStyle name="Currency 4 5 3 2" xfId="2967"/>
    <cellStyle name="Currency 4 5 3 2 2" xfId="2968"/>
    <cellStyle name="Currency 4 5 3 3" xfId="2969"/>
    <cellStyle name="Currency 4 5 4" xfId="2970"/>
    <cellStyle name="Currency 4 5 4 2" xfId="2971"/>
    <cellStyle name="Currency 4 5 4 2 2" xfId="2972"/>
    <cellStyle name="Currency 4 5 4 3" xfId="2973"/>
    <cellStyle name="Currency 4 5 5" xfId="2974"/>
    <cellStyle name="Currency 4 5 5 2" xfId="2975"/>
    <cellStyle name="Currency 4 5 5 2 2" xfId="2976"/>
    <cellStyle name="Currency 4 5 5 3" xfId="2977"/>
    <cellStyle name="Currency 4 5 6" xfId="2978"/>
    <cellStyle name="Currency 4 5 6 2" xfId="2979"/>
    <cellStyle name="Currency 4 5 7" xfId="2980"/>
    <cellStyle name="Currency 4 6" xfId="2981"/>
    <cellStyle name="Currency 4 6 2" xfId="2982"/>
    <cellStyle name="Currency 4 6 2 2" xfId="2983"/>
    <cellStyle name="Currency 4 6 2 2 2" xfId="2984"/>
    <cellStyle name="Currency 4 6 2 3" xfId="2985"/>
    <cellStyle name="Currency 4 6 3" xfId="2986"/>
    <cellStyle name="Currency 4 6 3 2" xfId="2987"/>
    <cellStyle name="Currency 4 6 3 2 2" xfId="2988"/>
    <cellStyle name="Currency 4 6 3 3" xfId="2989"/>
    <cellStyle name="Currency 4 6 4" xfId="2990"/>
    <cellStyle name="Currency 4 6 4 2" xfId="2991"/>
    <cellStyle name="Currency 4 6 4 2 2" xfId="2992"/>
    <cellStyle name="Currency 4 6 4 3" xfId="2993"/>
    <cellStyle name="Currency 4 6 5" xfId="2994"/>
    <cellStyle name="Currency 4 6 5 2" xfId="2995"/>
    <cellStyle name="Currency 4 6 6" xfId="2996"/>
    <cellStyle name="Currency 4 7" xfId="2997"/>
    <cellStyle name="Currency 4 7 2" xfId="2998"/>
    <cellStyle name="Currency 4 7 2 2" xfId="2999"/>
    <cellStyle name="Currency 4 7 3" xfId="3000"/>
    <cellStyle name="Currency 4 8" xfId="3001"/>
    <cellStyle name="Currency 4 8 2" xfId="3002"/>
    <cellStyle name="Currency 4 8 2 2" xfId="3003"/>
    <cellStyle name="Currency 4 8 3" xfId="3004"/>
    <cellStyle name="Currency 4 9" xfId="3005"/>
    <cellStyle name="Currency 4 9 2" xfId="3006"/>
    <cellStyle name="Currency 4 9 2 2" xfId="3007"/>
    <cellStyle name="Currency 4 9 3" xfId="3008"/>
    <cellStyle name="Currency 5" xfId="3009"/>
    <cellStyle name="Currency 5 2" xfId="3010"/>
    <cellStyle name="Currency 6" xfId="3011"/>
    <cellStyle name="Currency 6 2" xfId="3012"/>
    <cellStyle name="Currency 7" xfId="3013"/>
    <cellStyle name="Currency 7 10" xfId="3014"/>
    <cellStyle name="Currency 7 10 2" xfId="3015"/>
    <cellStyle name="Currency 7 10 2 2" xfId="3016"/>
    <cellStyle name="Currency 7 10 3" xfId="3017"/>
    <cellStyle name="Currency 7 11" xfId="3018"/>
    <cellStyle name="Currency 7 11 2" xfId="3019"/>
    <cellStyle name="Currency 7 11 2 2" xfId="3020"/>
    <cellStyle name="Currency 7 11 3" xfId="3021"/>
    <cellStyle name="Currency 7 12" xfId="3022"/>
    <cellStyle name="Currency 7 12 2" xfId="3023"/>
    <cellStyle name="Currency 7 12 2 2" xfId="3024"/>
    <cellStyle name="Currency 7 12 3" xfId="3025"/>
    <cellStyle name="Currency 7 13" xfId="3026"/>
    <cellStyle name="Currency 7 13 2" xfId="3027"/>
    <cellStyle name="Currency 7 14" xfId="3028"/>
    <cellStyle name="Currency 7 2" xfId="3029"/>
    <cellStyle name="Currency 7 2 2" xfId="3030"/>
    <cellStyle name="Currency 7 2 2 2" xfId="3031"/>
    <cellStyle name="Currency 7 2 2 2 2" xfId="3032"/>
    <cellStyle name="Currency 7 2 2 3" xfId="3033"/>
    <cellStyle name="Currency 7 2 3" xfId="3034"/>
    <cellStyle name="Currency 7 2 3 2" xfId="3035"/>
    <cellStyle name="Currency 7 2 3 2 2" xfId="3036"/>
    <cellStyle name="Currency 7 2 3 3" xfId="3037"/>
    <cellStyle name="Currency 7 2 4" xfId="3038"/>
    <cellStyle name="Currency 7 2 4 2" xfId="3039"/>
    <cellStyle name="Currency 7 2 4 2 2" xfId="3040"/>
    <cellStyle name="Currency 7 2 4 3" xfId="3041"/>
    <cellStyle name="Currency 7 2 5" xfId="3042"/>
    <cellStyle name="Currency 7 2 5 2" xfId="3043"/>
    <cellStyle name="Currency 7 2 5 2 2" xfId="3044"/>
    <cellStyle name="Currency 7 2 5 3" xfId="3045"/>
    <cellStyle name="Currency 7 2 6" xfId="3046"/>
    <cellStyle name="Currency 7 2 6 2" xfId="3047"/>
    <cellStyle name="Currency 7 2 7" xfId="3048"/>
    <cellStyle name="Currency 7 3" xfId="3049"/>
    <cellStyle name="Currency 7 3 2" xfId="3050"/>
    <cellStyle name="Currency 7 3 2 2" xfId="3051"/>
    <cellStyle name="Currency 7 3 2 2 2" xfId="3052"/>
    <cellStyle name="Currency 7 3 2 3" xfId="3053"/>
    <cellStyle name="Currency 7 3 3" xfId="3054"/>
    <cellStyle name="Currency 7 3 3 2" xfId="3055"/>
    <cellStyle name="Currency 7 3 3 2 2" xfId="3056"/>
    <cellStyle name="Currency 7 3 3 3" xfId="3057"/>
    <cellStyle name="Currency 7 3 4" xfId="3058"/>
    <cellStyle name="Currency 7 3 4 2" xfId="3059"/>
    <cellStyle name="Currency 7 3 4 2 2" xfId="3060"/>
    <cellStyle name="Currency 7 3 4 3" xfId="3061"/>
    <cellStyle name="Currency 7 3 5" xfId="3062"/>
    <cellStyle name="Currency 7 3 5 2" xfId="3063"/>
    <cellStyle name="Currency 7 3 5 2 2" xfId="3064"/>
    <cellStyle name="Currency 7 3 5 3" xfId="3065"/>
    <cellStyle name="Currency 7 3 6" xfId="3066"/>
    <cellStyle name="Currency 7 3 6 2" xfId="3067"/>
    <cellStyle name="Currency 7 3 7" xfId="3068"/>
    <cellStyle name="Currency 7 4" xfId="3069"/>
    <cellStyle name="Currency 7 4 2" xfId="3070"/>
    <cellStyle name="Currency 7 4 2 2" xfId="3071"/>
    <cellStyle name="Currency 7 4 2 2 2" xfId="3072"/>
    <cellStyle name="Currency 7 4 2 3" xfId="3073"/>
    <cellStyle name="Currency 7 4 3" xfId="3074"/>
    <cellStyle name="Currency 7 4 3 2" xfId="3075"/>
    <cellStyle name="Currency 7 4 3 2 2" xfId="3076"/>
    <cellStyle name="Currency 7 4 3 3" xfId="3077"/>
    <cellStyle name="Currency 7 4 4" xfId="3078"/>
    <cellStyle name="Currency 7 4 4 2" xfId="3079"/>
    <cellStyle name="Currency 7 4 4 2 2" xfId="3080"/>
    <cellStyle name="Currency 7 4 4 3" xfId="3081"/>
    <cellStyle name="Currency 7 4 5" xfId="3082"/>
    <cellStyle name="Currency 7 4 5 2" xfId="3083"/>
    <cellStyle name="Currency 7 4 5 2 2" xfId="3084"/>
    <cellStyle name="Currency 7 4 5 3" xfId="3085"/>
    <cellStyle name="Currency 7 4 6" xfId="3086"/>
    <cellStyle name="Currency 7 4 6 2" xfId="3087"/>
    <cellStyle name="Currency 7 4 7" xfId="3088"/>
    <cellStyle name="Currency 7 5" xfId="3089"/>
    <cellStyle name="Currency 7 5 2" xfId="3090"/>
    <cellStyle name="Currency 7 5 2 2" xfId="3091"/>
    <cellStyle name="Currency 7 5 2 2 2" xfId="3092"/>
    <cellStyle name="Currency 7 5 2 3" xfId="3093"/>
    <cellStyle name="Currency 7 5 3" xfId="3094"/>
    <cellStyle name="Currency 7 5 3 2" xfId="3095"/>
    <cellStyle name="Currency 7 5 3 2 2" xfId="3096"/>
    <cellStyle name="Currency 7 5 3 3" xfId="3097"/>
    <cellStyle name="Currency 7 5 4" xfId="3098"/>
    <cellStyle name="Currency 7 5 4 2" xfId="3099"/>
    <cellStyle name="Currency 7 5 4 2 2" xfId="3100"/>
    <cellStyle name="Currency 7 5 4 3" xfId="3101"/>
    <cellStyle name="Currency 7 5 5" xfId="3102"/>
    <cellStyle name="Currency 7 5 5 2" xfId="3103"/>
    <cellStyle name="Currency 7 5 5 2 2" xfId="3104"/>
    <cellStyle name="Currency 7 5 5 3" xfId="3105"/>
    <cellStyle name="Currency 7 5 6" xfId="3106"/>
    <cellStyle name="Currency 7 5 6 2" xfId="3107"/>
    <cellStyle name="Currency 7 5 7" xfId="3108"/>
    <cellStyle name="Currency 7 6" xfId="3109"/>
    <cellStyle name="Currency 7 6 2" xfId="3110"/>
    <cellStyle name="Currency 7 6 2 2" xfId="3111"/>
    <cellStyle name="Currency 7 6 2 2 2" xfId="3112"/>
    <cellStyle name="Currency 7 6 2 3" xfId="3113"/>
    <cellStyle name="Currency 7 6 3" xfId="3114"/>
    <cellStyle name="Currency 7 6 3 2" xfId="3115"/>
    <cellStyle name="Currency 7 6 3 2 2" xfId="3116"/>
    <cellStyle name="Currency 7 6 3 3" xfId="3117"/>
    <cellStyle name="Currency 7 6 4" xfId="3118"/>
    <cellStyle name="Currency 7 6 4 2" xfId="3119"/>
    <cellStyle name="Currency 7 6 4 2 2" xfId="3120"/>
    <cellStyle name="Currency 7 6 4 3" xfId="3121"/>
    <cellStyle name="Currency 7 6 5" xfId="3122"/>
    <cellStyle name="Currency 7 6 5 2" xfId="3123"/>
    <cellStyle name="Currency 7 6 6" xfId="3124"/>
    <cellStyle name="Currency 7 7" xfId="3125"/>
    <cellStyle name="Currency 7 7 2" xfId="3126"/>
    <cellStyle name="Currency 7 7 2 2" xfId="3127"/>
    <cellStyle name="Currency 7 7 3" xfId="3128"/>
    <cellStyle name="Currency 7 8" xfId="3129"/>
    <cellStyle name="Currency 7 8 2" xfId="3130"/>
    <cellStyle name="Currency 7 8 2 2" xfId="3131"/>
    <cellStyle name="Currency 7 8 3" xfId="3132"/>
    <cellStyle name="Currency 7 9" xfId="3133"/>
    <cellStyle name="Currency 7 9 2" xfId="3134"/>
    <cellStyle name="Currency 7 9 2 2" xfId="3135"/>
    <cellStyle name="Currency 7 9 3" xfId="3136"/>
    <cellStyle name="Currency 8" xfId="3137"/>
    <cellStyle name="Currency 8 2" xfId="3138"/>
    <cellStyle name="Currency 8 3" xfId="3139"/>
    <cellStyle name="Currency 8 3 2" xfId="3140"/>
    <cellStyle name="Currency 8 3 2 2" xfId="3141"/>
    <cellStyle name="Currency 8 3 3" xfId="3142"/>
    <cellStyle name="Currency 8 4" xfId="3143"/>
    <cellStyle name="Currency 8 4 2" xfId="3144"/>
    <cellStyle name="Currency 8 4 2 2" xfId="3145"/>
    <cellStyle name="Currency 8 4 3" xfId="3146"/>
    <cellStyle name="Currency 8 5" xfId="3147"/>
    <cellStyle name="Currency 8 5 2" xfId="3148"/>
    <cellStyle name="Currency 8 5 2 2" xfId="3149"/>
    <cellStyle name="Currency 8 5 3" xfId="3150"/>
    <cellStyle name="Currency 8 6" xfId="3151"/>
    <cellStyle name="Currency 8 6 2" xfId="3152"/>
    <cellStyle name="Currency 8 6 2 2" xfId="3153"/>
    <cellStyle name="Currency 8 6 3" xfId="3154"/>
    <cellStyle name="Currency 8 7" xfId="3155"/>
    <cellStyle name="Currency 8 7 2" xfId="3156"/>
    <cellStyle name="Currency 8 8" xfId="3157"/>
    <cellStyle name="Currency 8 8 2" xfId="3158"/>
    <cellStyle name="Currency 9" xfId="3159"/>
    <cellStyle name="Currency 9 2" xfId="3160"/>
    <cellStyle name="Currency 9 2 2" xfId="3161"/>
    <cellStyle name="Currency 9 3" xfId="3162"/>
    <cellStyle name="Currency0" xfId="3163"/>
    <cellStyle name="Currency0 10" xfId="3164"/>
    <cellStyle name="Currency0 10 2" xfId="3165"/>
    <cellStyle name="Currency0 11" xfId="3166"/>
    <cellStyle name="Currency0 11 2" xfId="3167"/>
    <cellStyle name="Currency0 12" xfId="3168"/>
    <cellStyle name="Currency0 12 2" xfId="3169"/>
    <cellStyle name="Currency0 13" xfId="3170"/>
    <cellStyle name="Currency0 13 2" xfId="3171"/>
    <cellStyle name="Currency0 14" xfId="3172"/>
    <cellStyle name="Currency0 14 2" xfId="3173"/>
    <cellStyle name="Currency0 15" xfId="3174"/>
    <cellStyle name="Currency0 15 2" xfId="3175"/>
    <cellStyle name="Currency0 16" xfId="3176"/>
    <cellStyle name="Currency0 16 2" xfId="3177"/>
    <cellStyle name="Currency0 17" xfId="3178"/>
    <cellStyle name="Currency0 17 2" xfId="3179"/>
    <cellStyle name="Currency0 18" xfId="3180"/>
    <cellStyle name="Currency0 18 2" xfId="3181"/>
    <cellStyle name="Currency0 19" xfId="3182"/>
    <cellStyle name="Currency0 19 2" xfId="3183"/>
    <cellStyle name="Currency0 2" xfId="3184"/>
    <cellStyle name="Currency0 2 2" xfId="3185"/>
    <cellStyle name="Currency0 20" xfId="3186"/>
    <cellStyle name="Currency0 20 2" xfId="3187"/>
    <cellStyle name="Currency0 21" xfId="3188"/>
    <cellStyle name="Currency0 21 2" xfId="3189"/>
    <cellStyle name="Currency0 22" xfId="3190"/>
    <cellStyle name="Currency0 22 2" xfId="3191"/>
    <cellStyle name="Currency0 23" xfId="3192"/>
    <cellStyle name="Currency0 23 2" xfId="3193"/>
    <cellStyle name="Currency0 24" xfId="3194"/>
    <cellStyle name="Currency0 24 2" xfId="3195"/>
    <cellStyle name="Currency0 25" xfId="3196"/>
    <cellStyle name="Currency0 25 2" xfId="3197"/>
    <cellStyle name="Currency0 26" xfId="3198"/>
    <cellStyle name="Currency0 26 2" xfId="3199"/>
    <cellStyle name="Currency0 27" xfId="3200"/>
    <cellStyle name="Currency0 27 2" xfId="3201"/>
    <cellStyle name="Currency0 28" xfId="3202"/>
    <cellStyle name="Currency0 28 2" xfId="3203"/>
    <cellStyle name="Currency0 29" xfId="3204"/>
    <cellStyle name="Currency0 29 2" xfId="3205"/>
    <cellStyle name="Currency0 3" xfId="3206"/>
    <cellStyle name="Currency0 3 2" xfId="3207"/>
    <cellStyle name="Currency0 30" xfId="3208"/>
    <cellStyle name="Currency0 31" xfId="3209"/>
    <cellStyle name="Currency0 4" xfId="3210"/>
    <cellStyle name="Currency0 4 2" xfId="3211"/>
    <cellStyle name="Currency0 5" xfId="3212"/>
    <cellStyle name="Currency0 5 2" xfId="3213"/>
    <cellStyle name="Currency0 6" xfId="3214"/>
    <cellStyle name="Currency0 6 2" xfId="3215"/>
    <cellStyle name="Currency0 7" xfId="3216"/>
    <cellStyle name="Currency0 7 2" xfId="3217"/>
    <cellStyle name="Currency0 8" xfId="3218"/>
    <cellStyle name="Currency0 8 2" xfId="3219"/>
    <cellStyle name="Currency0 9" xfId="3220"/>
    <cellStyle name="Currency0 9 2" xfId="3221"/>
    <cellStyle name="Date" xfId="3222"/>
    <cellStyle name="Date 10" xfId="3223"/>
    <cellStyle name="Date 10 2" xfId="3224"/>
    <cellStyle name="Date 11" xfId="3225"/>
    <cellStyle name="Date 11 2" xfId="3226"/>
    <cellStyle name="Date 12" xfId="3227"/>
    <cellStyle name="Date 12 2" xfId="3228"/>
    <cellStyle name="Date 13" xfId="3229"/>
    <cellStyle name="Date 13 2" xfId="3230"/>
    <cellStyle name="Date 14" xfId="3231"/>
    <cellStyle name="Date 14 2" xfId="3232"/>
    <cellStyle name="Date 15" xfId="3233"/>
    <cellStyle name="Date 15 2" xfId="3234"/>
    <cellStyle name="Date 16" xfId="3235"/>
    <cellStyle name="Date 16 2" xfId="3236"/>
    <cellStyle name="Date 17" xfId="3237"/>
    <cellStyle name="Date 17 2" xfId="3238"/>
    <cellStyle name="Date 18" xfId="3239"/>
    <cellStyle name="Date 18 2" xfId="3240"/>
    <cellStyle name="Date 19" xfId="3241"/>
    <cellStyle name="Date 19 2" xfId="3242"/>
    <cellStyle name="Date 2" xfId="3243"/>
    <cellStyle name="Date 2 2" xfId="3244"/>
    <cellStyle name="Date 20" xfId="3245"/>
    <cellStyle name="Date 20 2" xfId="3246"/>
    <cellStyle name="Date 21" xfId="3247"/>
    <cellStyle name="Date 21 2" xfId="3248"/>
    <cellStyle name="Date 22" xfId="3249"/>
    <cellStyle name="Date 22 2" xfId="3250"/>
    <cellStyle name="Date 23" xfId="3251"/>
    <cellStyle name="Date 23 2" xfId="3252"/>
    <cellStyle name="Date 24" xfId="3253"/>
    <cellStyle name="Date 24 2" xfId="3254"/>
    <cellStyle name="Date 25" xfId="3255"/>
    <cellStyle name="Date 25 2" xfId="3256"/>
    <cellStyle name="Date 26" xfId="3257"/>
    <cellStyle name="Date 26 2" xfId="3258"/>
    <cellStyle name="Date 27" xfId="3259"/>
    <cellStyle name="Date 27 2" xfId="3260"/>
    <cellStyle name="Date 28" xfId="3261"/>
    <cellStyle name="Date 28 2" xfId="3262"/>
    <cellStyle name="Date 29" xfId="3263"/>
    <cellStyle name="Date 29 2" xfId="3264"/>
    <cellStyle name="Date 3" xfId="3265"/>
    <cellStyle name="Date 3 2" xfId="3266"/>
    <cellStyle name="Date 30" xfId="3267"/>
    <cellStyle name="Date 4" xfId="3268"/>
    <cellStyle name="Date 4 2" xfId="3269"/>
    <cellStyle name="Date 5" xfId="3270"/>
    <cellStyle name="Date 5 2" xfId="3271"/>
    <cellStyle name="Date 6" xfId="3272"/>
    <cellStyle name="Date 6 2" xfId="3273"/>
    <cellStyle name="Date 7" xfId="3274"/>
    <cellStyle name="Date 7 2" xfId="3275"/>
    <cellStyle name="Date 8" xfId="3276"/>
    <cellStyle name="Date 8 2" xfId="3277"/>
    <cellStyle name="Date 9" xfId="3278"/>
    <cellStyle name="Date 9 2" xfId="3279"/>
    <cellStyle name="Explanatory Text 2" xfId="3280"/>
    <cellStyle name="Explanatory Text 2 2" xfId="3281"/>
    <cellStyle name="Fixed" xfId="3282"/>
    <cellStyle name="Fixed 10" xfId="3283"/>
    <cellStyle name="Fixed 10 2" xfId="3284"/>
    <cellStyle name="Fixed 11" xfId="3285"/>
    <cellStyle name="Fixed 11 2" xfId="3286"/>
    <cellStyle name="Fixed 12" xfId="3287"/>
    <cellStyle name="Fixed 12 2" xfId="3288"/>
    <cellStyle name="Fixed 13" xfId="3289"/>
    <cellStyle name="Fixed 13 2" xfId="3290"/>
    <cellStyle name="Fixed 14" xfId="3291"/>
    <cellStyle name="Fixed 14 2" xfId="3292"/>
    <cellStyle name="Fixed 15" xfId="3293"/>
    <cellStyle name="Fixed 15 2" xfId="3294"/>
    <cellStyle name="Fixed 16" xfId="3295"/>
    <cellStyle name="Fixed 16 2" xfId="3296"/>
    <cellStyle name="Fixed 17" xfId="3297"/>
    <cellStyle name="Fixed 17 2" xfId="3298"/>
    <cellStyle name="Fixed 18" xfId="3299"/>
    <cellStyle name="Fixed 18 2" xfId="3300"/>
    <cellStyle name="Fixed 19" xfId="3301"/>
    <cellStyle name="Fixed 19 2" xfId="3302"/>
    <cellStyle name="Fixed 2" xfId="3303"/>
    <cellStyle name="Fixed 2 2" xfId="3304"/>
    <cellStyle name="Fixed 20" xfId="3305"/>
    <cellStyle name="Fixed 20 2" xfId="3306"/>
    <cellStyle name="Fixed 21" xfId="3307"/>
    <cellStyle name="Fixed 21 2" xfId="3308"/>
    <cellStyle name="Fixed 22" xfId="3309"/>
    <cellStyle name="Fixed 22 2" xfId="3310"/>
    <cellStyle name="Fixed 23" xfId="3311"/>
    <cellStyle name="Fixed 23 2" xfId="3312"/>
    <cellStyle name="Fixed 24" xfId="3313"/>
    <cellStyle name="Fixed 24 2" xfId="3314"/>
    <cellStyle name="Fixed 25" xfId="3315"/>
    <cellStyle name="Fixed 25 2" xfId="3316"/>
    <cellStyle name="Fixed 26" xfId="3317"/>
    <cellStyle name="Fixed 26 2" xfId="3318"/>
    <cellStyle name="Fixed 27" xfId="3319"/>
    <cellStyle name="Fixed 27 2" xfId="3320"/>
    <cellStyle name="Fixed 28" xfId="3321"/>
    <cellStyle name="Fixed 28 2" xfId="3322"/>
    <cellStyle name="Fixed 29" xfId="3323"/>
    <cellStyle name="Fixed 29 2" xfId="3324"/>
    <cellStyle name="Fixed 3" xfId="3325"/>
    <cellStyle name="Fixed 3 2" xfId="3326"/>
    <cellStyle name="Fixed 30" xfId="3327"/>
    <cellStyle name="Fixed 4" xfId="3328"/>
    <cellStyle name="Fixed 4 2" xfId="3329"/>
    <cellStyle name="Fixed 5" xfId="3330"/>
    <cellStyle name="Fixed 5 2" xfId="3331"/>
    <cellStyle name="Fixed 6" xfId="3332"/>
    <cellStyle name="Fixed 6 2" xfId="3333"/>
    <cellStyle name="Fixed 7" xfId="3334"/>
    <cellStyle name="Fixed 7 2" xfId="3335"/>
    <cellStyle name="Fixed 8" xfId="3336"/>
    <cellStyle name="Fixed 8 2" xfId="3337"/>
    <cellStyle name="Fixed 9" xfId="3338"/>
    <cellStyle name="Fixed 9 2" xfId="3339"/>
    <cellStyle name="Followed Hyperlink 2" xfId="3340"/>
    <cellStyle name="Good 2" xfId="3341"/>
    <cellStyle name="Good 2 2" xfId="3342"/>
    <cellStyle name="Heading 1 10" xfId="3343"/>
    <cellStyle name="Heading 1 11" xfId="3344"/>
    <cellStyle name="Heading 1 12" xfId="3345"/>
    <cellStyle name="Heading 1 13" xfId="3346"/>
    <cellStyle name="Heading 1 14" xfId="3347"/>
    <cellStyle name="Heading 1 15" xfId="3348"/>
    <cellStyle name="Heading 1 16" xfId="3349"/>
    <cellStyle name="Heading 1 17" xfId="3350"/>
    <cellStyle name="Heading 1 18" xfId="3351"/>
    <cellStyle name="Heading 1 19" xfId="3352"/>
    <cellStyle name="Heading 1 2" xfId="3353"/>
    <cellStyle name="Heading 1 2 2" xfId="3354"/>
    <cellStyle name="Heading 1 20" xfId="3355"/>
    <cellStyle name="Heading 1 21" xfId="3356"/>
    <cellStyle name="Heading 1 22" xfId="3357"/>
    <cellStyle name="Heading 1 23" xfId="3358"/>
    <cellStyle name="Heading 1 24" xfId="3359"/>
    <cellStyle name="Heading 1 25" xfId="3360"/>
    <cellStyle name="Heading 1 26" xfId="3361"/>
    <cellStyle name="Heading 1 27" xfId="3362"/>
    <cellStyle name="Heading 1 28" xfId="3363"/>
    <cellStyle name="Heading 1 29" xfId="3364"/>
    <cellStyle name="Heading 1 3" xfId="3365"/>
    <cellStyle name="Heading 1 30" xfId="3366"/>
    <cellStyle name="Heading 1 4" xfId="3367"/>
    <cellStyle name="Heading 1 5" xfId="3368"/>
    <cellStyle name="Heading 1 6" xfId="3369"/>
    <cellStyle name="Heading 1 7" xfId="3370"/>
    <cellStyle name="Heading 1 8" xfId="3371"/>
    <cellStyle name="Heading 1 9" xfId="3372"/>
    <cellStyle name="Heading 2 10" xfId="3373"/>
    <cellStyle name="Heading 2 11" xfId="3374"/>
    <cellStyle name="Heading 2 12" xfId="3375"/>
    <cellStyle name="Heading 2 13" xfId="3376"/>
    <cellStyle name="Heading 2 14" xfId="3377"/>
    <cellStyle name="Heading 2 15" xfId="3378"/>
    <cellStyle name="Heading 2 16" xfId="3379"/>
    <cellStyle name="Heading 2 17" xfId="3380"/>
    <cellStyle name="Heading 2 18" xfId="3381"/>
    <cellStyle name="Heading 2 19" xfId="3382"/>
    <cellStyle name="Heading 2 2" xfId="3383"/>
    <cellStyle name="Heading 2 2 2" xfId="3384"/>
    <cellStyle name="Heading 2 20" xfId="3385"/>
    <cellStyle name="Heading 2 21" xfId="3386"/>
    <cellStyle name="Heading 2 22" xfId="3387"/>
    <cellStyle name="Heading 2 23" xfId="3388"/>
    <cellStyle name="Heading 2 24" xfId="3389"/>
    <cellStyle name="Heading 2 25" xfId="3390"/>
    <cellStyle name="Heading 2 26" xfId="3391"/>
    <cellStyle name="Heading 2 27" xfId="3392"/>
    <cellStyle name="Heading 2 28" xfId="3393"/>
    <cellStyle name="Heading 2 29" xfId="3394"/>
    <cellStyle name="Heading 2 3" xfId="3395"/>
    <cellStyle name="Heading 2 30" xfId="3396"/>
    <cellStyle name="Heading 2 4" xfId="3397"/>
    <cellStyle name="Heading 2 5" xfId="3398"/>
    <cellStyle name="Heading 2 6" xfId="3399"/>
    <cellStyle name="Heading 2 7" xfId="3400"/>
    <cellStyle name="Heading 2 8" xfId="3401"/>
    <cellStyle name="Heading 2 9" xfId="3402"/>
    <cellStyle name="Heading 3 2" xfId="3403"/>
    <cellStyle name="Heading 3 2 2" xfId="3404"/>
    <cellStyle name="Heading 4 2" xfId="3405"/>
    <cellStyle name="Heading 4 2 2" xfId="3406"/>
    <cellStyle name="Hyperlink 2" xfId="3407"/>
    <cellStyle name="Hyperlink 2 2" xfId="3408"/>
    <cellStyle name="Hyperlink 2 2 2" xfId="3409"/>
    <cellStyle name="Hyperlink 2 3" xfId="3410"/>
    <cellStyle name="Hyperlink 2 3 2" xfId="3411"/>
    <cellStyle name="Hyperlink 2 3 3" xfId="3412"/>
    <cellStyle name="Hyperlink 2 3 4" xfId="3413"/>
    <cellStyle name="Hyperlink 2 4" xfId="3414"/>
    <cellStyle name="Hyperlink 2 4 2" xfId="3415"/>
    <cellStyle name="Hyperlink 3" xfId="3416"/>
    <cellStyle name="Input 2" xfId="3417"/>
    <cellStyle name="Input 2 2" xfId="3418"/>
    <cellStyle name="Linked Cell 2" xfId="3419"/>
    <cellStyle name="Linked Cell 2 2" xfId="3420"/>
    <cellStyle name="Neutral 2" xfId="3421"/>
    <cellStyle name="Neutral 2 2" xfId="3422"/>
    <cellStyle name="Normal" xfId="0" builtinId="0"/>
    <cellStyle name="Normal 10" xfId="4"/>
    <cellStyle name="Normal 10 2" xfId="3423"/>
    <cellStyle name="Normal 10 2 10" xfId="3424"/>
    <cellStyle name="Normal 10 2 2" xfId="3425"/>
    <cellStyle name="Normal 10 2 2 2" xfId="3426"/>
    <cellStyle name="Normal 10 2 2 2 2" xfId="3427"/>
    <cellStyle name="Normal 10 2 2 2 2 2" xfId="3428"/>
    <cellStyle name="Normal 10 2 2 2 2 2 2" xfId="3429"/>
    <cellStyle name="Normal 10 2 2 2 2 2 3" xfId="3430"/>
    <cellStyle name="Normal 10 2 2 2 2 2 4" xfId="3431"/>
    <cellStyle name="Normal 10 2 2 2 2 2 5" xfId="3432"/>
    <cellStyle name="Normal 10 2 2 2 2 3" xfId="3433"/>
    <cellStyle name="Normal 10 2 2 2 2 4" xfId="3434"/>
    <cellStyle name="Normal 10 2 2 2 2 5" xfId="3435"/>
    <cellStyle name="Normal 10 2 2 2 2 6" xfId="3436"/>
    <cellStyle name="Normal 10 2 2 2 3" xfId="3437"/>
    <cellStyle name="Normal 10 2 2 2 3 2" xfId="3438"/>
    <cellStyle name="Normal 10 2 2 2 3 3" xfId="3439"/>
    <cellStyle name="Normal 10 2 2 2 3 4" xfId="3440"/>
    <cellStyle name="Normal 10 2 2 2 3 5" xfId="3441"/>
    <cellStyle name="Normal 10 2 2 2 4" xfId="3442"/>
    <cellStyle name="Normal 10 2 2 2 5" xfId="3443"/>
    <cellStyle name="Normal 10 2 2 2 6" xfId="3444"/>
    <cellStyle name="Normal 10 2 2 2 7" xfId="3445"/>
    <cellStyle name="Normal 10 2 2 3" xfId="3446"/>
    <cellStyle name="Normal 10 2 2 3 2" xfId="3447"/>
    <cellStyle name="Normal 10 2 2 3 2 2" xfId="3448"/>
    <cellStyle name="Normal 10 2 2 3 2 3" xfId="3449"/>
    <cellStyle name="Normal 10 2 2 3 2 4" xfId="3450"/>
    <cellStyle name="Normal 10 2 2 3 2 5" xfId="3451"/>
    <cellStyle name="Normal 10 2 2 3 3" xfId="3452"/>
    <cellStyle name="Normal 10 2 2 3 4" xfId="3453"/>
    <cellStyle name="Normal 10 2 2 3 5" xfId="3454"/>
    <cellStyle name="Normal 10 2 2 3 6" xfId="3455"/>
    <cellStyle name="Normal 10 2 2 4" xfId="3456"/>
    <cellStyle name="Normal 10 2 2 4 2" xfId="3457"/>
    <cellStyle name="Normal 10 2 2 4 3" xfId="3458"/>
    <cellStyle name="Normal 10 2 2 4 4" xfId="3459"/>
    <cellStyle name="Normal 10 2 2 4 5" xfId="3460"/>
    <cellStyle name="Normal 10 2 2 5" xfId="3461"/>
    <cellStyle name="Normal 10 2 2 6" xfId="3462"/>
    <cellStyle name="Normal 10 2 2 7" xfId="3463"/>
    <cellStyle name="Normal 10 2 2 8" xfId="3464"/>
    <cellStyle name="Normal 10 2 2 9" xfId="3465"/>
    <cellStyle name="Normal 10 2 3" xfId="3466"/>
    <cellStyle name="Normal 10 2 3 2" xfId="3467"/>
    <cellStyle name="Normal 10 2 3 2 2" xfId="3468"/>
    <cellStyle name="Normal 10 2 3 2 2 2" xfId="3469"/>
    <cellStyle name="Normal 10 2 3 2 2 3" xfId="3470"/>
    <cellStyle name="Normal 10 2 3 2 2 4" xfId="3471"/>
    <cellStyle name="Normal 10 2 3 2 2 5" xfId="3472"/>
    <cellStyle name="Normal 10 2 3 2 3" xfId="3473"/>
    <cellStyle name="Normal 10 2 3 2 4" xfId="3474"/>
    <cellStyle name="Normal 10 2 3 2 5" xfId="3475"/>
    <cellStyle name="Normal 10 2 3 2 6" xfId="3476"/>
    <cellStyle name="Normal 10 2 3 3" xfId="3477"/>
    <cellStyle name="Normal 10 2 3 3 2" xfId="3478"/>
    <cellStyle name="Normal 10 2 3 3 3" xfId="3479"/>
    <cellStyle name="Normal 10 2 3 3 4" xfId="3480"/>
    <cellStyle name="Normal 10 2 3 3 5" xfId="3481"/>
    <cellStyle name="Normal 10 2 3 4" xfId="3482"/>
    <cellStyle name="Normal 10 2 3 4 2" xfId="3483"/>
    <cellStyle name="Normal 10 2 3 5" xfId="3484"/>
    <cellStyle name="Normal 10 2 3 6" xfId="3485"/>
    <cellStyle name="Normal 10 2 3 7" xfId="3486"/>
    <cellStyle name="Normal 10 2 4" xfId="3487"/>
    <cellStyle name="Normal 10 2 4 2" xfId="3488"/>
    <cellStyle name="Normal 10 2 4 2 2" xfId="3489"/>
    <cellStyle name="Normal 10 2 4 2 3" xfId="3490"/>
    <cellStyle name="Normal 10 2 4 2 4" xfId="3491"/>
    <cellStyle name="Normal 10 2 4 2 5" xfId="3492"/>
    <cellStyle name="Normal 10 2 4 3" xfId="3493"/>
    <cellStyle name="Normal 10 2 4 4" xfId="3494"/>
    <cellStyle name="Normal 10 2 4 5" xfId="3495"/>
    <cellStyle name="Normal 10 2 4 6" xfId="3496"/>
    <cellStyle name="Normal 10 2 5" xfId="3497"/>
    <cellStyle name="Normal 10 2 5 2" xfId="3498"/>
    <cellStyle name="Normal 10 2 5 3" xfId="3499"/>
    <cellStyle name="Normal 10 2 5 4" xfId="3500"/>
    <cellStyle name="Normal 10 2 5 5" xfId="3501"/>
    <cellStyle name="Normal 10 2 6" xfId="3502"/>
    <cellStyle name="Normal 10 2 7" xfId="3503"/>
    <cellStyle name="Normal 10 2 8" xfId="3504"/>
    <cellStyle name="Normal 10 2 9" xfId="3505"/>
    <cellStyle name="Normal 10 3" xfId="3506"/>
    <cellStyle name="Normal 10 4" xfId="3507"/>
    <cellStyle name="Normal 10 5" xfId="3508"/>
    <cellStyle name="Normal 10 6" xfId="3509"/>
    <cellStyle name="Normal 11" xfId="3510"/>
    <cellStyle name="Normal 11 2" xfId="3511"/>
    <cellStyle name="Normal 11 2 2" xfId="3512"/>
    <cellStyle name="Normal 11 2 3" xfId="3513"/>
    <cellStyle name="Normal 11 3" xfId="3514"/>
    <cellStyle name="Normal 11 4" xfId="3515"/>
    <cellStyle name="Normal 12" xfId="3516"/>
    <cellStyle name="Normal 12 10" xfId="3517"/>
    <cellStyle name="Normal 12 10 2" xfId="3518"/>
    <cellStyle name="Normal 12 10 2 2" xfId="3519"/>
    <cellStyle name="Normal 12 10 2 2 2" xfId="3520"/>
    <cellStyle name="Normal 12 10 2 3" xfId="3521"/>
    <cellStyle name="Normal 12 10 2 4" xfId="3522"/>
    <cellStyle name="Normal 12 10 3" xfId="3523"/>
    <cellStyle name="Normal 12 10 3 2" xfId="3524"/>
    <cellStyle name="Normal 12 10 4" xfId="3525"/>
    <cellStyle name="Normal 12 10 5" xfId="3526"/>
    <cellStyle name="Normal 12 11" xfId="3527"/>
    <cellStyle name="Normal 12 11 2" xfId="3528"/>
    <cellStyle name="Normal 12 11 2 2" xfId="3529"/>
    <cellStyle name="Normal 12 11 2 2 2" xfId="3530"/>
    <cellStyle name="Normal 12 11 2 3" xfId="3531"/>
    <cellStyle name="Normal 12 11 2 4" xfId="3532"/>
    <cellStyle name="Normal 12 11 3" xfId="3533"/>
    <cellStyle name="Normal 12 11 3 2" xfId="3534"/>
    <cellStyle name="Normal 12 11 4" xfId="3535"/>
    <cellStyle name="Normal 12 11 5" xfId="3536"/>
    <cellStyle name="Normal 12 12" xfId="3537"/>
    <cellStyle name="Normal 12 12 2" xfId="3538"/>
    <cellStyle name="Normal 12 12 2 2" xfId="3539"/>
    <cellStyle name="Normal 12 12 2 2 2" xfId="3540"/>
    <cellStyle name="Normal 12 12 2 3" xfId="3541"/>
    <cellStyle name="Normal 12 12 2 4" xfId="3542"/>
    <cellStyle name="Normal 12 12 3" xfId="3543"/>
    <cellStyle name="Normal 12 12 3 2" xfId="3544"/>
    <cellStyle name="Normal 12 12 4" xfId="3545"/>
    <cellStyle name="Normal 12 12 5" xfId="3546"/>
    <cellStyle name="Normal 12 13" xfId="3547"/>
    <cellStyle name="Normal 12 13 2" xfId="3548"/>
    <cellStyle name="Normal 12 13 2 2" xfId="3549"/>
    <cellStyle name="Normal 12 13 3" xfId="3550"/>
    <cellStyle name="Normal 12 13 4" xfId="3551"/>
    <cellStyle name="Normal 12 14" xfId="3552"/>
    <cellStyle name="Normal 12 14 2" xfId="3553"/>
    <cellStyle name="Normal 12 15" xfId="3554"/>
    <cellStyle name="Normal 12 15 2" xfId="3555"/>
    <cellStyle name="Normal 12 15 3" xfId="3556"/>
    <cellStyle name="Normal 12 15 4" xfId="3557"/>
    <cellStyle name="Normal 12 16" xfId="3558"/>
    <cellStyle name="Normal 12 16 2" xfId="3559"/>
    <cellStyle name="Normal 12 2" xfId="3560"/>
    <cellStyle name="Normal 12 2 2" xfId="3561"/>
    <cellStyle name="Normal 12 2 2 2" xfId="3562"/>
    <cellStyle name="Normal 12 2 2 2 2" xfId="3563"/>
    <cellStyle name="Normal 12 2 2 2 2 2" xfId="3564"/>
    <cellStyle name="Normal 12 2 2 2 3" xfId="3565"/>
    <cellStyle name="Normal 12 2 2 2 4" xfId="3566"/>
    <cellStyle name="Normal 12 2 2 3" xfId="3567"/>
    <cellStyle name="Normal 12 2 2 3 2" xfId="3568"/>
    <cellStyle name="Normal 12 2 2 4" xfId="3569"/>
    <cellStyle name="Normal 12 2 2 5" xfId="3570"/>
    <cellStyle name="Normal 12 2 3" xfId="3571"/>
    <cellStyle name="Normal 12 2 3 2" xfId="3572"/>
    <cellStyle name="Normal 12 2 3 2 2" xfId="3573"/>
    <cellStyle name="Normal 12 2 3 2 2 2" xfId="3574"/>
    <cellStyle name="Normal 12 2 3 2 3" xfId="3575"/>
    <cellStyle name="Normal 12 2 3 2 4" xfId="3576"/>
    <cellStyle name="Normal 12 2 3 3" xfId="3577"/>
    <cellStyle name="Normal 12 2 3 3 2" xfId="3578"/>
    <cellStyle name="Normal 12 2 3 4" xfId="3579"/>
    <cellStyle name="Normal 12 2 3 5" xfId="3580"/>
    <cellStyle name="Normal 12 2 4" xfId="3581"/>
    <cellStyle name="Normal 12 2 4 2" xfId="3582"/>
    <cellStyle name="Normal 12 2 4 2 2" xfId="3583"/>
    <cellStyle name="Normal 12 2 4 2 2 2" xfId="3584"/>
    <cellStyle name="Normal 12 2 4 2 3" xfId="3585"/>
    <cellStyle name="Normal 12 2 4 2 4" xfId="3586"/>
    <cellStyle name="Normal 12 2 4 3" xfId="3587"/>
    <cellStyle name="Normal 12 2 4 3 2" xfId="3588"/>
    <cellStyle name="Normal 12 2 4 4" xfId="3589"/>
    <cellStyle name="Normal 12 2 4 5" xfId="3590"/>
    <cellStyle name="Normal 12 2 5" xfId="3591"/>
    <cellStyle name="Normal 12 2 5 2" xfId="3592"/>
    <cellStyle name="Normal 12 2 5 2 2" xfId="3593"/>
    <cellStyle name="Normal 12 2 5 2 2 2" xfId="3594"/>
    <cellStyle name="Normal 12 2 5 2 3" xfId="3595"/>
    <cellStyle name="Normal 12 2 5 2 4" xfId="3596"/>
    <cellStyle name="Normal 12 2 5 3" xfId="3597"/>
    <cellStyle name="Normal 12 2 5 3 2" xfId="3598"/>
    <cellStyle name="Normal 12 2 5 4" xfId="3599"/>
    <cellStyle name="Normal 12 2 5 5" xfId="3600"/>
    <cellStyle name="Normal 12 2 6" xfId="3601"/>
    <cellStyle name="Normal 12 2 6 2" xfId="3602"/>
    <cellStyle name="Normal 12 2 6 2 2" xfId="3603"/>
    <cellStyle name="Normal 12 2 6 3" xfId="3604"/>
    <cellStyle name="Normal 12 2 6 4" xfId="3605"/>
    <cellStyle name="Normal 12 2 7" xfId="3606"/>
    <cellStyle name="Normal 12 2 7 2" xfId="3607"/>
    <cellStyle name="Normal 12 2 8" xfId="3608"/>
    <cellStyle name="Normal 12 2 9" xfId="3609"/>
    <cellStyle name="Normal 12 3" xfId="3610"/>
    <cellStyle name="Normal 12 3 2" xfId="3611"/>
    <cellStyle name="Normal 12 3 2 2" xfId="3612"/>
    <cellStyle name="Normal 12 3 2 2 2" xfId="3613"/>
    <cellStyle name="Normal 12 3 2 2 2 2" xfId="3614"/>
    <cellStyle name="Normal 12 3 2 2 3" xfId="3615"/>
    <cellStyle name="Normal 12 3 2 2 4" xfId="3616"/>
    <cellStyle name="Normal 12 3 2 3" xfId="3617"/>
    <cellStyle name="Normal 12 3 2 3 2" xfId="3618"/>
    <cellStyle name="Normal 12 3 2 4" xfId="3619"/>
    <cellStyle name="Normal 12 3 2 5" xfId="3620"/>
    <cellStyle name="Normal 12 3 3" xfId="3621"/>
    <cellStyle name="Normal 12 3 3 2" xfId="3622"/>
    <cellStyle name="Normal 12 3 3 2 2" xfId="3623"/>
    <cellStyle name="Normal 12 3 3 2 2 2" xfId="3624"/>
    <cellStyle name="Normal 12 3 3 2 3" xfId="3625"/>
    <cellStyle name="Normal 12 3 3 2 4" xfId="3626"/>
    <cellStyle name="Normal 12 3 3 3" xfId="3627"/>
    <cellStyle name="Normal 12 3 3 3 2" xfId="3628"/>
    <cellStyle name="Normal 12 3 3 4" xfId="3629"/>
    <cellStyle name="Normal 12 3 3 5" xfId="3630"/>
    <cellStyle name="Normal 12 3 4" xfId="3631"/>
    <cellStyle name="Normal 12 3 4 2" xfId="3632"/>
    <cellStyle name="Normal 12 3 4 2 2" xfId="3633"/>
    <cellStyle name="Normal 12 3 4 2 2 2" xfId="3634"/>
    <cellStyle name="Normal 12 3 4 2 3" xfId="3635"/>
    <cellStyle name="Normal 12 3 4 2 4" xfId="3636"/>
    <cellStyle name="Normal 12 3 4 3" xfId="3637"/>
    <cellStyle name="Normal 12 3 4 3 2" xfId="3638"/>
    <cellStyle name="Normal 12 3 4 4" xfId="3639"/>
    <cellStyle name="Normal 12 3 4 5" xfId="3640"/>
    <cellStyle name="Normal 12 3 5" xfId="3641"/>
    <cellStyle name="Normal 12 3 5 2" xfId="3642"/>
    <cellStyle name="Normal 12 3 5 2 2" xfId="3643"/>
    <cellStyle name="Normal 12 3 5 2 2 2" xfId="3644"/>
    <cellStyle name="Normal 12 3 5 2 3" xfId="3645"/>
    <cellStyle name="Normal 12 3 5 2 4" xfId="3646"/>
    <cellStyle name="Normal 12 3 5 3" xfId="3647"/>
    <cellStyle name="Normal 12 3 5 3 2" xfId="3648"/>
    <cellStyle name="Normal 12 3 5 4" xfId="3649"/>
    <cellStyle name="Normal 12 3 5 5" xfId="3650"/>
    <cellStyle name="Normal 12 3 6" xfId="3651"/>
    <cellStyle name="Normal 12 3 6 2" xfId="3652"/>
    <cellStyle name="Normal 12 3 6 2 2" xfId="3653"/>
    <cellStyle name="Normal 12 3 6 3" xfId="3654"/>
    <cellStyle name="Normal 12 3 6 4" xfId="3655"/>
    <cellStyle name="Normal 12 3 7" xfId="3656"/>
    <cellStyle name="Normal 12 3 7 2" xfId="3657"/>
    <cellStyle name="Normal 12 3 8" xfId="3658"/>
    <cellStyle name="Normal 12 3 9" xfId="3659"/>
    <cellStyle name="Normal 12 4" xfId="3660"/>
    <cellStyle name="Normal 12 4 2" xfId="3661"/>
    <cellStyle name="Normal 12 4 2 2" xfId="3662"/>
    <cellStyle name="Normal 12 4 2 2 2" xfId="3663"/>
    <cellStyle name="Normal 12 4 2 2 2 2" xfId="3664"/>
    <cellStyle name="Normal 12 4 2 2 3" xfId="3665"/>
    <cellStyle name="Normal 12 4 2 2 4" xfId="3666"/>
    <cellStyle name="Normal 12 4 2 3" xfId="3667"/>
    <cellStyle name="Normal 12 4 2 3 2" xfId="3668"/>
    <cellStyle name="Normal 12 4 2 4" xfId="3669"/>
    <cellStyle name="Normal 12 4 2 5" xfId="3670"/>
    <cellStyle name="Normal 12 4 3" xfId="3671"/>
    <cellStyle name="Normal 12 4 3 2" xfId="3672"/>
    <cellStyle name="Normal 12 4 3 2 2" xfId="3673"/>
    <cellStyle name="Normal 12 4 3 2 2 2" xfId="3674"/>
    <cellStyle name="Normal 12 4 3 2 3" xfId="3675"/>
    <cellStyle name="Normal 12 4 3 2 4" xfId="3676"/>
    <cellStyle name="Normal 12 4 3 3" xfId="3677"/>
    <cellStyle name="Normal 12 4 3 3 2" xfId="3678"/>
    <cellStyle name="Normal 12 4 3 4" xfId="3679"/>
    <cellStyle name="Normal 12 4 3 5" xfId="3680"/>
    <cellStyle name="Normal 12 4 4" xfId="3681"/>
    <cellStyle name="Normal 12 4 4 2" xfId="3682"/>
    <cellStyle name="Normal 12 4 4 2 2" xfId="3683"/>
    <cellStyle name="Normal 12 4 4 2 2 2" xfId="3684"/>
    <cellStyle name="Normal 12 4 4 2 3" xfId="3685"/>
    <cellStyle name="Normal 12 4 4 2 4" xfId="3686"/>
    <cellStyle name="Normal 12 4 4 3" xfId="3687"/>
    <cellStyle name="Normal 12 4 4 3 2" xfId="3688"/>
    <cellStyle name="Normal 12 4 4 4" xfId="3689"/>
    <cellStyle name="Normal 12 4 4 5" xfId="3690"/>
    <cellStyle name="Normal 12 4 5" xfId="3691"/>
    <cellStyle name="Normal 12 4 5 2" xfId="3692"/>
    <cellStyle name="Normal 12 4 5 2 2" xfId="3693"/>
    <cellStyle name="Normal 12 4 5 2 2 2" xfId="3694"/>
    <cellStyle name="Normal 12 4 5 2 3" xfId="3695"/>
    <cellStyle name="Normal 12 4 5 2 4" xfId="3696"/>
    <cellStyle name="Normal 12 4 5 3" xfId="3697"/>
    <cellStyle name="Normal 12 4 5 3 2" xfId="3698"/>
    <cellStyle name="Normal 12 4 5 4" xfId="3699"/>
    <cellStyle name="Normal 12 4 5 5" xfId="3700"/>
    <cellStyle name="Normal 12 4 6" xfId="3701"/>
    <cellStyle name="Normal 12 4 6 2" xfId="3702"/>
    <cellStyle name="Normal 12 4 6 2 2" xfId="3703"/>
    <cellStyle name="Normal 12 4 6 3" xfId="3704"/>
    <cellStyle name="Normal 12 4 6 4" xfId="3705"/>
    <cellStyle name="Normal 12 4 7" xfId="3706"/>
    <cellStyle name="Normal 12 4 7 2" xfId="3707"/>
    <cellStyle name="Normal 12 4 8" xfId="3708"/>
    <cellStyle name="Normal 12 4 9" xfId="3709"/>
    <cellStyle name="Normal 12 5" xfId="3710"/>
    <cellStyle name="Normal 12 5 2" xfId="3711"/>
    <cellStyle name="Normal 12 5 2 2" xfId="3712"/>
    <cellStyle name="Normal 12 5 2 2 2" xfId="3713"/>
    <cellStyle name="Normal 12 5 2 2 2 2" xfId="3714"/>
    <cellStyle name="Normal 12 5 2 2 3" xfId="3715"/>
    <cellStyle name="Normal 12 5 2 2 4" xfId="3716"/>
    <cellStyle name="Normal 12 5 2 3" xfId="3717"/>
    <cellStyle name="Normal 12 5 2 3 2" xfId="3718"/>
    <cellStyle name="Normal 12 5 2 4" xfId="3719"/>
    <cellStyle name="Normal 12 5 2 5" xfId="3720"/>
    <cellStyle name="Normal 12 5 3" xfId="3721"/>
    <cellStyle name="Normal 12 5 3 2" xfId="3722"/>
    <cellStyle name="Normal 12 5 3 2 2" xfId="3723"/>
    <cellStyle name="Normal 12 5 3 2 2 2" xfId="3724"/>
    <cellStyle name="Normal 12 5 3 2 3" xfId="3725"/>
    <cellStyle name="Normal 12 5 3 2 4" xfId="3726"/>
    <cellStyle name="Normal 12 5 3 3" xfId="3727"/>
    <cellStyle name="Normal 12 5 3 3 2" xfId="3728"/>
    <cellStyle name="Normal 12 5 3 4" xfId="3729"/>
    <cellStyle name="Normal 12 5 3 5" xfId="3730"/>
    <cellStyle name="Normal 12 5 4" xfId="3731"/>
    <cellStyle name="Normal 12 5 4 2" xfId="3732"/>
    <cellStyle name="Normal 12 5 4 2 2" xfId="3733"/>
    <cellStyle name="Normal 12 5 4 2 2 2" xfId="3734"/>
    <cellStyle name="Normal 12 5 4 2 3" xfId="3735"/>
    <cellStyle name="Normal 12 5 4 2 4" xfId="3736"/>
    <cellStyle name="Normal 12 5 4 3" xfId="3737"/>
    <cellStyle name="Normal 12 5 4 3 2" xfId="3738"/>
    <cellStyle name="Normal 12 5 4 4" xfId="3739"/>
    <cellStyle name="Normal 12 5 4 5" xfId="3740"/>
    <cellStyle name="Normal 12 5 5" xfId="3741"/>
    <cellStyle name="Normal 12 5 5 2" xfId="3742"/>
    <cellStyle name="Normal 12 5 5 2 2" xfId="3743"/>
    <cellStyle name="Normal 12 5 5 2 2 2" xfId="3744"/>
    <cellStyle name="Normal 12 5 5 2 3" xfId="3745"/>
    <cellStyle name="Normal 12 5 5 2 4" xfId="3746"/>
    <cellStyle name="Normal 12 5 5 3" xfId="3747"/>
    <cellStyle name="Normal 12 5 5 3 2" xfId="3748"/>
    <cellStyle name="Normal 12 5 5 4" xfId="3749"/>
    <cellStyle name="Normal 12 5 5 5" xfId="3750"/>
    <cellStyle name="Normal 12 5 6" xfId="3751"/>
    <cellStyle name="Normal 12 5 6 2" xfId="3752"/>
    <cellStyle name="Normal 12 5 6 2 2" xfId="3753"/>
    <cellStyle name="Normal 12 5 6 3" xfId="3754"/>
    <cellStyle name="Normal 12 5 6 4" xfId="3755"/>
    <cellStyle name="Normal 12 5 7" xfId="3756"/>
    <cellStyle name="Normal 12 5 7 2" xfId="3757"/>
    <cellStyle name="Normal 12 5 8" xfId="3758"/>
    <cellStyle name="Normal 12 5 9" xfId="3759"/>
    <cellStyle name="Normal 12 6" xfId="3760"/>
    <cellStyle name="Normal 12 6 2" xfId="3761"/>
    <cellStyle name="Normal 12 6 2 2" xfId="3762"/>
    <cellStyle name="Normal 12 6 2 2 2" xfId="3763"/>
    <cellStyle name="Normal 12 6 2 2 2 2" xfId="3764"/>
    <cellStyle name="Normal 12 6 2 2 3" xfId="3765"/>
    <cellStyle name="Normal 12 6 2 2 4" xfId="3766"/>
    <cellStyle name="Normal 12 6 2 3" xfId="3767"/>
    <cellStyle name="Normal 12 6 2 3 2" xfId="3768"/>
    <cellStyle name="Normal 12 6 2 4" xfId="3769"/>
    <cellStyle name="Normal 12 6 2 5" xfId="3770"/>
    <cellStyle name="Normal 12 6 3" xfId="3771"/>
    <cellStyle name="Normal 12 6 3 2" xfId="3772"/>
    <cellStyle name="Normal 12 6 3 2 2" xfId="3773"/>
    <cellStyle name="Normal 12 6 3 2 2 2" xfId="3774"/>
    <cellStyle name="Normal 12 6 3 2 3" xfId="3775"/>
    <cellStyle name="Normal 12 6 3 2 4" xfId="3776"/>
    <cellStyle name="Normal 12 6 3 3" xfId="3777"/>
    <cellStyle name="Normal 12 6 3 3 2" xfId="3778"/>
    <cellStyle name="Normal 12 6 3 4" xfId="3779"/>
    <cellStyle name="Normal 12 6 3 5" xfId="3780"/>
    <cellStyle name="Normal 12 6 4" xfId="3781"/>
    <cellStyle name="Normal 12 6 4 2" xfId="3782"/>
    <cellStyle name="Normal 12 6 4 2 2" xfId="3783"/>
    <cellStyle name="Normal 12 6 4 2 2 2" xfId="3784"/>
    <cellStyle name="Normal 12 6 4 2 3" xfId="3785"/>
    <cellStyle name="Normal 12 6 4 2 4" xfId="3786"/>
    <cellStyle name="Normal 12 6 4 3" xfId="3787"/>
    <cellStyle name="Normal 12 6 4 3 2" xfId="3788"/>
    <cellStyle name="Normal 12 6 4 4" xfId="3789"/>
    <cellStyle name="Normal 12 6 4 5" xfId="3790"/>
    <cellStyle name="Normal 12 6 5" xfId="3791"/>
    <cellStyle name="Normal 12 6 5 2" xfId="3792"/>
    <cellStyle name="Normal 12 6 5 2 2" xfId="3793"/>
    <cellStyle name="Normal 12 6 5 3" xfId="3794"/>
    <cellStyle name="Normal 12 6 5 4" xfId="3795"/>
    <cellStyle name="Normal 12 6 6" xfId="3796"/>
    <cellStyle name="Normal 12 6 6 2" xfId="3797"/>
    <cellStyle name="Normal 12 6 7" xfId="3798"/>
    <cellStyle name="Normal 12 6 8" xfId="3799"/>
    <cellStyle name="Normal 12 7" xfId="3800"/>
    <cellStyle name="Normal 12 7 2" xfId="3801"/>
    <cellStyle name="Normal 12 7 2 2" xfId="3802"/>
    <cellStyle name="Normal 12 7 2 2 2" xfId="3803"/>
    <cellStyle name="Normal 12 7 2 3" xfId="3804"/>
    <cellStyle name="Normal 12 7 2 4" xfId="3805"/>
    <cellStyle name="Normal 12 7 3" xfId="3806"/>
    <cellStyle name="Normal 12 7 3 2" xfId="3807"/>
    <cellStyle name="Normal 12 7 4" xfId="3808"/>
    <cellStyle name="Normal 12 7 5" xfId="3809"/>
    <cellStyle name="Normal 12 8" xfId="3810"/>
    <cellStyle name="Normal 12 8 2" xfId="3811"/>
    <cellStyle name="Normal 12 8 2 2" xfId="3812"/>
    <cellStyle name="Normal 12 8 2 2 2" xfId="3813"/>
    <cellStyle name="Normal 12 8 2 3" xfId="3814"/>
    <cellStyle name="Normal 12 8 2 4" xfId="3815"/>
    <cellStyle name="Normal 12 8 3" xfId="3816"/>
    <cellStyle name="Normal 12 8 3 2" xfId="3817"/>
    <cellStyle name="Normal 12 8 4" xfId="3818"/>
    <cellStyle name="Normal 12 8 5" xfId="3819"/>
    <cellStyle name="Normal 12 9" xfId="3820"/>
    <cellStyle name="Normal 12 9 2" xfId="3821"/>
    <cellStyle name="Normal 12 9 2 2" xfId="3822"/>
    <cellStyle name="Normal 12 9 2 2 2" xfId="3823"/>
    <cellStyle name="Normal 12 9 2 3" xfId="3824"/>
    <cellStyle name="Normal 12 9 2 4" xfId="3825"/>
    <cellStyle name="Normal 12 9 3" xfId="3826"/>
    <cellStyle name="Normal 12 9 3 2" xfId="3827"/>
    <cellStyle name="Normal 12 9 4" xfId="3828"/>
    <cellStyle name="Normal 12 9 5" xfId="3829"/>
    <cellStyle name="Normal 13" xfId="3830"/>
    <cellStyle name="Normal 13 10" xfId="3831"/>
    <cellStyle name="Normal 13 10 2" xfId="3832"/>
    <cellStyle name="Normal 13 10 2 2" xfId="3833"/>
    <cellStyle name="Normal 13 10 2 2 2" xfId="3834"/>
    <cellStyle name="Normal 13 10 2 3" xfId="3835"/>
    <cellStyle name="Normal 13 10 2 4" xfId="3836"/>
    <cellStyle name="Normal 13 10 3" xfId="3837"/>
    <cellStyle name="Normal 13 10 3 2" xfId="3838"/>
    <cellStyle name="Normal 13 10 4" xfId="3839"/>
    <cellStyle name="Normal 13 10 5" xfId="3840"/>
    <cellStyle name="Normal 13 11" xfId="3841"/>
    <cellStyle name="Normal 13 11 2" xfId="3842"/>
    <cellStyle name="Normal 13 11 2 2" xfId="3843"/>
    <cellStyle name="Normal 13 11 2 2 2" xfId="3844"/>
    <cellStyle name="Normal 13 11 2 3" xfId="3845"/>
    <cellStyle name="Normal 13 11 2 4" xfId="3846"/>
    <cellStyle name="Normal 13 11 3" xfId="3847"/>
    <cellStyle name="Normal 13 11 3 2" xfId="3848"/>
    <cellStyle name="Normal 13 11 4" xfId="3849"/>
    <cellStyle name="Normal 13 11 5" xfId="3850"/>
    <cellStyle name="Normal 13 12" xfId="3851"/>
    <cellStyle name="Normal 13 12 2" xfId="3852"/>
    <cellStyle name="Normal 13 12 2 2" xfId="3853"/>
    <cellStyle name="Normal 13 12 2 2 2" xfId="3854"/>
    <cellStyle name="Normal 13 12 2 3" xfId="3855"/>
    <cellStyle name="Normal 13 12 2 4" xfId="3856"/>
    <cellStyle name="Normal 13 12 3" xfId="3857"/>
    <cellStyle name="Normal 13 12 3 2" xfId="3858"/>
    <cellStyle name="Normal 13 12 4" xfId="3859"/>
    <cellStyle name="Normal 13 12 5" xfId="3860"/>
    <cellStyle name="Normal 13 13" xfId="3861"/>
    <cellStyle name="Normal 13 13 2" xfId="3862"/>
    <cellStyle name="Normal 13 13 2 2" xfId="3863"/>
    <cellStyle name="Normal 13 13 3" xfId="3864"/>
    <cellStyle name="Normal 13 13 4" xfId="3865"/>
    <cellStyle name="Normal 13 14" xfId="3866"/>
    <cellStyle name="Normal 13 15" xfId="3867"/>
    <cellStyle name="Normal 13 15 2" xfId="3868"/>
    <cellStyle name="Normal 13 16" xfId="3869"/>
    <cellStyle name="Normal 13 17" xfId="3870"/>
    <cellStyle name="Normal 13 2" xfId="3871"/>
    <cellStyle name="Normal 13 2 2" xfId="3872"/>
    <cellStyle name="Normal 13 2 2 2" xfId="3873"/>
    <cellStyle name="Normal 13 2 2 2 2" xfId="3874"/>
    <cellStyle name="Normal 13 2 2 2 2 2" xfId="3875"/>
    <cellStyle name="Normal 13 2 2 2 3" xfId="3876"/>
    <cellStyle name="Normal 13 2 2 2 4" xfId="3877"/>
    <cellStyle name="Normal 13 2 2 3" xfId="3878"/>
    <cellStyle name="Normal 13 2 2 3 2" xfId="3879"/>
    <cellStyle name="Normal 13 2 2 4" xfId="3880"/>
    <cellStyle name="Normal 13 2 2 5" xfId="3881"/>
    <cellStyle name="Normal 13 2 3" xfId="3882"/>
    <cellStyle name="Normal 13 2 3 2" xfId="3883"/>
    <cellStyle name="Normal 13 2 3 2 2" xfId="3884"/>
    <cellStyle name="Normal 13 2 3 2 2 2" xfId="3885"/>
    <cellStyle name="Normal 13 2 3 2 3" xfId="3886"/>
    <cellStyle name="Normal 13 2 3 2 4" xfId="3887"/>
    <cellStyle name="Normal 13 2 3 3" xfId="3888"/>
    <cellStyle name="Normal 13 2 3 3 2" xfId="3889"/>
    <cellStyle name="Normal 13 2 3 4" xfId="3890"/>
    <cellStyle name="Normal 13 2 3 5" xfId="3891"/>
    <cellStyle name="Normal 13 2 4" xfId="3892"/>
    <cellStyle name="Normal 13 2 4 2" xfId="3893"/>
    <cellStyle name="Normal 13 2 4 2 2" xfId="3894"/>
    <cellStyle name="Normal 13 2 4 2 2 2" xfId="3895"/>
    <cellStyle name="Normal 13 2 4 2 3" xfId="3896"/>
    <cellStyle name="Normal 13 2 4 2 4" xfId="3897"/>
    <cellStyle name="Normal 13 2 4 3" xfId="3898"/>
    <cellStyle name="Normal 13 2 4 3 2" xfId="3899"/>
    <cellStyle name="Normal 13 2 4 4" xfId="3900"/>
    <cellStyle name="Normal 13 2 4 5" xfId="3901"/>
    <cellStyle name="Normal 13 2 5" xfId="3902"/>
    <cellStyle name="Normal 13 2 5 2" xfId="3903"/>
    <cellStyle name="Normal 13 2 5 2 2" xfId="3904"/>
    <cellStyle name="Normal 13 2 5 2 2 2" xfId="3905"/>
    <cellStyle name="Normal 13 2 5 2 3" xfId="3906"/>
    <cellStyle name="Normal 13 2 5 2 4" xfId="3907"/>
    <cellStyle name="Normal 13 2 5 3" xfId="3908"/>
    <cellStyle name="Normal 13 2 5 3 2" xfId="3909"/>
    <cellStyle name="Normal 13 2 5 4" xfId="3910"/>
    <cellStyle name="Normal 13 2 5 5" xfId="3911"/>
    <cellStyle name="Normal 13 2 6" xfId="3912"/>
    <cellStyle name="Normal 13 2 6 2" xfId="3913"/>
    <cellStyle name="Normal 13 2 6 2 2" xfId="3914"/>
    <cellStyle name="Normal 13 2 6 3" xfId="3915"/>
    <cellStyle name="Normal 13 2 6 4" xfId="3916"/>
    <cellStyle name="Normal 13 2 7" xfId="3917"/>
    <cellStyle name="Normal 13 2 7 2" xfId="3918"/>
    <cellStyle name="Normal 13 2 8" xfId="3919"/>
    <cellStyle name="Normal 13 2 9" xfId="3920"/>
    <cellStyle name="Normal 13 3" xfId="3921"/>
    <cellStyle name="Normal 13 3 2" xfId="3922"/>
    <cellStyle name="Normal 13 3 2 2" xfId="3923"/>
    <cellStyle name="Normal 13 3 2 2 2" xfId="3924"/>
    <cellStyle name="Normal 13 3 2 2 2 2" xfId="3925"/>
    <cellStyle name="Normal 13 3 2 2 3" xfId="3926"/>
    <cellStyle name="Normal 13 3 2 2 4" xfId="3927"/>
    <cellStyle name="Normal 13 3 2 3" xfId="3928"/>
    <cellStyle name="Normal 13 3 2 3 2" xfId="3929"/>
    <cellStyle name="Normal 13 3 2 4" xfId="3930"/>
    <cellStyle name="Normal 13 3 2 5" xfId="3931"/>
    <cellStyle name="Normal 13 3 3" xfId="3932"/>
    <cellStyle name="Normal 13 3 3 2" xfId="3933"/>
    <cellStyle name="Normal 13 3 3 2 2" xfId="3934"/>
    <cellStyle name="Normal 13 3 3 2 2 2" xfId="3935"/>
    <cellStyle name="Normal 13 3 3 2 3" xfId="3936"/>
    <cellStyle name="Normal 13 3 3 2 4" xfId="3937"/>
    <cellStyle name="Normal 13 3 3 3" xfId="3938"/>
    <cellStyle name="Normal 13 3 3 3 2" xfId="3939"/>
    <cellStyle name="Normal 13 3 3 4" xfId="3940"/>
    <cellStyle name="Normal 13 3 3 5" xfId="3941"/>
    <cellStyle name="Normal 13 3 4" xfId="3942"/>
    <cellStyle name="Normal 13 3 4 2" xfId="3943"/>
    <cellStyle name="Normal 13 3 4 2 2" xfId="3944"/>
    <cellStyle name="Normal 13 3 4 2 2 2" xfId="3945"/>
    <cellStyle name="Normal 13 3 4 2 3" xfId="3946"/>
    <cellStyle name="Normal 13 3 4 2 4" xfId="3947"/>
    <cellStyle name="Normal 13 3 4 3" xfId="3948"/>
    <cellStyle name="Normal 13 3 4 3 2" xfId="3949"/>
    <cellStyle name="Normal 13 3 4 4" xfId="3950"/>
    <cellStyle name="Normal 13 3 4 5" xfId="3951"/>
    <cellStyle name="Normal 13 3 5" xfId="3952"/>
    <cellStyle name="Normal 13 3 5 2" xfId="3953"/>
    <cellStyle name="Normal 13 3 5 2 2" xfId="3954"/>
    <cellStyle name="Normal 13 3 5 2 2 2" xfId="3955"/>
    <cellStyle name="Normal 13 3 5 2 3" xfId="3956"/>
    <cellStyle name="Normal 13 3 5 2 4" xfId="3957"/>
    <cellStyle name="Normal 13 3 5 3" xfId="3958"/>
    <cellStyle name="Normal 13 3 5 3 2" xfId="3959"/>
    <cellStyle name="Normal 13 3 5 4" xfId="3960"/>
    <cellStyle name="Normal 13 3 5 5" xfId="3961"/>
    <cellStyle name="Normal 13 3 6" xfId="3962"/>
    <cellStyle name="Normal 13 3 6 2" xfId="3963"/>
    <cellStyle name="Normal 13 3 6 2 2" xfId="3964"/>
    <cellStyle name="Normal 13 3 6 3" xfId="3965"/>
    <cellStyle name="Normal 13 3 6 4" xfId="3966"/>
    <cellStyle name="Normal 13 3 7" xfId="3967"/>
    <cellStyle name="Normal 13 3 7 2" xfId="3968"/>
    <cellStyle name="Normal 13 3 8" xfId="3969"/>
    <cellStyle name="Normal 13 3 9" xfId="3970"/>
    <cellStyle name="Normal 13 4" xfId="3971"/>
    <cellStyle name="Normal 13 4 2" xfId="3972"/>
    <cellStyle name="Normal 13 4 2 2" xfId="3973"/>
    <cellStyle name="Normal 13 4 2 2 2" xfId="3974"/>
    <cellStyle name="Normal 13 4 2 2 2 2" xfId="3975"/>
    <cellStyle name="Normal 13 4 2 2 3" xfId="3976"/>
    <cellStyle name="Normal 13 4 2 2 4" xfId="3977"/>
    <cellStyle name="Normal 13 4 2 3" xfId="3978"/>
    <cellStyle name="Normal 13 4 2 3 2" xfId="3979"/>
    <cellStyle name="Normal 13 4 2 4" xfId="3980"/>
    <cellStyle name="Normal 13 4 2 5" xfId="3981"/>
    <cellStyle name="Normal 13 4 3" xfId="3982"/>
    <cellStyle name="Normal 13 4 3 2" xfId="3983"/>
    <cellStyle name="Normal 13 4 3 2 2" xfId="3984"/>
    <cellStyle name="Normal 13 4 3 2 2 2" xfId="3985"/>
    <cellStyle name="Normal 13 4 3 2 3" xfId="3986"/>
    <cellStyle name="Normal 13 4 3 2 4" xfId="3987"/>
    <cellStyle name="Normal 13 4 3 3" xfId="3988"/>
    <cellStyle name="Normal 13 4 3 3 2" xfId="3989"/>
    <cellStyle name="Normal 13 4 3 4" xfId="3990"/>
    <cellStyle name="Normal 13 4 3 5" xfId="3991"/>
    <cellStyle name="Normal 13 4 4" xfId="3992"/>
    <cellStyle name="Normal 13 4 4 2" xfId="3993"/>
    <cellStyle name="Normal 13 4 4 2 2" xfId="3994"/>
    <cellStyle name="Normal 13 4 4 2 2 2" xfId="3995"/>
    <cellStyle name="Normal 13 4 4 2 3" xfId="3996"/>
    <cellStyle name="Normal 13 4 4 2 4" xfId="3997"/>
    <cellStyle name="Normal 13 4 4 3" xfId="3998"/>
    <cellStyle name="Normal 13 4 4 3 2" xfId="3999"/>
    <cellStyle name="Normal 13 4 4 4" xfId="4000"/>
    <cellStyle name="Normal 13 4 4 5" xfId="4001"/>
    <cellStyle name="Normal 13 4 5" xfId="4002"/>
    <cellStyle name="Normal 13 4 5 2" xfId="4003"/>
    <cellStyle name="Normal 13 4 5 2 2" xfId="4004"/>
    <cellStyle name="Normal 13 4 5 2 2 2" xfId="4005"/>
    <cellStyle name="Normal 13 4 5 2 3" xfId="4006"/>
    <cellStyle name="Normal 13 4 5 2 4" xfId="4007"/>
    <cellStyle name="Normal 13 4 5 3" xfId="4008"/>
    <cellStyle name="Normal 13 4 5 3 2" xfId="4009"/>
    <cellStyle name="Normal 13 4 5 4" xfId="4010"/>
    <cellStyle name="Normal 13 4 5 5" xfId="4011"/>
    <cellStyle name="Normal 13 4 6" xfId="4012"/>
    <cellStyle name="Normal 13 4 6 2" xfId="4013"/>
    <cellStyle name="Normal 13 4 6 2 2" xfId="4014"/>
    <cellStyle name="Normal 13 4 6 3" xfId="4015"/>
    <cellStyle name="Normal 13 4 6 4" xfId="4016"/>
    <cellStyle name="Normal 13 4 7" xfId="4017"/>
    <cellStyle name="Normal 13 4 7 2" xfId="4018"/>
    <cellStyle name="Normal 13 4 8" xfId="4019"/>
    <cellStyle name="Normal 13 4 9" xfId="4020"/>
    <cellStyle name="Normal 13 5" xfId="4021"/>
    <cellStyle name="Normal 13 5 2" xfId="4022"/>
    <cellStyle name="Normal 13 5 2 2" xfId="4023"/>
    <cellStyle name="Normal 13 5 2 2 2" xfId="4024"/>
    <cellStyle name="Normal 13 5 2 2 2 2" xfId="4025"/>
    <cellStyle name="Normal 13 5 2 2 3" xfId="4026"/>
    <cellStyle name="Normal 13 5 2 2 4" xfId="4027"/>
    <cellStyle name="Normal 13 5 2 3" xfId="4028"/>
    <cellStyle name="Normal 13 5 2 3 2" xfId="4029"/>
    <cellStyle name="Normal 13 5 2 4" xfId="4030"/>
    <cellStyle name="Normal 13 5 2 5" xfId="4031"/>
    <cellStyle name="Normal 13 5 3" xfId="4032"/>
    <cellStyle name="Normal 13 5 3 2" xfId="4033"/>
    <cellStyle name="Normal 13 5 3 2 2" xfId="4034"/>
    <cellStyle name="Normal 13 5 3 2 2 2" xfId="4035"/>
    <cellStyle name="Normal 13 5 3 2 3" xfId="4036"/>
    <cellStyle name="Normal 13 5 3 2 4" xfId="4037"/>
    <cellStyle name="Normal 13 5 3 3" xfId="4038"/>
    <cellStyle name="Normal 13 5 3 3 2" xfId="4039"/>
    <cellStyle name="Normal 13 5 3 4" xfId="4040"/>
    <cellStyle name="Normal 13 5 3 5" xfId="4041"/>
    <cellStyle name="Normal 13 5 4" xfId="4042"/>
    <cellStyle name="Normal 13 5 4 2" xfId="4043"/>
    <cellStyle name="Normal 13 5 4 2 2" xfId="4044"/>
    <cellStyle name="Normal 13 5 4 2 2 2" xfId="4045"/>
    <cellStyle name="Normal 13 5 4 2 3" xfId="4046"/>
    <cellStyle name="Normal 13 5 4 2 4" xfId="4047"/>
    <cellStyle name="Normal 13 5 4 3" xfId="4048"/>
    <cellStyle name="Normal 13 5 4 3 2" xfId="4049"/>
    <cellStyle name="Normal 13 5 4 4" xfId="4050"/>
    <cellStyle name="Normal 13 5 4 5" xfId="4051"/>
    <cellStyle name="Normal 13 5 5" xfId="4052"/>
    <cellStyle name="Normal 13 5 5 2" xfId="4053"/>
    <cellStyle name="Normal 13 5 5 2 2" xfId="4054"/>
    <cellStyle name="Normal 13 5 5 2 2 2" xfId="4055"/>
    <cellStyle name="Normal 13 5 5 2 3" xfId="4056"/>
    <cellStyle name="Normal 13 5 5 2 4" xfId="4057"/>
    <cellStyle name="Normal 13 5 5 3" xfId="4058"/>
    <cellStyle name="Normal 13 5 5 3 2" xfId="4059"/>
    <cellStyle name="Normal 13 5 5 4" xfId="4060"/>
    <cellStyle name="Normal 13 5 5 5" xfId="4061"/>
    <cellStyle name="Normal 13 5 6" xfId="4062"/>
    <cellStyle name="Normal 13 5 6 2" xfId="4063"/>
    <cellStyle name="Normal 13 5 6 2 2" xfId="4064"/>
    <cellStyle name="Normal 13 5 6 3" xfId="4065"/>
    <cellStyle name="Normal 13 5 6 4" xfId="4066"/>
    <cellStyle name="Normal 13 5 7" xfId="4067"/>
    <cellStyle name="Normal 13 5 7 2" xfId="4068"/>
    <cellStyle name="Normal 13 5 8" xfId="4069"/>
    <cellStyle name="Normal 13 5 9" xfId="4070"/>
    <cellStyle name="Normal 13 6" xfId="4071"/>
    <cellStyle name="Normal 13 6 2" xfId="4072"/>
    <cellStyle name="Normal 13 6 2 2" xfId="4073"/>
    <cellStyle name="Normal 13 6 2 2 2" xfId="4074"/>
    <cellStyle name="Normal 13 6 2 2 2 2" xfId="4075"/>
    <cellStyle name="Normal 13 6 2 2 3" xfId="4076"/>
    <cellStyle name="Normal 13 6 2 2 4" xfId="4077"/>
    <cellStyle name="Normal 13 6 2 3" xfId="4078"/>
    <cellStyle name="Normal 13 6 2 3 2" xfId="4079"/>
    <cellStyle name="Normal 13 6 2 4" xfId="4080"/>
    <cellStyle name="Normal 13 6 2 5" xfId="4081"/>
    <cellStyle name="Normal 13 6 3" xfId="4082"/>
    <cellStyle name="Normal 13 6 3 2" xfId="4083"/>
    <cellStyle name="Normal 13 6 3 2 2" xfId="4084"/>
    <cellStyle name="Normal 13 6 3 2 2 2" xfId="4085"/>
    <cellStyle name="Normal 13 6 3 2 3" xfId="4086"/>
    <cellStyle name="Normal 13 6 3 2 4" xfId="4087"/>
    <cellStyle name="Normal 13 6 3 3" xfId="4088"/>
    <cellStyle name="Normal 13 6 3 3 2" xfId="4089"/>
    <cellStyle name="Normal 13 6 3 4" xfId="4090"/>
    <cellStyle name="Normal 13 6 3 5" xfId="4091"/>
    <cellStyle name="Normal 13 6 4" xfId="4092"/>
    <cellStyle name="Normal 13 6 4 2" xfId="4093"/>
    <cellStyle name="Normal 13 6 4 2 2" xfId="4094"/>
    <cellStyle name="Normal 13 6 4 2 2 2" xfId="4095"/>
    <cellStyle name="Normal 13 6 4 2 3" xfId="4096"/>
    <cellStyle name="Normal 13 6 4 2 4" xfId="4097"/>
    <cellStyle name="Normal 13 6 4 3" xfId="4098"/>
    <cellStyle name="Normal 13 6 4 3 2" xfId="4099"/>
    <cellStyle name="Normal 13 6 4 4" xfId="4100"/>
    <cellStyle name="Normal 13 6 4 5" xfId="4101"/>
    <cellStyle name="Normal 13 6 5" xfId="4102"/>
    <cellStyle name="Normal 13 6 5 2" xfId="4103"/>
    <cellStyle name="Normal 13 6 5 2 2" xfId="4104"/>
    <cellStyle name="Normal 13 6 5 3" xfId="4105"/>
    <cellStyle name="Normal 13 6 5 4" xfId="4106"/>
    <cellStyle name="Normal 13 6 6" xfId="4107"/>
    <cellStyle name="Normal 13 6 6 2" xfId="4108"/>
    <cellStyle name="Normal 13 6 7" xfId="4109"/>
    <cellStyle name="Normal 13 6 8" xfId="4110"/>
    <cellStyle name="Normal 13 7" xfId="4111"/>
    <cellStyle name="Normal 13 7 2" xfId="4112"/>
    <cellStyle name="Normal 13 7 2 2" xfId="4113"/>
    <cellStyle name="Normal 13 7 2 2 2" xfId="4114"/>
    <cellStyle name="Normal 13 7 2 3" xfId="4115"/>
    <cellStyle name="Normal 13 7 2 4" xfId="4116"/>
    <cellStyle name="Normal 13 7 3" xfId="4117"/>
    <cellStyle name="Normal 13 7 3 2" xfId="4118"/>
    <cellStyle name="Normal 13 7 4" xfId="4119"/>
    <cellStyle name="Normal 13 7 5" xfId="4120"/>
    <cellStyle name="Normal 13 8" xfId="4121"/>
    <cellStyle name="Normal 13 8 2" xfId="4122"/>
    <cellStyle name="Normal 13 8 2 2" xfId="4123"/>
    <cellStyle name="Normal 13 8 2 2 2" xfId="4124"/>
    <cellStyle name="Normal 13 8 2 3" xfId="4125"/>
    <cellStyle name="Normal 13 8 2 4" xfId="4126"/>
    <cellStyle name="Normal 13 8 3" xfId="4127"/>
    <cellStyle name="Normal 13 8 3 2" xfId="4128"/>
    <cellStyle name="Normal 13 8 4" xfId="4129"/>
    <cellStyle name="Normal 13 8 5" xfId="4130"/>
    <cellStyle name="Normal 13 9" xfId="4131"/>
    <cellStyle name="Normal 13 9 2" xfId="4132"/>
    <cellStyle name="Normal 13 9 2 2" xfId="4133"/>
    <cellStyle name="Normal 13 9 2 2 2" xfId="4134"/>
    <cellStyle name="Normal 13 9 2 3" xfId="4135"/>
    <cellStyle name="Normal 13 9 2 4" xfId="4136"/>
    <cellStyle name="Normal 13 9 3" xfId="4137"/>
    <cellStyle name="Normal 13 9 3 2" xfId="4138"/>
    <cellStyle name="Normal 13 9 4" xfId="4139"/>
    <cellStyle name="Normal 13 9 5" xfId="4140"/>
    <cellStyle name="Normal 14" xfId="4141"/>
    <cellStyle name="Normal 14 2" xfId="4142"/>
    <cellStyle name="Normal 14 2 2" xfId="4143"/>
    <cellStyle name="Normal 14 3" xfId="4144"/>
    <cellStyle name="Normal 14 4" xfId="4145"/>
    <cellStyle name="Normal 14 4 2" xfId="4146"/>
    <cellStyle name="Normal 15" xfId="4147"/>
    <cellStyle name="Normal 15 2" xfId="4148"/>
    <cellStyle name="Normal 15 2 2" xfId="4149"/>
    <cellStyle name="Normal 15 3" xfId="4150"/>
    <cellStyle name="Normal 15 3 2" xfId="4151"/>
    <cellStyle name="Normal 15 3 2 2" xfId="4152"/>
    <cellStyle name="Normal 15 3 2 2 2" xfId="4153"/>
    <cellStyle name="Normal 15 3 2 3" xfId="4154"/>
    <cellStyle name="Normal 15 3 2 3 2" xfId="4155"/>
    <cellStyle name="Normal 15 3 2 3 2 2" xfId="4156"/>
    <cellStyle name="Normal 15 3 2 3 3" xfId="4157"/>
    <cellStyle name="Normal 15 3 2 4" xfId="4158"/>
    <cellStyle name="Normal 15 3 2 4 2" xfId="4159"/>
    <cellStyle name="Normal 15 3 2 5" xfId="4160"/>
    <cellStyle name="Normal 15 3 2 5 2" xfId="4161"/>
    <cellStyle name="Normal 15 3 2 6" xfId="4162"/>
    <cellStyle name="Normal 15 3 3" xfId="4163"/>
    <cellStyle name="Normal 15 4" xfId="4164"/>
    <cellStyle name="Normal 15 4 2" xfId="4165"/>
    <cellStyle name="Normal 15 5" xfId="4166"/>
    <cellStyle name="Normal 15 5 2" xfId="4167"/>
    <cellStyle name="Normal 15 5 2 2" xfId="4168"/>
    <cellStyle name="Normal 15 5 2 2 2" xfId="4169"/>
    <cellStyle name="Normal 15 5 2 3" xfId="4170"/>
    <cellStyle name="Normal 15 5 2 3 2" xfId="4171"/>
    <cellStyle name="Normal 15 5 2 3 2 2" xfId="4172"/>
    <cellStyle name="Normal 15 5 2 3 3" xfId="4173"/>
    <cellStyle name="Normal 15 5 2 4" xfId="4174"/>
    <cellStyle name="Normal 15 5 2 4 2" xfId="4175"/>
    <cellStyle name="Normal 15 5 2 5" xfId="4176"/>
    <cellStyle name="Normal 15 5 2 5 2" xfId="4177"/>
    <cellStyle name="Normal 15 5 2 6" xfId="4178"/>
    <cellStyle name="Normal 15 5 3" xfId="4179"/>
    <cellStyle name="Normal 15 6" xfId="4180"/>
    <cellStyle name="Normal 15_Sheet1" xfId="4181"/>
    <cellStyle name="Normal 16" xfId="4182"/>
    <cellStyle name="Normal 16 2" xfId="4183"/>
    <cellStyle name="Normal 16 3" xfId="4184"/>
    <cellStyle name="Normal 16 3 2" xfId="4185"/>
    <cellStyle name="Normal 16 3 2 2" xfId="4186"/>
    <cellStyle name="Normal 16 3 2 2 2" xfId="4187"/>
    <cellStyle name="Normal 16 3 2 3" xfId="4188"/>
    <cellStyle name="Normal 16 3 2 4" xfId="4189"/>
    <cellStyle name="Normal 16 3 3" xfId="4190"/>
    <cellStyle name="Normal 16 3 3 2" xfId="4191"/>
    <cellStyle name="Normal 16 3 4" xfId="4192"/>
    <cellStyle name="Normal 16 3 5" xfId="4193"/>
    <cellStyle name="Normal 16 4" xfId="4194"/>
    <cellStyle name="Normal 16 4 2" xfId="4195"/>
    <cellStyle name="Normal 16 4 2 2" xfId="4196"/>
    <cellStyle name="Normal 16 4 2 2 2" xfId="4197"/>
    <cellStyle name="Normal 16 4 2 3" xfId="4198"/>
    <cellStyle name="Normal 16 4 2 4" xfId="4199"/>
    <cellStyle name="Normal 16 4 3" xfId="4200"/>
    <cellStyle name="Normal 16 4 3 2" xfId="4201"/>
    <cellStyle name="Normal 16 4 4" xfId="4202"/>
    <cellStyle name="Normal 16 4 5" xfId="4203"/>
    <cellStyle name="Normal 16 5" xfId="4204"/>
    <cellStyle name="Normal 16 5 2" xfId="4205"/>
    <cellStyle name="Normal 16 5 2 2" xfId="4206"/>
    <cellStyle name="Normal 16 5 2 2 2" xfId="4207"/>
    <cellStyle name="Normal 16 5 2 3" xfId="4208"/>
    <cellStyle name="Normal 16 5 2 4" xfId="4209"/>
    <cellStyle name="Normal 16 5 3" xfId="4210"/>
    <cellStyle name="Normal 16 5 3 2" xfId="4211"/>
    <cellStyle name="Normal 16 5 4" xfId="4212"/>
    <cellStyle name="Normal 16 5 5" xfId="4213"/>
    <cellStyle name="Normal 16 6" xfId="4214"/>
    <cellStyle name="Normal 16 6 2" xfId="4215"/>
    <cellStyle name="Normal 16 6 2 2" xfId="4216"/>
    <cellStyle name="Normal 16 6 2 2 2" xfId="4217"/>
    <cellStyle name="Normal 16 6 2 3" xfId="4218"/>
    <cellStyle name="Normal 16 6 2 4" xfId="4219"/>
    <cellStyle name="Normal 16 6 3" xfId="4220"/>
    <cellStyle name="Normal 16 6 3 2" xfId="4221"/>
    <cellStyle name="Normal 16 6 4" xfId="4222"/>
    <cellStyle name="Normal 16 6 5" xfId="4223"/>
    <cellStyle name="Normal 16 7" xfId="4224"/>
    <cellStyle name="Normal 16 7 2" xfId="4225"/>
    <cellStyle name="Normal 16 7 2 2" xfId="4226"/>
    <cellStyle name="Normal 16 7 3" xfId="4227"/>
    <cellStyle name="Normal 16 7 4" xfId="4228"/>
    <cellStyle name="Normal 16 8" xfId="4229"/>
    <cellStyle name="Normal 16 8 2" xfId="4230"/>
    <cellStyle name="Normal 16 8 2 2" xfId="4231"/>
    <cellStyle name="Normal 16 8 3" xfId="4232"/>
    <cellStyle name="Normal 16 8 4" xfId="4233"/>
    <cellStyle name="Normal 17" xfId="4234"/>
    <cellStyle name="Normal 17 2" xfId="4235"/>
    <cellStyle name="Normal 18" xfId="4236"/>
    <cellStyle name="Normal 18 2" xfId="4237"/>
    <cellStyle name="Normal 18 2 2" xfId="4238"/>
    <cellStyle name="Normal 18 3" xfId="4239"/>
    <cellStyle name="Normal 18 3 2" xfId="4240"/>
    <cellStyle name="Normal 18 3 3" xfId="4241"/>
    <cellStyle name="Normal 18 4" xfId="4242"/>
    <cellStyle name="Normal 18 5" xfId="4243"/>
    <cellStyle name="Normal 19" xfId="4244"/>
    <cellStyle name="Normal 19 2" xfId="4245"/>
    <cellStyle name="Normal 19 3" xfId="4246"/>
    <cellStyle name="Normal 2" xfId="5"/>
    <cellStyle name="Normal 2 10" xfId="4247"/>
    <cellStyle name="Normal 2 10 2" xfId="4248"/>
    <cellStyle name="Normal 2 10 3" xfId="4249"/>
    <cellStyle name="Normal 2 11" xfId="4250"/>
    <cellStyle name="Normal 2 12" xfId="4251"/>
    <cellStyle name="Normal 2 13" xfId="4252"/>
    <cellStyle name="Normal 2 14" xfId="4253"/>
    <cellStyle name="Normal 2 14 2" xfId="4254"/>
    <cellStyle name="Normal 2 15" xfId="4255"/>
    <cellStyle name="Normal 2 16" xfId="4256"/>
    <cellStyle name="Normal 2 17" xfId="4257"/>
    <cellStyle name="Normal 2 2" xfId="4258"/>
    <cellStyle name="Normal 2 2 2" xfId="4259"/>
    <cellStyle name="Normal 2 2 2 10" xfId="4260"/>
    <cellStyle name="Normal 2 2 2 10 2" xfId="4261"/>
    <cellStyle name="Normal 2 2 2 10 2 2" xfId="4262"/>
    <cellStyle name="Normal 2 2 2 10 2 2 2" xfId="4263"/>
    <cellStyle name="Normal 2 2 2 10 2 3" xfId="4264"/>
    <cellStyle name="Normal 2 2 2 10 2 4" xfId="4265"/>
    <cellStyle name="Normal 2 2 2 10 3" xfId="4266"/>
    <cellStyle name="Normal 2 2 2 10 3 2" xfId="4267"/>
    <cellStyle name="Normal 2 2 2 10 4" xfId="4268"/>
    <cellStyle name="Normal 2 2 2 10 5" xfId="4269"/>
    <cellStyle name="Normal 2 2 2 11" xfId="4270"/>
    <cellStyle name="Normal 2 2 2 11 2" xfId="4271"/>
    <cellStyle name="Normal 2 2 2 11 2 2" xfId="4272"/>
    <cellStyle name="Normal 2 2 2 11 2 2 2" xfId="4273"/>
    <cellStyle name="Normal 2 2 2 11 2 3" xfId="4274"/>
    <cellStyle name="Normal 2 2 2 11 2 4" xfId="4275"/>
    <cellStyle name="Normal 2 2 2 11 3" xfId="4276"/>
    <cellStyle name="Normal 2 2 2 11 3 2" xfId="4277"/>
    <cellStyle name="Normal 2 2 2 11 4" xfId="4278"/>
    <cellStyle name="Normal 2 2 2 11 5" xfId="4279"/>
    <cellStyle name="Normal 2 2 2 12" xfId="4280"/>
    <cellStyle name="Normal 2 2 2 12 2" xfId="4281"/>
    <cellStyle name="Normal 2 2 2 12 2 2" xfId="4282"/>
    <cellStyle name="Normal 2 2 2 12 2 2 2" xfId="4283"/>
    <cellStyle name="Normal 2 2 2 12 2 3" xfId="4284"/>
    <cellStyle name="Normal 2 2 2 12 2 4" xfId="4285"/>
    <cellStyle name="Normal 2 2 2 12 3" xfId="4286"/>
    <cellStyle name="Normal 2 2 2 12 3 2" xfId="4287"/>
    <cellStyle name="Normal 2 2 2 12 4" xfId="4288"/>
    <cellStyle name="Normal 2 2 2 12 5" xfId="4289"/>
    <cellStyle name="Normal 2 2 2 13" xfId="4290"/>
    <cellStyle name="Normal 2 2 2 13 2" xfId="4291"/>
    <cellStyle name="Normal 2 2 2 13 2 2" xfId="4292"/>
    <cellStyle name="Normal 2 2 2 13 2 2 2" xfId="4293"/>
    <cellStyle name="Normal 2 2 2 13 2 3" xfId="4294"/>
    <cellStyle name="Normal 2 2 2 13 2 4" xfId="4295"/>
    <cellStyle name="Normal 2 2 2 13 3" xfId="4296"/>
    <cellStyle name="Normal 2 2 2 13 3 2" xfId="4297"/>
    <cellStyle name="Normal 2 2 2 13 4" xfId="4298"/>
    <cellStyle name="Normal 2 2 2 13 5" xfId="4299"/>
    <cellStyle name="Normal 2 2 2 14" xfId="4300"/>
    <cellStyle name="Normal 2 2 2 14 2" xfId="4301"/>
    <cellStyle name="Normal 2 2 2 14 2 2" xfId="4302"/>
    <cellStyle name="Normal 2 2 2 14 3" xfId="4303"/>
    <cellStyle name="Normal 2 2 2 14 4" xfId="4304"/>
    <cellStyle name="Normal 2 2 2 15" xfId="4305"/>
    <cellStyle name="Normal 2 2 2 15 2" xfId="4306"/>
    <cellStyle name="Normal 2 2 2 15 2 2" xfId="4307"/>
    <cellStyle name="Normal 2 2 2 15 3" xfId="4308"/>
    <cellStyle name="Normal 2 2 2 15 4" xfId="4309"/>
    <cellStyle name="Normal 2 2 2 16" xfId="4310"/>
    <cellStyle name="Normal 2 2 2 2" xfId="4311"/>
    <cellStyle name="Normal 2 2 2 2 10" xfId="4312"/>
    <cellStyle name="Normal 2 2 2 2 10 2" xfId="4313"/>
    <cellStyle name="Normal 2 2 2 2 10 2 2" xfId="4314"/>
    <cellStyle name="Normal 2 2 2 2 10 3" xfId="4315"/>
    <cellStyle name="Normal 2 2 2 2 10 4" xfId="4316"/>
    <cellStyle name="Normal 2 2 2 2 11" xfId="4317"/>
    <cellStyle name="Normal 2 2 2 2 11 2" xfId="4318"/>
    <cellStyle name="Normal 2 2 2 2 11 2 2" xfId="4319"/>
    <cellStyle name="Normal 2 2 2 2 11 3" xfId="4320"/>
    <cellStyle name="Normal 2 2 2 2 11 4" xfId="4321"/>
    <cellStyle name="Normal 2 2 2 2 12" xfId="4322"/>
    <cellStyle name="Normal 2 2 2 2 2" xfId="4323"/>
    <cellStyle name="Normal 2 2 2 2 2 2" xfId="4324"/>
    <cellStyle name="Normal 2 2 2 2 2 2 2" xfId="4325"/>
    <cellStyle name="Normal 2 2 2 2 2 2 2 2" xfId="4326"/>
    <cellStyle name="Normal 2 2 2 2 2 2 2 2 2" xfId="4327"/>
    <cellStyle name="Normal 2 2 2 2 2 2 2 3" xfId="4328"/>
    <cellStyle name="Normal 2 2 2 2 2 2 2 4" xfId="4329"/>
    <cellStyle name="Normal 2 2 2 2 2 2 3" xfId="4330"/>
    <cellStyle name="Normal 2 2 2 2 2 2 3 2" xfId="4331"/>
    <cellStyle name="Normal 2 2 2 2 2 2 4" xfId="4332"/>
    <cellStyle name="Normal 2 2 2 2 2 2 5" xfId="4333"/>
    <cellStyle name="Normal 2 2 2 2 2 3" xfId="4334"/>
    <cellStyle name="Normal 2 2 2 2 2 3 2" xfId="4335"/>
    <cellStyle name="Normal 2 2 2 2 2 3 2 2" xfId="4336"/>
    <cellStyle name="Normal 2 2 2 2 2 3 2 2 2" xfId="4337"/>
    <cellStyle name="Normal 2 2 2 2 2 3 2 3" xfId="4338"/>
    <cellStyle name="Normal 2 2 2 2 2 3 2 4" xfId="4339"/>
    <cellStyle name="Normal 2 2 2 2 2 3 3" xfId="4340"/>
    <cellStyle name="Normal 2 2 2 2 2 3 3 2" xfId="4341"/>
    <cellStyle name="Normal 2 2 2 2 2 3 4" xfId="4342"/>
    <cellStyle name="Normal 2 2 2 2 2 3 5" xfId="4343"/>
    <cellStyle name="Normal 2 2 2 2 2 4" xfId="4344"/>
    <cellStyle name="Normal 2 2 2 2 2 4 2" xfId="4345"/>
    <cellStyle name="Normal 2 2 2 2 2 4 2 2" xfId="4346"/>
    <cellStyle name="Normal 2 2 2 2 2 4 2 2 2" xfId="4347"/>
    <cellStyle name="Normal 2 2 2 2 2 4 2 3" xfId="4348"/>
    <cellStyle name="Normal 2 2 2 2 2 4 2 4" xfId="4349"/>
    <cellStyle name="Normal 2 2 2 2 2 4 3" xfId="4350"/>
    <cellStyle name="Normal 2 2 2 2 2 4 3 2" xfId="4351"/>
    <cellStyle name="Normal 2 2 2 2 2 4 4" xfId="4352"/>
    <cellStyle name="Normal 2 2 2 2 2 4 5" xfId="4353"/>
    <cellStyle name="Normal 2 2 2 2 2 5" xfId="4354"/>
    <cellStyle name="Normal 2 2 2 2 2 5 2" xfId="4355"/>
    <cellStyle name="Normal 2 2 2 2 2 5 2 2" xfId="4356"/>
    <cellStyle name="Normal 2 2 2 2 2 5 2 2 2" xfId="4357"/>
    <cellStyle name="Normal 2 2 2 2 2 5 2 3" xfId="4358"/>
    <cellStyle name="Normal 2 2 2 2 2 5 2 4" xfId="4359"/>
    <cellStyle name="Normal 2 2 2 2 2 5 3" xfId="4360"/>
    <cellStyle name="Normal 2 2 2 2 2 5 3 2" xfId="4361"/>
    <cellStyle name="Normal 2 2 2 2 2 5 4" xfId="4362"/>
    <cellStyle name="Normal 2 2 2 2 2 5 5" xfId="4363"/>
    <cellStyle name="Normal 2 2 2 2 2 6" xfId="4364"/>
    <cellStyle name="Normal 2 2 2 2 2 6 2" xfId="4365"/>
    <cellStyle name="Normal 2 2 2 2 2 6 2 2" xfId="4366"/>
    <cellStyle name="Normal 2 2 2 2 2 6 3" xfId="4367"/>
    <cellStyle name="Normal 2 2 2 2 2 6 4" xfId="4368"/>
    <cellStyle name="Normal 2 2 2 2 2 7" xfId="4369"/>
    <cellStyle name="Normal 2 2 2 2 2 7 2" xfId="4370"/>
    <cellStyle name="Normal 2 2 2 2 2 8" xfId="4371"/>
    <cellStyle name="Normal 2 2 2 2 2 9" xfId="4372"/>
    <cellStyle name="Normal 2 2 2 2 3" xfId="4373"/>
    <cellStyle name="Normal 2 2 2 2 3 2" xfId="4374"/>
    <cellStyle name="Normal 2 2 2 2 3 2 2" xfId="4375"/>
    <cellStyle name="Normal 2 2 2 2 3 2 2 2" xfId="4376"/>
    <cellStyle name="Normal 2 2 2 2 3 2 3" xfId="4377"/>
    <cellStyle name="Normal 2 2 2 2 3 2 4" xfId="4378"/>
    <cellStyle name="Normal 2 2 2 2 3 3" xfId="4379"/>
    <cellStyle name="Normal 2 2 2 2 3 3 2" xfId="4380"/>
    <cellStyle name="Normal 2 2 2 2 3 4" xfId="4381"/>
    <cellStyle name="Normal 2 2 2 2 3 5" xfId="4382"/>
    <cellStyle name="Normal 2 2 2 2 4" xfId="4383"/>
    <cellStyle name="Normal 2 2 2 2 4 2" xfId="4384"/>
    <cellStyle name="Normal 2 2 2 2 4 2 2" xfId="4385"/>
    <cellStyle name="Normal 2 2 2 2 4 2 2 2" xfId="4386"/>
    <cellStyle name="Normal 2 2 2 2 4 2 3" xfId="4387"/>
    <cellStyle name="Normal 2 2 2 2 4 2 4" xfId="4388"/>
    <cellStyle name="Normal 2 2 2 2 4 3" xfId="4389"/>
    <cellStyle name="Normal 2 2 2 2 4 3 2" xfId="4390"/>
    <cellStyle name="Normal 2 2 2 2 4 4" xfId="4391"/>
    <cellStyle name="Normal 2 2 2 2 4 5" xfId="4392"/>
    <cellStyle name="Normal 2 2 2 2 5" xfId="4393"/>
    <cellStyle name="Normal 2 2 2 2 5 2" xfId="4394"/>
    <cellStyle name="Normal 2 2 2 2 5 2 2" xfId="4395"/>
    <cellStyle name="Normal 2 2 2 2 5 2 2 2" xfId="4396"/>
    <cellStyle name="Normal 2 2 2 2 5 2 3" xfId="4397"/>
    <cellStyle name="Normal 2 2 2 2 5 2 4" xfId="4398"/>
    <cellStyle name="Normal 2 2 2 2 5 3" xfId="4399"/>
    <cellStyle name="Normal 2 2 2 2 5 3 2" xfId="4400"/>
    <cellStyle name="Normal 2 2 2 2 5 4" xfId="4401"/>
    <cellStyle name="Normal 2 2 2 2 5 5" xfId="4402"/>
    <cellStyle name="Normal 2 2 2 2 6" xfId="4403"/>
    <cellStyle name="Normal 2 2 2 2 6 2" xfId="4404"/>
    <cellStyle name="Normal 2 2 2 2 6 2 2" xfId="4405"/>
    <cellStyle name="Normal 2 2 2 2 6 2 2 2" xfId="4406"/>
    <cellStyle name="Normal 2 2 2 2 6 2 3" xfId="4407"/>
    <cellStyle name="Normal 2 2 2 2 6 2 4" xfId="4408"/>
    <cellStyle name="Normal 2 2 2 2 6 3" xfId="4409"/>
    <cellStyle name="Normal 2 2 2 2 6 3 2" xfId="4410"/>
    <cellStyle name="Normal 2 2 2 2 6 4" xfId="4411"/>
    <cellStyle name="Normal 2 2 2 2 6 5" xfId="4412"/>
    <cellStyle name="Normal 2 2 2 2 7" xfId="4413"/>
    <cellStyle name="Normal 2 2 2 2 7 2" xfId="4414"/>
    <cellStyle name="Normal 2 2 2 2 7 2 2" xfId="4415"/>
    <cellStyle name="Normal 2 2 2 2 7 2 2 2" xfId="4416"/>
    <cellStyle name="Normal 2 2 2 2 7 2 3" xfId="4417"/>
    <cellStyle name="Normal 2 2 2 2 7 2 4" xfId="4418"/>
    <cellStyle name="Normal 2 2 2 2 7 3" xfId="4419"/>
    <cellStyle name="Normal 2 2 2 2 7 3 2" xfId="4420"/>
    <cellStyle name="Normal 2 2 2 2 7 4" xfId="4421"/>
    <cellStyle name="Normal 2 2 2 2 7 5" xfId="4422"/>
    <cellStyle name="Normal 2 2 2 2 8" xfId="4423"/>
    <cellStyle name="Normal 2 2 2 2 8 2" xfId="4424"/>
    <cellStyle name="Normal 2 2 2 2 8 2 2" xfId="4425"/>
    <cellStyle name="Normal 2 2 2 2 8 2 2 2" xfId="4426"/>
    <cellStyle name="Normal 2 2 2 2 8 2 3" xfId="4427"/>
    <cellStyle name="Normal 2 2 2 2 8 2 4" xfId="4428"/>
    <cellStyle name="Normal 2 2 2 2 8 3" xfId="4429"/>
    <cellStyle name="Normal 2 2 2 2 8 3 2" xfId="4430"/>
    <cellStyle name="Normal 2 2 2 2 8 4" xfId="4431"/>
    <cellStyle name="Normal 2 2 2 2 8 5" xfId="4432"/>
    <cellStyle name="Normal 2 2 2 2 9" xfId="4433"/>
    <cellStyle name="Normal 2 2 2 2 9 2" xfId="4434"/>
    <cellStyle name="Normal 2 2 2 2 9 2 2" xfId="4435"/>
    <cellStyle name="Normal 2 2 2 2 9 2 2 2" xfId="4436"/>
    <cellStyle name="Normal 2 2 2 2 9 2 3" xfId="4437"/>
    <cellStyle name="Normal 2 2 2 2 9 2 4" xfId="4438"/>
    <cellStyle name="Normal 2 2 2 2 9 3" xfId="4439"/>
    <cellStyle name="Normal 2 2 2 2 9 3 2" xfId="4440"/>
    <cellStyle name="Normal 2 2 2 2 9 4" xfId="4441"/>
    <cellStyle name="Normal 2 2 2 2 9 5" xfId="4442"/>
    <cellStyle name="Normal 2 2 2 3" xfId="4443"/>
    <cellStyle name="Normal 2 2 2 3 10" xfId="4444"/>
    <cellStyle name="Normal 2 2 2 3 10 2" xfId="4445"/>
    <cellStyle name="Normal 2 2 2 3 10 2 2" xfId="4446"/>
    <cellStyle name="Normal 2 2 2 3 10 3" xfId="4447"/>
    <cellStyle name="Normal 2 2 2 3 10 4" xfId="4448"/>
    <cellStyle name="Normal 2 2 2 3 11" xfId="4449"/>
    <cellStyle name="Normal 2 2 2 3 11 2" xfId="4450"/>
    <cellStyle name="Normal 2 2 2 3 12" xfId="4451"/>
    <cellStyle name="Normal 2 2 2 3 13" xfId="4452"/>
    <cellStyle name="Normal 2 2 2 3 14" xfId="4453"/>
    <cellStyle name="Normal 2 2 2 3 2" xfId="4454"/>
    <cellStyle name="Normal 2 2 2 3 2 10" xfId="4455"/>
    <cellStyle name="Normal 2 2 2 3 2 2" xfId="4456"/>
    <cellStyle name="Normal 2 2 2 3 2 2 2" xfId="4457"/>
    <cellStyle name="Normal 2 2 2 3 2 2 2 2" xfId="4458"/>
    <cellStyle name="Normal 2 2 2 3 2 2 2 2 2" xfId="4459"/>
    <cellStyle name="Normal 2 2 2 3 2 2 2 3" xfId="4460"/>
    <cellStyle name="Normal 2 2 2 3 2 2 2 4" xfId="4461"/>
    <cellStyle name="Normal 2 2 2 3 2 2 3" xfId="4462"/>
    <cellStyle name="Normal 2 2 2 3 2 2 3 2" xfId="4463"/>
    <cellStyle name="Normal 2 2 2 3 2 2 4" xfId="4464"/>
    <cellStyle name="Normal 2 2 2 3 2 2 5" xfId="4465"/>
    <cellStyle name="Normal 2 2 2 3 2 2 6" xfId="4466"/>
    <cellStyle name="Normal 2 2 2 3 2 3" xfId="4467"/>
    <cellStyle name="Normal 2 2 2 3 2 3 2" xfId="4468"/>
    <cellStyle name="Normal 2 2 2 3 2 3 2 2" xfId="4469"/>
    <cellStyle name="Normal 2 2 2 3 2 3 2 2 2" xfId="4470"/>
    <cellStyle name="Normal 2 2 2 3 2 3 2 3" xfId="4471"/>
    <cellStyle name="Normal 2 2 2 3 2 3 2 4" xfId="4472"/>
    <cellStyle name="Normal 2 2 2 3 2 3 3" xfId="4473"/>
    <cellStyle name="Normal 2 2 2 3 2 3 3 2" xfId="4474"/>
    <cellStyle name="Normal 2 2 2 3 2 3 4" xfId="4475"/>
    <cellStyle name="Normal 2 2 2 3 2 3 5" xfId="4476"/>
    <cellStyle name="Normal 2 2 2 3 2 4" xfId="4477"/>
    <cellStyle name="Normal 2 2 2 3 2 4 2" xfId="4478"/>
    <cellStyle name="Normal 2 2 2 3 2 4 2 2" xfId="4479"/>
    <cellStyle name="Normal 2 2 2 3 2 4 2 2 2" xfId="4480"/>
    <cellStyle name="Normal 2 2 2 3 2 4 2 3" xfId="4481"/>
    <cellStyle name="Normal 2 2 2 3 2 4 2 4" xfId="4482"/>
    <cellStyle name="Normal 2 2 2 3 2 4 3" xfId="4483"/>
    <cellStyle name="Normal 2 2 2 3 2 4 3 2" xfId="4484"/>
    <cellStyle name="Normal 2 2 2 3 2 4 4" xfId="4485"/>
    <cellStyle name="Normal 2 2 2 3 2 4 5" xfId="4486"/>
    <cellStyle name="Normal 2 2 2 3 2 5" xfId="4487"/>
    <cellStyle name="Normal 2 2 2 3 2 5 2" xfId="4488"/>
    <cellStyle name="Normal 2 2 2 3 2 5 2 2" xfId="4489"/>
    <cellStyle name="Normal 2 2 2 3 2 5 2 2 2" xfId="4490"/>
    <cellStyle name="Normal 2 2 2 3 2 5 2 3" xfId="4491"/>
    <cellStyle name="Normal 2 2 2 3 2 5 2 4" xfId="4492"/>
    <cellStyle name="Normal 2 2 2 3 2 5 3" xfId="4493"/>
    <cellStyle name="Normal 2 2 2 3 2 5 3 2" xfId="4494"/>
    <cellStyle name="Normal 2 2 2 3 2 5 4" xfId="4495"/>
    <cellStyle name="Normal 2 2 2 3 2 5 5" xfId="4496"/>
    <cellStyle name="Normal 2 2 2 3 2 6" xfId="4497"/>
    <cellStyle name="Normal 2 2 2 3 2 6 2" xfId="4498"/>
    <cellStyle name="Normal 2 2 2 3 2 6 2 2" xfId="4499"/>
    <cellStyle name="Normal 2 2 2 3 2 6 3" xfId="4500"/>
    <cellStyle name="Normal 2 2 2 3 2 6 4" xfId="4501"/>
    <cellStyle name="Normal 2 2 2 3 2 7" xfId="4502"/>
    <cellStyle name="Normal 2 2 2 3 2 7 2" xfId="4503"/>
    <cellStyle name="Normal 2 2 2 3 2 8" xfId="4504"/>
    <cellStyle name="Normal 2 2 2 3 2 9" xfId="4505"/>
    <cellStyle name="Normal 2 2 2 3 3" xfId="4506"/>
    <cellStyle name="Normal 2 2 2 3 3 2" xfId="4507"/>
    <cellStyle name="Normal 2 2 2 3 3 2 2" xfId="4508"/>
    <cellStyle name="Normal 2 2 2 3 3 2 2 2" xfId="4509"/>
    <cellStyle name="Normal 2 2 2 3 3 2 3" xfId="4510"/>
    <cellStyle name="Normal 2 2 2 3 3 2 4" xfId="4511"/>
    <cellStyle name="Normal 2 2 2 3 3 3" xfId="4512"/>
    <cellStyle name="Normal 2 2 2 3 3 3 2" xfId="4513"/>
    <cellStyle name="Normal 2 2 2 3 3 4" xfId="4514"/>
    <cellStyle name="Normal 2 2 2 3 3 5" xfId="4515"/>
    <cellStyle name="Normal 2 2 2 3 3 6" xfId="4516"/>
    <cellStyle name="Normal 2 2 2 3 4" xfId="4517"/>
    <cellStyle name="Normal 2 2 2 3 4 2" xfId="4518"/>
    <cellStyle name="Normal 2 2 2 3 4 2 2" xfId="4519"/>
    <cellStyle name="Normal 2 2 2 3 4 2 2 2" xfId="4520"/>
    <cellStyle name="Normal 2 2 2 3 4 2 3" xfId="4521"/>
    <cellStyle name="Normal 2 2 2 3 4 2 4" xfId="4522"/>
    <cellStyle name="Normal 2 2 2 3 4 3" xfId="4523"/>
    <cellStyle name="Normal 2 2 2 3 4 3 2" xfId="4524"/>
    <cellStyle name="Normal 2 2 2 3 4 4" xfId="4525"/>
    <cellStyle name="Normal 2 2 2 3 4 5" xfId="4526"/>
    <cellStyle name="Normal 2 2 2 3 5" xfId="4527"/>
    <cellStyle name="Normal 2 2 2 3 5 2" xfId="4528"/>
    <cellStyle name="Normal 2 2 2 3 5 2 2" xfId="4529"/>
    <cellStyle name="Normal 2 2 2 3 5 2 2 2" xfId="4530"/>
    <cellStyle name="Normal 2 2 2 3 5 2 3" xfId="4531"/>
    <cellStyle name="Normal 2 2 2 3 5 2 4" xfId="4532"/>
    <cellStyle name="Normal 2 2 2 3 5 3" xfId="4533"/>
    <cellStyle name="Normal 2 2 2 3 5 3 2" xfId="4534"/>
    <cellStyle name="Normal 2 2 2 3 5 4" xfId="4535"/>
    <cellStyle name="Normal 2 2 2 3 5 5" xfId="4536"/>
    <cellStyle name="Normal 2 2 2 3 6" xfId="4537"/>
    <cellStyle name="Normal 2 2 2 3 6 2" xfId="4538"/>
    <cellStyle name="Normal 2 2 2 3 6 2 2" xfId="4539"/>
    <cellStyle name="Normal 2 2 2 3 6 2 2 2" xfId="4540"/>
    <cellStyle name="Normal 2 2 2 3 6 2 3" xfId="4541"/>
    <cellStyle name="Normal 2 2 2 3 6 2 4" xfId="4542"/>
    <cellStyle name="Normal 2 2 2 3 6 3" xfId="4543"/>
    <cellStyle name="Normal 2 2 2 3 6 3 2" xfId="4544"/>
    <cellStyle name="Normal 2 2 2 3 6 4" xfId="4545"/>
    <cellStyle name="Normal 2 2 2 3 6 5" xfId="4546"/>
    <cellStyle name="Normal 2 2 2 3 7" xfId="4547"/>
    <cellStyle name="Normal 2 2 2 3 7 2" xfId="4548"/>
    <cellStyle name="Normal 2 2 2 3 7 2 2" xfId="4549"/>
    <cellStyle name="Normal 2 2 2 3 7 2 2 2" xfId="4550"/>
    <cellStyle name="Normal 2 2 2 3 7 2 3" xfId="4551"/>
    <cellStyle name="Normal 2 2 2 3 7 2 4" xfId="4552"/>
    <cellStyle name="Normal 2 2 2 3 7 3" xfId="4553"/>
    <cellStyle name="Normal 2 2 2 3 7 3 2" xfId="4554"/>
    <cellStyle name="Normal 2 2 2 3 7 4" xfId="4555"/>
    <cellStyle name="Normal 2 2 2 3 7 5" xfId="4556"/>
    <cellStyle name="Normal 2 2 2 3 8" xfId="4557"/>
    <cellStyle name="Normal 2 2 2 3 8 2" xfId="4558"/>
    <cellStyle name="Normal 2 2 2 3 8 2 2" xfId="4559"/>
    <cellStyle name="Normal 2 2 2 3 8 2 2 2" xfId="4560"/>
    <cellStyle name="Normal 2 2 2 3 8 2 3" xfId="4561"/>
    <cellStyle name="Normal 2 2 2 3 8 2 4" xfId="4562"/>
    <cellStyle name="Normal 2 2 2 3 8 3" xfId="4563"/>
    <cellStyle name="Normal 2 2 2 3 8 3 2" xfId="4564"/>
    <cellStyle name="Normal 2 2 2 3 8 4" xfId="4565"/>
    <cellStyle name="Normal 2 2 2 3 8 5" xfId="4566"/>
    <cellStyle name="Normal 2 2 2 3 9" xfId="4567"/>
    <cellStyle name="Normal 2 2 2 3 9 2" xfId="4568"/>
    <cellStyle name="Normal 2 2 2 3 9 2 2" xfId="4569"/>
    <cellStyle name="Normal 2 2 2 3 9 2 2 2" xfId="4570"/>
    <cellStyle name="Normal 2 2 2 3 9 2 3" xfId="4571"/>
    <cellStyle name="Normal 2 2 2 3 9 2 4" xfId="4572"/>
    <cellStyle name="Normal 2 2 2 3 9 3" xfId="4573"/>
    <cellStyle name="Normal 2 2 2 3 9 3 2" xfId="4574"/>
    <cellStyle name="Normal 2 2 2 3 9 4" xfId="4575"/>
    <cellStyle name="Normal 2 2 2 3 9 5" xfId="4576"/>
    <cellStyle name="Normal 2 2 2 4" xfId="4577"/>
    <cellStyle name="Normal 2 2 2 4 10" xfId="4578"/>
    <cellStyle name="Normal 2 2 2 4 2" xfId="4579"/>
    <cellStyle name="Normal 2 2 2 4 2 2" xfId="4580"/>
    <cellStyle name="Normal 2 2 2 4 2 2 2" xfId="4581"/>
    <cellStyle name="Normal 2 2 2 4 2 2 2 2" xfId="4582"/>
    <cellStyle name="Normal 2 2 2 4 2 2 3" xfId="4583"/>
    <cellStyle name="Normal 2 2 2 4 2 2 4" xfId="4584"/>
    <cellStyle name="Normal 2 2 2 4 2 2 5" xfId="4585"/>
    <cellStyle name="Normal 2 2 2 4 2 3" xfId="4586"/>
    <cellStyle name="Normal 2 2 2 4 2 3 2" xfId="4587"/>
    <cellStyle name="Normal 2 2 2 4 2 4" xfId="4588"/>
    <cellStyle name="Normal 2 2 2 4 2 5" xfId="4589"/>
    <cellStyle name="Normal 2 2 2 4 2 6" xfId="4590"/>
    <cellStyle name="Normal 2 2 2 4 3" xfId="4591"/>
    <cellStyle name="Normal 2 2 2 4 3 2" xfId="4592"/>
    <cellStyle name="Normal 2 2 2 4 3 2 2" xfId="4593"/>
    <cellStyle name="Normal 2 2 2 4 3 2 2 2" xfId="4594"/>
    <cellStyle name="Normal 2 2 2 4 3 2 3" xfId="4595"/>
    <cellStyle name="Normal 2 2 2 4 3 2 4" xfId="4596"/>
    <cellStyle name="Normal 2 2 2 4 3 3" xfId="4597"/>
    <cellStyle name="Normal 2 2 2 4 3 3 2" xfId="4598"/>
    <cellStyle name="Normal 2 2 2 4 3 4" xfId="4599"/>
    <cellStyle name="Normal 2 2 2 4 3 5" xfId="4600"/>
    <cellStyle name="Normal 2 2 2 4 3 6" xfId="4601"/>
    <cellStyle name="Normal 2 2 2 4 4" xfId="4602"/>
    <cellStyle name="Normal 2 2 2 4 4 2" xfId="4603"/>
    <cellStyle name="Normal 2 2 2 4 4 2 2" xfId="4604"/>
    <cellStyle name="Normal 2 2 2 4 4 2 2 2" xfId="4605"/>
    <cellStyle name="Normal 2 2 2 4 4 2 3" xfId="4606"/>
    <cellStyle name="Normal 2 2 2 4 4 2 4" xfId="4607"/>
    <cellStyle name="Normal 2 2 2 4 4 3" xfId="4608"/>
    <cellStyle name="Normal 2 2 2 4 4 3 2" xfId="4609"/>
    <cellStyle name="Normal 2 2 2 4 4 4" xfId="4610"/>
    <cellStyle name="Normal 2 2 2 4 4 5" xfId="4611"/>
    <cellStyle name="Normal 2 2 2 4 5" xfId="4612"/>
    <cellStyle name="Normal 2 2 2 4 5 2" xfId="4613"/>
    <cellStyle name="Normal 2 2 2 4 5 2 2" xfId="4614"/>
    <cellStyle name="Normal 2 2 2 4 5 2 2 2" xfId="4615"/>
    <cellStyle name="Normal 2 2 2 4 5 2 3" xfId="4616"/>
    <cellStyle name="Normal 2 2 2 4 5 2 4" xfId="4617"/>
    <cellStyle name="Normal 2 2 2 4 5 3" xfId="4618"/>
    <cellStyle name="Normal 2 2 2 4 5 3 2" xfId="4619"/>
    <cellStyle name="Normal 2 2 2 4 5 4" xfId="4620"/>
    <cellStyle name="Normal 2 2 2 4 5 5" xfId="4621"/>
    <cellStyle name="Normal 2 2 2 4 6" xfId="4622"/>
    <cellStyle name="Normal 2 2 2 4 6 2" xfId="4623"/>
    <cellStyle name="Normal 2 2 2 4 6 2 2" xfId="4624"/>
    <cellStyle name="Normal 2 2 2 4 6 3" xfId="4625"/>
    <cellStyle name="Normal 2 2 2 4 6 4" xfId="4626"/>
    <cellStyle name="Normal 2 2 2 4 7" xfId="4627"/>
    <cellStyle name="Normal 2 2 2 4 7 2" xfId="4628"/>
    <cellStyle name="Normal 2 2 2 4 8" xfId="4629"/>
    <cellStyle name="Normal 2 2 2 4 9" xfId="4630"/>
    <cellStyle name="Normal 2 2 2 5" xfId="4631"/>
    <cellStyle name="Normal 2 2 2 5 10" xfId="4632"/>
    <cellStyle name="Normal 2 2 2 5 2" xfId="4633"/>
    <cellStyle name="Normal 2 2 2 5 2 2" xfId="4634"/>
    <cellStyle name="Normal 2 2 2 5 2 2 2" xfId="4635"/>
    <cellStyle name="Normal 2 2 2 5 2 2 2 2" xfId="4636"/>
    <cellStyle name="Normal 2 2 2 5 2 2 3" xfId="4637"/>
    <cellStyle name="Normal 2 2 2 5 2 2 4" xfId="4638"/>
    <cellStyle name="Normal 2 2 2 5 2 2 5" xfId="4639"/>
    <cellStyle name="Normal 2 2 2 5 2 3" xfId="4640"/>
    <cellStyle name="Normal 2 2 2 5 2 3 2" xfId="4641"/>
    <cellStyle name="Normal 2 2 2 5 2 4" xfId="4642"/>
    <cellStyle name="Normal 2 2 2 5 2 5" xfId="4643"/>
    <cellStyle name="Normal 2 2 2 5 2 6" xfId="4644"/>
    <cellStyle name="Normal 2 2 2 5 3" xfId="4645"/>
    <cellStyle name="Normal 2 2 2 5 3 2" xfId="4646"/>
    <cellStyle name="Normal 2 2 2 5 3 2 2" xfId="4647"/>
    <cellStyle name="Normal 2 2 2 5 3 2 2 2" xfId="4648"/>
    <cellStyle name="Normal 2 2 2 5 3 2 3" xfId="4649"/>
    <cellStyle name="Normal 2 2 2 5 3 2 4" xfId="4650"/>
    <cellStyle name="Normal 2 2 2 5 3 3" xfId="4651"/>
    <cellStyle name="Normal 2 2 2 5 3 3 2" xfId="4652"/>
    <cellStyle name="Normal 2 2 2 5 3 4" xfId="4653"/>
    <cellStyle name="Normal 2 2 2 5 3 5" xfId="4654"/>
    <cellStyle name="Normal 2 2 2 5 3 6" xfId="4655"/>
    <cellStyle name="Normal 2 2 2 5 4" xfId="4656"/>
    <cellStyle name="Normal 2 2 2 5 4 2" xfId="4657"/>
    <cellStyle name="Normal 2 2 2 5 4 2 2" xfId="4658"/>
    <cellStyle name="Normal 2 2 2 5 4 2 2 2" xfId="4659"/>
    <cellStyle name="Normal 2 2 2 5 4 2 3" xfId="4660"/>
    <cellStyle name="Normal 2 2 2 5 4 2 4" xfId="4661"/>
    <cellStyle name="Normal 2 2 2 5 4 3" xfId="4662"/>
    <cellStyle name="Normal 2 2 2 5 4 3 2" xfId="4663"/>
    <cellStyle name="Normal 2 2 2 5 4 4" xfId="4664"/>
    <cellStyle name="Normal 2 2 2 5 4 5" xfId="4665"/>
    <cellStyle name="Normal 2 2 2 5 5" xfId="4666"/>
    <cellStyle name="Normal 2 2 2 5 5 2" xfId="4667"/>
    <cellStyle name="Normal 2 2 2 5 5 2 2" xfId="4668"/>
    <cellStyle name="Normal 2 2 2 5 5 2 2 2" xfId="4669"/>
    <cellStyle name="Normal 2 2 2 5 5 2 3" xfId="4670"/>
    <cellStyle name="Normal 2 2 2 5 5 2 4" xfId="4671"/>
    <cellStyle name="Normal 2 2 2 5 5 3" xfId="4672"/>
    <cellStyle name="Normal 2 2 2 5 5 3 2" xfId="4673"/>
    <cellStyle name="Normal 2 2 2 5 5 4" xfId="4674"/>
    <cellStyle name="Normal 2 2 2 5 5 5" xfId="4675"/>
    <cellStyle name="Normal 2 2 2 5 6" xfId="4676"/>
    <cellStyle name="Normal 2 2 2 5 6 2" xfId="4677"/>
    <cellStyle name="Normal 2 2 2 5 6 2 2" xfId="4678"/>
    <cellStyle name="Normal 2 2 2 5 6 3" xfId="4679"/>
    <cellStyle name="Normal 2 2 2 5 6 4" xfId="4680"/>
    <cellStyle name="Normal 2 2 2 5 7" xfId="4681"/>
    <cellStyle name="Normal 2 2 2 5 7 2" xfId="4682"/>
    <cellStyle name="Normal 2 2 2 5 8" xfId="4683"/>
    <cellStyle name="Normal 2 2 2 5 9" xfId="4684"/>
    <cellStyle name="Normal 2 2 2 6" xfId="4685"/>
    <cellStyle name="Normal 2 2 2 6 2" xfId="4686"/>
    <cellStyle name="Normal 2 2 2 6 2 2" xfId="4687"/>
    <cellStyle name="Normal 2 2 2 6 2 2 2" xfId="4688"/>
    <cellStyle name="Normal 2 2 2 6 2 2 2 2" xfId="4689"/>
    <cellStyle name="Normal 2 2 2 6 2 2 3" xfId="4690"/>
    <cellStyle name="Normal 2 2 2 6 2 2 4" xfId="4691"/>
    <cellStyle name="Normal 2 2 2 6 2 3" xfId="4692"/>
    <cellStyle name="Normal 2 2 2 6 2 3 2" xfId="4693"/>
    <cellStyle name="Normal 2 2 2 6 2 4" xfId="4694"/>
    <cellStyle name="Normal 2 2 2 6 2 5" xfId="4695"/>
    <cellStyle name="Normal 2 2 2 6 3" xfId="4696"/>
    <cellStyle name="Normal 2 2 2 6 3 2" xfId="4697"/>
    <cellStyle name="Normal 2 2 2 6 3 2 2" xfId="4698"/>
    <cellStyle name="Normal 2 2 2 6 3 2 2 2" xfId="4699"/>
    <cellStyle name="Normal 2 2 2 6 3 2 3" xfId="4700"/>
    <cellStyle name="Normal 2 2 2 6 3 2 4" xfId="4701"/>
    <cellStyle name="Normal 2 2 2 6 3 3" xfId="4702"/>
    <cellStyle name="Normal 2 2 2 6 3 3 2" xfId="4703"/>
    <cellStyle name="Normal 2 2 2 6 3 4" xfId="4704"/>
    <cellStyle name="Normal 2 2 2 6 3 5" xfId="4705"/>
    <cellStyle name="Normal 2 2 2 6 4" xfId="4706"/>
    <cellStyle name="Normal 2 2 2 6 4 2" xfId="4707"/>
    <cellStyle name="Normal 2 2 2 6 4 2 2" xfId="4708"/>
    <cellStyle name="Normal 2 2 2 6 4 2 2 2" xfId="4709"/>
    <cellStyle name="Normal 2 2 2 6 4 2 3" xfId="4710"/>
    <cellStyle name="Normal 2 2 2 6 4 2 4" xfId="4711"/>
    <cellStyle name="Normal 2 2 2 6 4 3" xfId="4712"/>
    <cellStyle name="Normal 2 2 2 6 4 3 2" xfId="4713"/>
    <cellStyle name="Normal 2 2 2 6 4 4" xfId="4714"/>
    <cellStyle name="Normal 2 2 2 6 4 5" xfId="4715"/>
    <cellStyle name="Normal 2 2 2 6 5" xfId="4716"/>
    <cellStyle name="Normal 2 2 2 6 5 2" xfId="4717"/>
    <cellStyle name="Normal 2 2 2 6 5 2 2" xfId="4718"/>
    <cellStyle name="Normal 2 2 2 6 5 2 2 2" xfId="4719"/>
    <cellStyle name="Normal 2 2 2 6 5 2 3" xfId="4720"/>
    <cellStyle name="Normal 2 2 2 6 5 2 4" xfId="4721"/>
    <cellStyle name="Normal 2 2 2 6 5 3" xfId="4722"/>
    <cellStyle name="Normal 2 2 2 6 5 3 2" xfId="4723"/>
    <cellStyle name="Normal 2 2 2 6 5 4" xfId="4724"/>
    <cellStyle name="Normal 2 2 2 6 5 5" xfId="4725"/>
    <cellStyle name="Normal 2 2 2 6 6" xfId="4726"/>
    <cellStyle name="Normal 2 2 2 6 6 2" xfId="4727"/>
    <cellStyle name="Normal 2 2 2 6 6 2 2" xfId="4728"/>
    <cellStyle name="Normal 2 2 2 6 6 3" xfId="4729"/>
    <cellStyle name="Normal 2 2 2 6 6 4" xfId="4730"/>
    <cellStyle name="Normal 2 2 2 6 7" xfId="4731"/>
    <cellStyle name="Normal 2 2 2 6 7 2" xfId="4732"/>
    <cellStyle name="Normal 2 2 2 6 7 3" xfId="4733"/>
    <cellStyle name="Normal 2 2 2 6 7 4" xfId="4734"/>
    <cellStyle name="Normal 2 2 2 6 8" xfId="4735"/>
    <cellStyle name="Normal 2 2 2 7" xfId="4736"/>
    <cellStyle name="Normal 2 2 2 7 2" xfId="4737"/>
    <cellStyle name="Normal 2 2 2 7 3" xfId="4738"/>
    <cellStyle name="Normal 2 2 2 7 3 2" xfId="4739"/>
    <cellStyle name="Normal 2 2 2 7 3 2 2" xfId="4740"/>
    <cellStyle name="Normal 2 2 2 7 3 3" xfId="4741"/>
    <cellStyle name="Normal 2 2 2 7 3 4" xfId="4742"/>
    <cellStyle name="Normal 2 2 2 7 4" xfId="4743"/>
    <cellStyle name="Normal 2 2 2 7 4 2" xfId="4744"/>
    <cellStyle name="Normal 2 2 2 7 5" xfId="4745"/>
    <cellStyle name="Normal 2 2 2 7 6" xfId="4746"/>
    <cellStyle name="Normal 2 2 2 8" xfId="4747"/>
    <cellStyle name="Normal 2 2 2 8 2" xfId="4748"/>
    <cellStyle name="Normal 2 2 2 8 2 2" xfId="4749"/>
    <cellStyle name="Normal 2 2 2 8 2 2 2" xfId="4750"/>
    <cellStyle name="Normal 2 2 2 8 2 3" xfId="4751"/>
    <cellStyle name="Normal 2 2 2 8 2 4" xfId="4752"/>
    <cellStyle name="Normal 2 2 2 8 3" xfId="4753"/>
    <cellStyle name="Normal 2 2 2 8 3 2" xfId="4754"/>
    <cellStyle name="Normal 2 2 2 8 4" xfId="4755"/>
    <cellStyle name="Normal 2 2 2 8 5" xfId="4756"/>
    <cellStyle name="Normal 2 2 2 9" xfId="4757"/>
    <cellStyle name="Normal 2 2 2 9 2" xfId="4758"/>
    <cellStyle name="Normal 2 2 2 9 2 2" xfId="4759"/>
    <cellStyle name="Normal 2 2 2 9 2 2 2" xfId="4760"/>
    <cellStyle name="Normal 2 2 2 9 2 3" xfId="4761"/>
    <cellStyle name="Normal 2 2 2 9 2 4" xfId="4762"/>
    <cellStyle name="Normal 2 2 2 9 3" xfId="4763"/>
    <cellStyle name="Normal 2 2 2 9 3 2" xfId="4764"/>
    <cellStyle name="Normal 2 2 2 9 4" xfId="4765"/>
    <cellStyle name="Normal 2 2 2 9 5" xfId="4766"/>
    <cellStyle name="Normal 2 2 3" xfId="4767"/>
    <cellStyle name="Normal 2 2 3 2" xfId="4768"/>
    <cellStyle name="Normal 2 2 3 2 2" xfId="4769"/>
    <cellStyle name="Normal 2 2 3 2 2 2" xfId="4770"/>
    <cellStyle name="Normal 2 2 3 2 3" xfId="4771"/>
    <cellStyle name="Normal 2 2 3 2 4" xfId="4772"/>
    <cellStyle name="Normal 2 2 4" xfId="4773"/>
    <cellStyle name="Normal 2 2 4 10" xfId="4774"/>
    <cellStyle name="Normal 2 2 4 10 2" xfId="4775"/>
    <cellStyle name="Normal 2 2 4 11" xfId="4776"/>
    <cellStyle name="Normal 2 2 4 12" xfId="4777"/>
    <cellStyle name="Normal 2 2 4 13" xfId="4778"/>
    <cellStyle name="Normal 2 2 4 14" xfId="4779"/>
    <cellStyle name="Normal 2 2 4 15" xfId="4780"/>
    <cellStyle name="Normal 2 2 4 2" xfId="4781"/>
    <cellStyle name="Normal 2 2 4 2 10" xfId="4782"/>
    <cellStyle name="Normal 2 2 4 2 2" xfId="4783"/>
    <cellStyle name="Normal 2 2 4 2 2 2" xfId="4784"/>
    <cellStyle name="Normal 2 2 4 2 2 2 2" xfId="4785"/>
    <cellStyle name="Normal 2 2 4 2 2 3" xfId="4786"/>
    <cellStyle name="Normal 2 2 4 2 2 4" xfId="4787"/>
    <cellStyle name="Normal 2 2 4 2 2 5" xfId="4788"/>
    <cellStyle name="Normal 2 2 4 2 3" xfId="4789"/>
    <cellStyle name="Normal 2 2 4 2 4" xfId="4790"/>
    <cellStyle name="Normal 2 2 4 2 4 2" xfId="4791"/>
    <cellStyle name="Normal 2 2 4 2 4 2 2" xfId="4792"/>
    <cellStyle name="Normal 2 2 4 2 4 3" xfId="4793"/>
    <cellStyle name="Normal 2 2 4 2 4 4" xfId="4794"/>
    <cellStyle name="Normal 2 2 4 2 5" xfId="4795"/>
    <cellStyle name="Normal 2 2 4 2 6" xfId="4796"/>
    <cellStyle name="Normal 2 2 4 2 7" xfId="4797"/>
    <cellStyle name="Normal 2 2 4 2 8" xfId="4798"/>
    <cellStyle name="Normal 2 2 4 2 9" xfId="4799"/>
    <cellStyle name="Normal 2 2 4 3" xfId="4800"/>
    <cellStyle name="Normal 2 2 4 3 2" xfId="4801"/>
    <cellStyle name="Normal 2 2 4 3 2 2" xfId="4802"/>
    <cellStyle name="Normal 2 2 4 3 2 2 2" xfId="4803"/>
    <cellStyle name="Normal 2 2 4 3 2 3" xfId="4804"/>
    <cellStyle name="Normal 2 2 4 3 2 4" xfId="4805"/>
    <cellStyle name="Normal 2 2 4 3 3" xfId="4806"/>
    <cellStyle name="Normal 2 2 4 3 3 2" xfId="4807"/>
    <cellStyle name="Normal 2 2 4 3 4" xfId="4808"/>
    <cellStyle name="Normal 2 2 4 3 5" xfId="4809"/>
    <cellStyle name="Normal 2 2 4 3 6" xfId="4810"/>
    <cellStyle name="Normal 2 2 4 4" xfId="4811"/>
    <cellStyle name="Normal 2 2 4 4 2" xfId="4812"/>
    <cellStyle name="Normal 2 2 4 4 2 2" xfId="4813"/>
    <cellStyle name="Normal 2 2 4 4 2 2 2" xfId="4814"/>
    <cellStyle name="Normal 2 2 4 4 2 3" xfId="4815"/>
    <cellStyle name="Normal 2 2 4 4 2 4" xfId="4816"/>
    <cellStyle name="Normal 2 2 4 4 3" xfId="4817"/>
    <cellStyle name="Normal 2 2 4 4 3 2" xfId="4818"/>
    <cellStyle name="Normal 2 2 4 4 4" xfId="4819"/>
    <cellStyle name="Normal 2 2 4 4 5" xfId="4820"/>
    <cellStyle name="Normal 2 2 4 5" xfId="4821"/>
    <cellStyle name="Normal 2 2 4 5 2" xfId="4822"/>
    <cellStyle name="Normal 2 2 4 5 2 2" xfId="4823"/>
    <cellStyle name="Normal 2 2 4 5 2 2 2" xfId="4824"/>
    <cellStyle name="Normal 2 2 4 5 2 3" xfId="4825"/>
    <cellStyle name="Normal 2 2 4 5 2 4" xfId="4826"/>
    <cellStyle name="Normal 2 2 4 5 3" xfId="4827"/>
    <cellStyle name="Normal 2 2 4 5 3 2" xfId="4828"/>
    <cellStyle name="Normal 2 2 4 5 4" xfId="4829"/>
    <cellStyle name="Normal 2 2 4 5 5" xfId="4830"/>
    <cellStyle name="Normal 2 2 4 6" xfId="4831"/>
    <cellStyle name="Normal 2 2 4 6 2" xfId="4832"/>
    <cellStyle name="Normal 2 2 4 6 2 2" xfId="4833"/>
    <cellStyle name="Normal 2 2 4 6 3" xfId="4834"/>
    <cellStyle name="Normal 2 2 4 6 4" xfId="4835"/>
    <cellStyle name="Normal 2 2 4 7" xfId="4836"/>
    <cellStyle name="Normal 2 2 4 7 2" xfId="4837"/>
    <cellStyle name="Normal 2 2 4 7 3" xfId="4838"/>
    <cellStyle name="Normal 2 2 4 7 3 2" xfId="4839"/>
    <cellStyle name="Normal 2 2 4 7 3 2 2" xfId="4840"/>
    <cellStyle name="Normal 2 2 4 7 3 3" xfId="4841"/>
    <cellStyle name="Normal 2 2 4 7 3 4" xfId="4842"/>
    <cellStyle name="Normal 2 2 4 7 4" xfId="4843"/>
    <cellStyle name="Normal 2 2 4 7 4 2" xfId="4844"/>
    <cellStyle name="Normal 2 2 4 8" xfId="4845"/>
    <cellStyle name="Normal 2 2 4 8 2" xfId="4846"/>
    <cellStyle name="Normal 2 2 4 8 2 2" xfId="4847"/>
    <cellStyle name="Normal 2 2 4 8 3" xfId="4848"/>
    <cellStyle name="Normal 2 2 4 8 4" xfId="4849"/>
    <cellStyle name="Normal 2 2 4 9" xfId="4850"/>
    <cellStyle name="Normal 2 2 4 9 2" xfId="4851"/>
    <cellStyle name="Normal 2 2 4 9 2 2" xfId="4852"/>
    <cellStyle name="Normal 2 2 5" xfId="4853"/>
    <cellStyle name="Normal 2 2 5 2" xfId="4854"/>
    <cellStyle name="Normal 2 2 5 2 2" xfId="4855"/>
    <cellStyle name="Normal 2 2 5 2 2 2" xfId="4856"/>
    <cellStyle name="Normal 2 2 5 2 2 3" xfId="4857"/>
    <cellStyle name="Normal 2 2 5 2 2 4" xfId="4858"/>
    <cellStyle name="Normal 2 2 5 2 2 5" xfId="4859"/>
    <cellStyle name="Normal 2 2 5 2 3" xfId="4860"/>
    <cellStyle name="Normal 2 2 5 2 3 2" xfId="4861"/>
    <cellStyle name="Normal 2 2 5 2 4" xfId="4862"/>
    <cellStyle name="Normal 2 2 5 2 5" xfId="4863"/>
    <cellStyle name="Normal 2 2 5 2 6" xfId="4864"/>
    <cellStyle name="Normal 2 2 5 3" xfId="4865"/>
    <cellStyle name="Normal 2 2 5 3 2" xfId="4866"/>
    <cellStyle name="Normal 2 2 5 3 3" xfId="4867"/>
    <cellStyle name="Normal 2 2 5 3 4" xfId="4868"/>
    <cellStyle name="Normal 2 2 5 3 5" xfId="4869"/>
    <cellStyle name="Normal 2 2 5 4" xfId="4870"/>
    <cellStyle name="Normal 2 2 5 4 2" xfId="4871"/>
    <cellStyle name="Normal 2 2 5 5" xfId="4872"/>
    <cellStyle name="Normal 2 2 5 6" xfId="4873"/>
    <cellStyle name="Normal 2 2 5 7" xfId="4874"/>
    <cellStyle name="Normal 2 2 6" xfId="4875"/>
    <cellStyle name="Normal 2 2 6 2" xfId="4876"/>
    <cellStyle name="Normal 2 2 6 2 2" xfId="4877"/>
    <cellStyle name="Normal 2 2 6 2 2 2" xfId="4878"/>
    <cellStyle name="Normal 2 2 6 2 2 3" xfId="4879"/>
    <cellStyle name="Normal 2 2 6 2 2 4" xfId="4880"/>
    <cellStyle name="Normal 2 2 6 2 2 5" xfId="4881"/>
    <cellStyle name="Normal 2 2 6 2 3" xfId="4882"/>
    <cellStyle name="Normal 2 2 6 2 4" xfId="4883"/>
    <cellStyle name="Normal 2 2 6 2 5" xfId="4884"/>
    <cellStyle name="Normal 2 2 6 2 6" xfId="4885"/>
    <cellStyle name="Normal 2 2 6 2 7" xfId="4886"/>
    <cellStyle name="Normal 2 2 6 3" xfId="4887"/>
    <cellStyle name="Normal 2 2 6 3 2" xfId="4888"/>
    <cellStyle name="Normal 2 2 6 3 3" xfId="4889"/>
    <cellStyle name="Normal 2 2 6 3 4" xfId="4890"/>
    <cellStyle name="Normal 2 2 6 3 5" xfId="4891"/>
    <cellStyle name="Normal 2 2 6 4" xfId="4892"/>
    <cellStyle name="Normal 2 2 6 5" xfId="4893"/>
    <cellStyle name="Normal 2 2 6 6" xfId="4894"/>
    <cellStyle name="Normal 2 2 6 7" xfId="4895"/>
    <cellStyle name="Normal 2 2 6 8" xfId="4896"/>
    <cellStyle name="Normal 2 2 7" xfId="4897"/>
    <cellStyle name="Normal 2 2 8" xfId="4898"/>
    <cellStyle name="Normal 2 2 8 2" xfId="4899"/>
    <cellStyle name="Normal 2 2 9" xfId="4900"/>
    <cellStyle name="Normal 2 3" xfId="4901"/>
    <cellStyle name="Normal 2 3 10" xfId="4902"/>
    <cellStyle name="Normal 2 3 10 2" xfId="4903"/>
    <cellStyle name="Normal 2 3 10 2 2" xfId="4904"/>
    <cellStyle name="Normal 2 3 10 2 2 2" xfId="4905"/>
    <cellStyle name="Normal 2 3 10 2 3" xfId="4906"/>
    <cellStyle name="Normal 2 3 10 2 4" xfId="4907"/>
    <cellStyle name="Normal 2 3 10 3" xfId="4908"/>
    <cellStyle name="Normal 2 3 10 3 2" xfId="4909"/>
    <cellStyle name="Normal 2 3 10 4" xfId="4910"/>
    <cellStyle name="Normal 2 3 10 5" xfId="4911"/>
    <cellStyle name="Normal 2 3 11" xfId="4912"/>
    <cellStyle name="Normal 2 3 11 2" xfId="4913"/>
    <cellStyle name="Normal 2 3 11 2 2" xfId="4914"/>
    <cellStyle name="Normal 2 3 11 2 2 2" xfId="4915"/>
    <cellStyle name="Normal 2 3 11 2 3" xfId="4916"/>
    <cellStyle name="Normal 2 3 11 2 4" xfId="4917"/>
    <cellStyle name="Normal 2 3 11 3" xfId="4918"/>
    <cellStyle name="Normal 2 3 11 3 2" xfId="4919"/>
    <cellStyle name="Normal 2 3 11 4" xfId="4920"/>
    <cellStyle name="Normal 2 3 11 5" xfId="4921"/>
    <cellStyle name="Normal 2 3 12" xfId="4922"/>
    <cellStyle name="Normal 2 3 12 2" xfId="4923"/>
    <cellStyle name="Normal 2 3 12 2 2" xfId="4924"/>
    <cellStyle name="Normal 2 3 12 2 2 2" xfId="4925"/>
    <cellStyle name="Normal 2 3 12 2 3" xfId="4926"/>
    <cellStyle name="Normal 2 3 12 2 4" xfId="4927"/>
    <cellStyle name="Normal 2 3 12 3" xfId="4928"/>
    <cellStyle name="Normal 2 3 12 3 2" xfId="4929"/>
    <cellStyle name="Normal 2 3 12 4" xfId="4930"/>
    <cellStyle name="Normal 2 3 12 5" xfId="4931"/>
    <cellStyle name="Normal 2 3 13" xfId="4932"/>
    <cellStyle name="Normal 2 3 13 2" xfId="4933"/>
    <cellStyle name="Normal 2 3 13 2 2" xfId="4934"/>
    <cellStyle name="Normal 2 3 13 2 2 2" xfId="4935"/>
    <cellStyle name="Normal 2 3 13 2 3" xfId="4936"/>
    <cellStyle name="Normal 2 3 13 2 4" xfId="4937"/>
    <cellStyle name="Normal 2 3 13 3" xfId="4938"/>
    <cellStyle name="Normal 2 3 13 3 2" xfId="4939"/>
    <cellStyle name="Normal 2 3 13 4" xfId="4940"/>
    <cellStyle name="Normal 2 3 13 5" xfId="4941"/>
    <cellStyle name="Normal 2 3 14" xfId="4942"/>
    <cellStyle name="Normal 2 3 14 2" xfId="4943"/>
    <cellStyle name="Normal 2 3 14 2 2" xfId="4944"/>
    <cellStyle name="Normal 2 3 14 3" xfId="4945"/>
    <cellStyle name="Normal 2 3 14 4" xfId="4946"/>
    <cellStyle name="Normal 2 3 15" xfId="4947"/>
    <cellStyle name="Normal 2 3 16" xfId="4948"/>
    <cellStyle name="Normal 2 3 16 2" xfId="4949"/>
    <cellStyle name="Normal 2 3 16 2 2" xfId="4950"/>
    <cellStyle name="Normal 2 3 16 3" xfId="4951"/>
    <cellStyle name="Normal 2 3 16 4" xfId="4952"/>
    <cellStyle name="Normal 2 3 2" xfId="4953"/>
    <cellStyle name="Normal 2 3 2 2" xfId="4954"/>
    <cellStyle name="Normal 2 3 2 3" xfId="4955"/>
    <cellStyle name="Normal 2 3 3" xfId="4956"/>
    <cellStyle name="Normal 2 3 3 10" xfId="4957"/>
    <cellStyle name="Normal 2 3 3 2" xfId="4958"/>
    <cellStyle name="Normal 2 3 3 2 2" xfId="4959"/>
    <cellStyle name="Normal 2 3 3 2 2 2" xfId="4960"/>
    <cellStyle name="Normal 2 3 3 2 2 2 2" xfId="4961"/>
    <cellStyle name="Normal 2 3 3 2 2 3" xfId="4962"/>
    <cellStyle name="Normal 2 3 3 2 2 4" xfId="4963"/>
    <cellStyle name="Normal 2 3 3 2 2 5" xfId="4964"/>
    <cellStyle name="Normal 2 3 3 2 3" xfId="4965"/>
    <cellStyle name="Normal 2 3 3 2 3 2" xfId="4966"/>
    <cellStyle name="Normal 2 3 3 2 4" xfId="4967"/>
    <cellStyle name="Normal 2 3 3 2 5" xfId="4968"/>
    <cellStyle name="Normal 2 3 3 2 6" xfId="4969"/>
    <cellStyle name="Normal 2 3 3 3" xfId="4970"/>
    <cellStyle name="Normal 2 3 3 3 2" xfId="4971"/>
    <cellStyle name="Normal 2 3 3 3 2 2" xfId="4972"/>
    <cellStyle name="Normal 2 3 3 3 2 2 2" xfId="4973"/>
    <cellStyle name="Normal 2 3 3 3 2 3" xfId="4974"/>
    <cellStyle name="Normal 2 3 3 3 2 4" xfId="4975"/>
    <cellStyle name="Normal 2 3 3 3 3" xfId="4976"/>
    <cellStyle name="Normal 2 3 3 3 3 2" xfId="4977"/>
    <cellStyle name="Normal 2 3 3 3 4" xfId="4978"/>
    <cellStyle name="Normal 2 3 3 3 5" xfId="4979"/>
    <cellStyle name="Normal 2 3 3 3 6" xfId="4980"/>
    <cellStyle name="Normal 2 3 3 4" xfId="4981"/>
    <cellStyle name="Normal 2 3 3 4 2" xfId="4982"/>
    <cellStyle name="Normal 2 3 3 4 2 2" xfId="4983"/>
    <cellStyle name="Normal 2 3 3 4 2 2 2" xfId="4984"/>
    <cellStyle name="Normal 2 3 3 4 2 3" xfId="4985"/>
    <cellStyle name="Normal 2 3 3 4 2 4" xfId="4986"/>
    <cellStyle name="Normal 2 3 3 4 3" xfId="4987"/>
    <cellStyle name="Normal 2 3 3 4 3 2" xfId="4988"/>
    <cellStyle name="Normal 2 3 3 4 4" xfId="4989"/>
    <cellStyle name="Normal 2 3 3 4 5" xfId="4990"/>
    <cellStyle name="Normal 2 3 3 5" xfId="4991"/>
    <cellStyle name="Normal 2 3 3 5 2" xfId="4992"/>
    <cellStyle name="Normal 2 3 3 5 2 2" xfId="4993"/>
    <cellStyle name="Normal 2 3 3 5 2 2 2" xfId="4994"/>
    <cellStyle name="Normal 2 3 3 5 2 3" xfId="4995"/>
    <cellStyle name="Normal 2 3 3 5 2 4" xfId="4996"/>
    <cellStyle name="Normal 2 3 3 5 3" xfId="4997"/>
    <cellStyle name="Normal 2 3 3 5 3 2" xfId="4998"/>
    <cellStyle name="Normal 2 3 3 5 4" xfId="4999"/>
    <cellStyle name="Normal 2 3 3 5 5" xfId="5000"/>
    <cellStyle name="Normal 2 3 3 6" xfId="5001"/>
    <cellStyle name="Normal 2 3 3 6 2" xfId="5002"/>
    <cellStyle name="Normal 2 3 3 6 2 2" xfId="5003"/>
    <cellStyle name="Normal 2 3 3 6 3" xfId="5004"/>
    <cellStyle name="Normal 2 3 3 6 4" xfId="5005"/>
    <cellStyle name="Normal 2 3 3 7" xfId="5006"/>
    <cellStyle name="Normal 2 3 3 7 2" xfId="5007"/>
    <cellStyle name="Normal 2 3 3 8" xfId="5008"/>
    <cellStyle name="Normal 2 3 3 9" xfId="5009"/>
    <cellStyle name="Normal 2 3 4" xfId="5010"/>
    <cellStyle name="Normal 2 3 4 10" xfId="5011"/>
    <cellStyle name="Normal 2 3 4 2" xfId="5012"/>
    <cellStyle name="Normal 2 3 4 2 2" xfId="5013"/>
    <cellStyle name="Normal 2 3 4 2 2 2" xfId="5014"/>
    <cellStyle name="Normal 2 3 4 2 2 2 2" xfId="5015"/>
    <cellStyle name="Normal 2 3 4 2 2 3" xfId="5016"/>
    <cellStyle name="Normal 2 3 4 2 2 4" xfId="5017"/>
    <cellStyle name="Normal 2 3 4 2 2 5" xfId="5018"/>
    <cellStyle name="Normal 2 3 4 2 3" xfId="5019"/>
    <cellStyle name="Normal 2 3 4 2 3 2" xfId="5020"/>
    <cellStyle name="Normal 2 3 4 2 4" xfId="5021"/>
    <cellStyle name="Normal 2 3 4 2 5" xfId="5022"/>
    <cellStyle name="Normal 2 3 4 2 6" xfId="5023"/>
    <cellStyle name="Normal 2 3 4 3" xfId="5024"/>
    <cellStyle name="Normal 2 3 4 3 2" xfId="5025"/>
    <cellStyle name="Normal 2 3 4 3 2 2" xfId="5026"/>
    <cellStyle name="Normal 2 3 4 3 2 2 2" xfId="5027"/>
    <cellStyle name="Normal 2 3 4 3 2 3" xfId="5028"/>
    <cellStyle name="Normal 2 3 4 3 2 4" xfId="5029"/>
    <cellStyle name="Normal 2 3 4 3 3" xfId="5030"/>
    <cellStyle name="Normal 2 3 4 3 3 2" xfId="5031"/>
    <cellStyle name="Normal 2 3 4 3 4" xfId="5032"/>
    <cellStyle name="Normal 2 3 4 3 5" xfId="5033"/>
    <cellStyle name="Normal 2 3 4 3 6" xfId="5034"/>
    <cellStyle name="Normal 2 3 4 4" xfId="5035"/>
    <cellStyle name="Normal 2 3 4 4 2" xfId="5036"/>
    <cellStyle name="Normal 2 3 4 4 2 2" xfId="5037"/>
    <cellStyle name="Normal 2 3 4 4 2 2 2" xfId="5038"/>
    <cellStyle name="Normal 2 3 4 4 2 3" xfId="5039"/>
    <cellStyle name="Normal 2 3 4 4 2 4" xfId="5040"/>
    <cellStyle name="Normal 2 3 4 4 3" xfId="5041"/>
    <cellStyle name="Normal 2 3 4 4 3 2" xfId="5042"/>
    <cellStyle name="Normal 2 3 4 4 4" xfId="5043"/>
    <cellStyle name="Normal 2 3 4 4 5" xfId="5044"/>
    <cellStyle name="Normal 2 3 4 5" xfId="5045"/>
    <cellStyle name="Normal 2 3 4 5 2" xfId="5046"/>
    <cellStyle name="Normal 2 3 4 5 2 2" xfId="5047"/>
    <cellStyle name="Normal 2 3 4 5 2 2 2" xfId="5048"/>
    <cellStyle name="Normal 2 3 4 5 2 3" xfId="5049"/>
    <cellStyle name="Normal 2 3 4 5 2 4" xfId="5050"/>
    <cellStyle name="Normal 2 3 4 5 3" xfId="5051"/>
    <cellStyle name="Normal 2 3 4 5 3 2" xfId="5052"/>
    <cellStyle name="Normal 2 3 4 5 4" xfId="5053"/>
    <cellStyle name="Normal 2 3 4 5 5" xfId="5054"/>
    <cellStyle name="Normal 2 3 4 6" xfId="5055"/>
    <cellStyle name="Normal 2 3 4 6 2" xfId="5056"/>
    <cellStyle name="Normal 2 3 4 6 2 2" xfId="5057"/>
    <cellStyle name="Normal 2 3 4 6 3" xfId="5058"/>
    <cellStyle name="Normal 2 3 4 6 4" xfId="5059"/>
    <cellStyle name="Normal 2 3 4 7" xfId="5060"/>
    <cellStyle name="Normal 2 3 4 7 2" xfId="5061"/>
    <cellStyle name="Normal 2 3 4 8" xfId="5062"/>
    <cellStyle name="Normal 2 3 4 9" xfId="5063"/>
    <cellStyle name="Normal 2 3 5" xfId="5064"/>
    <cellStyle name="Normal 2 3 5 10" xfId="5065"/>
    <cellStyle name="Normal 2 3 5 2" xfId="5066"/>
    <cellStyle name="Normal 2 3 5 2 2" xfId="5067"/>
    <cellStyle name="Normal 2 3 5 2 2 2" xfId="5068"/>
    <cellStyle name="Normal 2 3 5 2 2 2 2" xfId="5069"/>
    <cellStyle name="Normal 2 3 5 2 2 3" xfId="5070"/>
    <cellStyle name="Normal 2 3 5 2 2 4" xfId="5071"/>
    <cellStyle name="Normal 2 3 5 2 2 5" xfId="5072"/>
    <cellStyle name="Normal 2 3 5 2 3" xfId="5073"/>
    <cellStyle name="Normal 2 3 5 2 3 2" xfId="5074"/>
    <cellStyle name="Normal 2 3 5 2 4" xfId="5075"/>
    <cellStyle name="Normal 2 3 5 2 5" xfId="5076"/>
    <cellStyle name="Normal 2 3 5 2 6" xfId="5077"/>
    <cellStyle name="Normal 2 3 5 3" xfId="5078"/>
    <cellStyle name="Normal 2 3 5 3 2" xfId="5079"/>
    <cellStyle name="Normal 2 3 5 3 2 2" xfId="5080"/>
    <cellStyle name="Normal 2 3 5 3 2 2 2" xfId="5081"/>
    <cellStyle name="Normal 2 3 5 3 2 3" xfId="5082"/>
    <cellStyle name="Normal 2 3 5 3 2 4" xfId="5083"/>
    <cellStyle name="Normal 2 3 5 3 3" xfId="5084"/>
    <cellStyle name="Normal 2 3 5 3 3 2" xfId="5085"/>
    <cellStyle name="Normal 2 3 5 3 4" xfId="5086"/>
    <cellStyle name="Normal 2 3 5 3 5" xfId="5087"/>
    <cellStyle name="Normal 2 3 5 3 6" xfId="5088"/>
    <cellStyle name="Normal 2 3 5 4" xfId="5089"/>
    <cellStyle name="Normal 2 3 5 4 2" xfId="5090"/>
    <cellStyle name="Normal 2 3 5 4 2 2" xfId="5091"/>
    <cellStyle name="Normal 2 3 5 4 2 2 2" xfId="5092"/>
    <cellStyle name="Normal 2 3 5 4 2 3" xfId="5093"/>
    <cellStyle name="Normal 2 3 5 4 2 4" xfId="5094"/>
    <cellStyle name="Normal 2 3 5 4 3" xfId="5095"/>
    <cellStyle name="Normal 2 3 5 4 3 2" xfId="5096"/>
    <cellStyle name="Normal 2 3 5 4 4" xfId="5097"/>
    <cellStyle name="Normal 2 3 5 4 5" xfId="5098"/>
    <cellStyle name="Normal 2 3 5 5" xfId="5099"/>
    <cellStyle name="Normal 2 3 5 5 2" xfId="5100"/>
    <cellStyle name="Normal 2 3 5 5 2 2" xfId="5101"/>
    <cellStyle name="Normal 2 3 5 5 2 2 2" xfId="5102"/>
    <cellStyle name="Normal 2 3 5 5 2 3" xfId="5103"/>
    <cellStyle name="Normal 2 3 5 5 2 4" xfId="5104"/>
    <cellStyle name="Normal 2 3 5 5 3" xfId="5105"/>
    <cellStyle name="Normal 2 3 5 5 3 2" xfId="5106"/>
    <cellStyle name="Normal 2 3 5 5 4" xfId="5107"/>
    <cellStyle name="Normal 2 3 5 5 5" xfId="5108"/>
    <cellStyle name="Normal 2 3 5 6" xfId="5109"/>
    <cellStyle name="Normal 2 3 5 6 2" xfId="5110"/>
    <cellStyle name="Normal 2 3 5 6 2 2" xfId="5111"/>
    <cellStyle name="Normal 2 3 5 6 3" xfId="5112"/>
    <cellStyle name="Normal 2 3 5 6 4" xfId="5113"/>
    <cellStyle name="Normal 2 3 5 7" xfId="5114"/>
    <cellStyle name="Normal 2 3 5 7 2" xfId="5115"/>
    <cellStyle name="Normal 2 3 5 8" xfId="5116"/>
    <cellStyle name="Normal 2 3 5 9" xfId="5117"/>
    <cellStyle name="Normal 2 3 6" xfId="5118"/>
    <cellStyle name="Normal 2 3 6 2" xfId="5119"/>
    <cellStyle name="Normal 2 3 6 2 2" xfId="5120"/>
    <cellStyle name="Normal 2 3 6 2 2 2" xfId="5121"/>
    <cellStyle name="Normal 2 3 6 2 2 2 2" xfId="5122"/>
    <cellStyle name="Normal 2 3 6 2 2 3" xfId="5123"/>
    <cellStyle name="Normal 2 3 6 2 2 4" xfId="5124"/>
    <cellStyle name="Normal 2 3 6 2 3" xfId="5125"/>
    <cellStyle name="Normal 2 3 6 2 3 2" xfId="5126"/>
    <cellStyle name="Normal 2 3 6 2 4" xfId="5127"/>
    <cellStyle name="Normal 2 3 6 2 5" xfId="5128"/>
    <cellStyle name="Normal 2 3 6 3" xfId="5129"/>
    <cellStyle name="Normal 2 3 6 3 2" xfId="5130"/>
    <cellStyle name="Normal 2 3 6 3 2 2" xfId="5131"/>
    <cellStyle name="Normal 2 3 6 3 2 2 2" xfId="5132"/>
    <cellStyle name="Normal 2 3 6 3 2 3" xfId="5133"/>
    <cellStyle name="Normal 2 3 6 3 2 4" xfId="5134"/>
    <cellStyle name="Normal 2 3 6 3 3" xfId="5135"/>
    <cellStyle name="Normal 2 3 6 3 3 2" xfId="5136"/>
    <cellStyle name="Normal 2 3 6 3 4" xfId="5137"/>
    <cellStyle name="Normal 2 3 6 3 5" xfId="5138"/>
    <cellStyle name="Normal 2 3 6 4" xfId="5139"/>
    <cellStyle name="Normal 2 3 6 4 2" xfId="5140"/>
    <cellStyle name="Normal 2 3 6 4 2 2" xfId="5141"/>
    <cellStyle name="Normal 2 3 6 4 2 2 2" xfId="5142"/>
    <cellStyle name="Normal 2 3 6 4 2 3" xfId="5143"/>
    <cellStyle name="Normal 2 3 6 4 2 4" xfId="5144"/>
    <cellStyle name="Normal 2 3 6 4 3" xfId="5145"/>
    <cellStyle name="Normal 2 3 6 4 3 2" xfId="5146"/>
    <cellStyle name="Normal 2 3 6 4 4" xfId="5147"/>
    <cellStyle name="Normal 2 3 6 4 5" xfId="5148"/>
    <cellStyle name="Normal 2 3 6 5" xfId="5149"/>
    <cellStyle name="Normal 2 3 6 5 2" xfId="5150"/>
    <cellStyle name="Normal 2 3 6 5 2 2" xfId="5151"/>
    <cellStyle name="Normal 2 3 6 5 2 2 2" xfId="5152"/>
    <cellStyle name="Normal 2 3 6 5 2 3" xfId="5153"/>
    <cellStyle name="Normal 2 3 6 5 2 4" xfId="5154"/>
    <cellStyle name="Normal 2 3 6 5 3" xfId="5155"/>
    <cellStyle name="Normal 2 3 6 5 3 2" xfId="5156"/>
    <cellStyle name="Normal 2 3 6 5 4" xfId="5157"/>
    <cellStyle name="Normal 2 3 6 5 5" xfId="5158"/>
    <cellStyle name="Normal 2 3 6 6" xfId="5159"/>
    <cellStyle name="Normal 2 3 6 6 2" xfId="5160"/>
    <cellStyle name="Normal 2 3 6 6 2 2" xfId="5161"/>
    <cellStyle name="Normal 2 3 6 6 3" xfId="5162"/>
    <cellStyle name="Normal 2 3 6 6 4" xfId="5163"/>
    <cellStyle name="Normal 2 3 6 7" xfId="5164"/>
    <cellStyle name="Normal 2 3 6 7 2" xfId="5165"/>
    <cellStyle name="Normal 2 3 6 8" xfId="5166"/>
    <cellStyle name="Normal 2 3 6 9" xfId="5167"/>
    <cellStyle name="Normal 2 3 7" xfId="5168"/>
    <cellStyle name="Normal 2 3 7 2" xfId="5169"/>
    <cellStyle name="Normal 2 3 7 2 2" xfId="5170"/>
    <cellStyle name="Normal 2 3 7 2 2 2" xfId="5171"/>
    <cellStyle name="Normal 2 3 7 2 2 2 2" xfId="5172"/>
    <cellStyle name="Normal 2 3 7 2 2 3" xfId="5173"/>
    <cellStyle name="Normal 2 3 7 2 2 4" xfId="5174"/>
    <cellStyle name="Normal 2 3 7 2 3" xfId="5175"/>
    <cellStyle name="Normal 2 3 7 2 3 2" xfId="5176"/>
    <cellStyle name="Normal 2 3 7 2 4" xfId="5177"/>
    <cellStyle name="Normal 2 3 7 2 5" xfId="5178"/>
    <cellStyle name="Normal 2 3 7 3" xfId="5179"/>
    <cellStyle name="Normal 2 3 7 3 2" xfId="5180"/>
    <cellStyle name="Normal 2 3 7 3 2 2" xfId="5181"/>
    <cellStyle name="Normal 2 3 7 3 2 2 2" xfId="5182"/>
    <cellStyle name="Normal 2 3 7 3 2 3" xfId="5183"/>
    <cellStyle name="Normal 2 3 7 3 2 4" xfId="5184"/>
    <cellStyle name="Normal 2 3 7 3 3" xfId="5185"/>
    <cellStyle name="Normal 2 3 7 3 3 2" xfId="5186"/>
    <cellStyle name="Normal 2 3 7 3 4" xfId="5187"/>
    <cellStyle name="Normal 2 3 7 3 5" xfId="5188"/>
    <cellStyle name="Normal 2 3 7 4" xfId="5189"/>
    <cellStyle name="Normal 2 3 7 4 2" xfId="5190"/>
    <cellStyle name="Normal 2 3 7 4 2 2" xfId="5191"/>
    <cellStyle name="Normal 2 3 7 4 2 2 2" xfId="5192"/>
    <cellStyle name="Normal 2 3 7 4 2 3" xfId="5193"/>
    <cellStyle name="Normal 2 3 7 4 2 4" xfId="5194"/>
    <cellStyle name="Normal 2 3 7 4 3" xfId="5195"/>
    <cellStyle name="Normal 2 3 7 4 3 2" xfId="5196"/>
    <cellStyle name="Normal 2 3 7 4 4" xfId="5197"/>
    <cellStyle name="Normal 2 3 7 4 5" xfId="5198"/>
    <cellStyle name="Normal 2 3 7 5" xfId="5199"/>
    <cellStyle name="Normal 2 3 7 5 2" xfId="5200"/>
    <cellStyle name="Normal 2 3 7 5 2 2" xfId="5201"/>
    <cellStyle name="Normal 2 3 7 5 3" xfId="5202"/>
    <cellStyle name="Normal 2 3 7 5 4" xfId="5203"/>
    <cellStyle name="Normal 2 3 7 6" xfId="5204"/>
    <cellStyle name="Normal 2 3 7 6 2" xfId="5205"/>
    <cellStyle name="Normal 2 3 7 7" xfId="5206"/>
    <cellStyle name="Normal 2 3 7 8" xfId="5207"/>
    <cellStyle name="Normal 2 3 8" xfId="5208"/>
    <cellStyle name="Normal 2 3 8 2" xfId="5209"/>
    <cellStyle name="Normal 2 3 8 2 2" xfId="5210"/>
    <cellStyle name="Normal 2 3 8 2 2 2" xfId="5211"/>
    <cellStyle name="Normal 2 3 8 2 3" xfId="5212"/>
    <cellStyle name="Normal 2 3 8 2 4" xfId="5213"/>
    <cellStyle name="Normal 2 3 8 3" xfId="5214"/>
    <cellStyle name="Normal 2 3 8 3 2" xfId="5215"/>
    <cellStyle name="Normal 2 3 8 4" xfId="5216"/>
    <cellStyle name="Normal 2 3 8 5" xfId="5217"/>
    <cellStyle name="Normal 2 3 9" xfId="5218"/>
    <cellStyle name="Normal 2 3 9 2" xfId="5219"/>
    <cellStyle name="Normal 2 3 9 2 2" xfId="5220"/>
    <cellStyle name="Normal 2 3 9 2 2 2" xfId="5221"/>
    <cellStyle name="Normal 2 3 9 2 3" xfId="5222"/>
    <cellStyle name="Normal 2 3 9 2 4" xfId="5223"/>
    <cellStyle name="Normal 2 3 9 3" xfId="5224"/>
    <cellStyle name="Normal 2 3 9 3 2" xfId="5225"/>
    <cellStyle name="Normal 2 3 9 4" xfId="5226"/>
    <cellStyle name="Normal 2 3 9 5" xfId="5227"/>
    <cellStyle name="Normal 2 4" xfId="5228"/>
    <cellStyle name="Normal 2 4 2" xfId="5229"/>
    <cellStyle name="Normal 2 4 2 2" xfId="5230"/>
    <cellStyle name="Normal 2 4 2 2 2" xfId="5231"/>
    <cellStyle name="Normal 2 4 2 2 2 2" xfId="5232"/>
    <cellStyle name="Normal 2 4 2 2 2 3" xfId="5233"/>
    <cellStyle name="Normal 2 4 2 2 2 4" xfId="5234"/>
    <cellStyle name="Normal 2 4 2 2 2 5" xfId="5235"/>
    <cellStyle name="Normal 2 4 2 2 3" xfId="5236"/>
    <cellStyle name="Normal 2 4 2 2 4" xfId="5237"/>
    <cellStyle name="Normal 2 4 2 2 5" xfId="5238"/>
    <cellStyle name="Normal 2 4 2 2 6" xfId="5239"/>
    <cellStyle name="Normal 2 4 2 2 7" xfId="5240"/>
    <cellStyle name="Normal 2 4 2 3" xfId="5241"/>
    <cellStyle name="Normal 2 4 2 3 2" xfId="5242"/>
    <cellStyle name="Normal 2 4 2 3 3" xfId="5243"/>
    <cellStyle name="Normal 2 4 2 3 4" xfId="5244"/>
    <cellStyle name="Normal 2 4 2 3 5" xfId="5245"/>
    <cellStyle name="Normal 2 4 2 3 6" xfId="5246"/>
    <cellStyle name="Normal 2 4 2 3 7" xfId="5247"/>
    <cellStyle name="Normal 2 4 2 4" xfId="5248"/>
    <cellStyle name="Normal 2 4 2 5" xfId="5249"/>
    <cellStyle name="Normal 2 4 2 6" xfId="5250"/>
    <cellStyle name="Normal 2 4 2 7" xfId="5251"/>
    <cellStyle name="Normal 2 4 2 8" xfId="5252"/>
    <cellStyle name="Normal 2 4 3" xfId="5253"/>
    <cellStyle name="Normal 2 4 3 2" xfId="5254"/>
    <cellStyle name="Normal 2 4 3 2 2" xfId="5255"/>
    <cellStyle name="Normal 2 4 3 2 3" xfId="5256"/>
    <cellStyle name="Normal 2 4 3 2 4" xfId="5257"/>
    <cellStyle name="Normal 2 4 3 2 5" xfId="5258"/>
    <cellStyle name="Normal 2 4 3 3" xfId="5259"/>
    <cellStyle name="Normal 2 4 3 4" xfId="5260"/>
    <cellStyle name="Normal 2 4 3 5" xfId="5261"/>
    <cellStyle name="Normal 2 4 3 6" xfId="5262"/>
    <cellStyle name="Normal 2 4 3 7" xfId="5263"/>
    <cellStyle name="Normal 2 4 4" xfId="5264"/>
    <cellStyle name="Normal 2 4 4 2" xfId="5265"/>
    <cellStyle name="Normal 2 4 4 3" xfId="5266"/>
    <cellStyle name="Normal 2 4 4 4" xfId="5267"/>
    <cellStyle name="Normal 2 4 4 5" xfId="5268"/>
    <cellStyle name="Normal 2 4 4 6" xfId="5269"/>
    <cellStyle name="Normal 2 4 4 7" xfId="5270"/>
    <cellStyle name="Normal 2 4 5" xfId="5271"/>
    <cellStyle name="Normal 2 4 5 2" xfId="5272"/>
    <cellStyle name="Normal 2 4 6" xfId="5273"/>
    <cellStyle name="Normal 2 4 7" xfId="5274"/>
    <cellStyle name="Normal 2 4 8" xfId="5275"/>
    <cellStyle name="Normal 2 4 9" xfId="5276"/>
    <cellStyle name="Normal 2 5" xfId="5277"/>
    <cellStyle name="Normal 2 5 2" xfId="5278"/>
    <cellStyle name="Normal 2 5 2 2" xfId="5279"/>
    <cellStyle name="Normal 2 5 2 2 2" xfId="5280"/>
    <cellStyle name="Normal 2 5 2 2 2 2" xfId="5281"/>
    <cellStyle name="Normal 2 5 2 2 2 3" xfId="5282"/>
    <cellStyle name="Normal 2 5 2 2 2 4" xfId="5283"/>
    <cellStyle name="Normal 2 5 2 2 2 5" xfId="5284"/>
    <cellStyle name="Normal 2 5 2 2 3" xfId="5285"/>
    <cellStyle name="Normal 2 5 2 2 4" xfId="5286"/>
    <cellStyle name="Normal 2 5 2 2 5" xfId="5287"/>
    <cellStyle name="Normal 2 5 2 2 6" xfId="5288"/>
    <cellStyle name="Normal 2 5 2 3" xfId="5289"/>
    <cellStyle name="Normal 2 5 2 3 2" xfId="5290"/>
    <cellStyle name="Normal 2 5 2 3 3" xfId="5291"/>
    <cellStyle name="Normal 2 5 2 3 4" xfId="5292"/>
    <cellStyle name="Normal 2 5 2 3 5" xfId="5293"/>
    <cellStyle name="Normal 2 5 2 4" xfId="5294"/>
    <cellStyle name="Normal 2 5 2 5" xfId="5295"/>
    <cellStyle name="Normal 2 5 2 6" xfId="5296"/>
    <cellStyle name="Normal 2 5 2 7" xfId="5297"/>
    <cellStyle name="Normal 2 5 2 8" xfId="5298"/>
    <cellStyle name="Normal 2 5 3" xfId="5299"/>
    <cellStyle name="Normal 2 5 3 2" xfId="5300"/>
    <cellStyle name="Normal 2 5 3 2 2" xfId="5301"/>
    <cellStyle name="Normal 2 5 3 2 3" xfId="5302"/>
    <cellStyle name="Normal 2 5 3 2 4" xfId="5303"/>
    <cellStyle name="Normal 2 5 3 2 5" xfId="5304"/>
    <cellStyle name="Normal 2 5 3 3" xfId="5305"/>
    <cellStyle name="Normal 2 5 3 4" xfId="5306"/>
    <cellStyle name="Normal 2 5 3 5" xfId="5307"/>
    <cellStyle name="Normal 2 5 3 6" xfId="5308"/>
    <cellStyle name="Normal 2 5 3 7" xfId="5309"/>
    <cellStyle name="Normal 2 5 4" xfId="5310"/>
    <cellStyle name="Normal 2 5 4 2" xfId="5311"/>
    <cellStyle name="Normal 2 5 4 3" xfId="5312"/>
    <cellStyle name="Normal 2 5 4 4" xfId="5313"/>
    <cellStyle name="Normal 2 5 4 5" xfId="5314"/>
    <cellStyle name="Normal 2 5 5" xfId="5315"/>
    <cellStyle name="Normal 2 5 6" xfId="5316"/>
    <cellStyle name="Normal 2 5 7" xfId="5317"/>
    <cellStyle name="Normal 2 5 8" xfId="5318"/>
    <cellStyle name="Normal 2 5 9" xfId="5319"/>
    <cellStyle name="Normal 2 6" xfId="5320"/>
    <cellStyle name="Normal 2 6 2" xfId="5321"/>
    <cellStyle name="Normal 2 6 2 2" xfId="5322"/>
    <cellStyle name="Normal 2 6 2 2 2" xfId="5323"/>
    <cellStyle name="Normal 2 6 2 2 3" xfId="5324"/>
    <cellStyle name="Normal 2 6 2 2 4" xfId="5325"/>
    <cellStyle name="Normal 2 6 2 2 5" xfId="5326"/>
    <cellStyle name="Normal 2 6 2 3" xfId="5327"/>
    <cellStyle name="Normal 2 6 2 4" xfId="5328"/>
    <cellStyle name="Normal 2 6 2 5" xfId="5329"/>
    <cellStyle name="Normal 2 6 2 6" xfId="5330"/>
    <cellStyle name="Normal 2 6 2 7" xfId="5331"/>
    <cellStyle name="Normal 2 6 3" xfId="5332"/>
    <cellStyle name="Normal 2 6 3 2" xfId="5333"/>
    <cellStyle name="Normal 2 6 3 3" xfId="5334"/>
    <cellStyle name="Normal 2 6 3 4" xfId="5335"/>
    <cellStyle name="Normal 2 6 3 5" xfId="5336"/>
    <cellStyle name="Normal 2 6 4" xfId="5337"/>
    <cellStyle name="Normal 2 6 5" xfId="5338"/>
    <cellStyle name="Normal 2 6 6" xfId="5339"/>
    <cellStyle name="Normal 2 6 7" xfId="5340"/>
    <cellStyle name="Normal 2 6 8" xfId="5341"/>
    <cellStyle name="Normal 2 7" xfId="5342"/>
    <cellStyle name="Normal 2 7 2" xfId="5343"/>
    <cellStyle name="Normal 2 7 2 2" xfId="5344"/>
    <cellStyle name="Normal 2 7 2 3" xfId="5345"/>
    <cellStyle name="Normal 2 7 2 4" xfId="5346"/>
    <cellStyle name="Normal 2 7 2 5" xfId="5347"/>
    <cellStyle name="Normal 2 7 2 6" xfId="5348"/>
    <cellStyle name="Normal 2 7 3" xfId="5349"/>
    <cellStyle name="Normal 2 7 3 2" xfId="5350"/>
    <cellStyle name="Normal 2 7 4" xfId="5351"/>
    <cellStyle name="Normal 2 7 5" xfId="5352"/>
    <cellStyle name="Normal 2 7 6" xfId="5353"/>
    <cellStyle name="Normal 2 7 7" xfId="5354"/>
    <cellStyle name="Normal 2 7 8" xfId="5355"/>
    <cellStyle name="Normal 2 8" xfId="5356"/>
    <cellStyle name="Normal 2 8 2" xfId="5357"/>
    <cellStyle name="Normal 2 8 3" xfId="5358"/>
    <cellStyle name="Normal 2 8 3 2" xfId="5359"/>
    <cellStyle name="Normal 2 8 4" xfId="5360"/>
    <cellStyle name="Normal 2 8 5" xfId="5361"/>
    <cellStyle name="Normal 2 8 6" xfId="5362"/>
    <cellStyle name="Normal 2 9" xfId="5363"/>
    <cellStyle name="Normal 2 9 2" xfId="5364"/>
    <cellStyle name="Normal 20" xfId="5365"/>
    <cellStyle name="Normal 20 2" xfId="5366"/>
    <cellStyle name="Normal 20 2 2" xfId="5367"/>
    <cellStyle name="Normal 20 2 2 2" xfId="5368"/>
    <cellStyle name="Normal 20 2 2 2 2" xfId="5369"/>
    <cellStyle name="Normal 20 2 2 3" xfId="5370"/>
    <cellStyle name="Normal 20 2 2 4" xfId="5371"/>
    <cellStyle name="Normal 20 2 3" xfId="5372"/>
    <cellStyle name="Normal 20 2 3 2" xfId="5373"/>
    <cellStyle name="Normal 20 2 3 2 2" xfId="5374"/>
    <cellStyle name="Normal 20 2 3 3" xfId="5375"/>
    <cellStyle name="Normal 20 2 3 4" xfId="5376"/>
    <cellStyle name="Normal 20 3" xfId="5377"/>
    <cellStyle name="Normal 20 3 2" xfId="5378"/>
    <cellStyle name="Normal 20 3 2 2" xfId="5379"/>
    <cellStyle name="Normal 20 3 2 2 2" xfId="5380"/>
    <cellStyle name="Normal 20 3 2 3" xfId="5381"/>
    <cellStyle name="Normal 20 3 2 4" xfId="5382"/>
    <cellStyle name="Normal 20 3 3" xfId="5383"/>
    <cellStyle name="Normal 20 3 3 2" xfId="5384"/>
    <cellStyle name="Normal 20 3 4" xfId="5385"/>
    <cellStyle name="Normal 20 3 5" xfId="5386"/>
    <cellStyle name="Normal 20 4" xfId="5387"/>
    <cellStyle name="Normal 20 4 2" xfId="5388"/>
    <cellStyle name="Normal 20 4 2 2" xfId="5389"/>
    <cellStyle name="Normal 20 4 2 2 2" xfId="5390"/>
    <cellStyle name="Normal 20 4 2 3" xfId="5391"/>
    <cellStyle name="Normal 20 4 2 4" xfId="5392"/>
    <cellStyle name="Normal 20 4 3" xfId="5393"/>
    <cellStyle name="Normal 20 4 3 2" xfId="5394"/>
    <cellStyle name="Normal 20 4 4" xfId="5395"/>
    <cellStyle name="Normal 20 4 5" xfId="5396"/>
    <cellStyle name="Normal 20 5" xfId="5397"/>
    <cellStyle name="Normal 20 5 2" xfId="5398"/>
    <cellStyle name="Normal 20 5 2 2" xfId="5399"/>
    <cellStyle name="Normal 20 5 3" xfId="5400"/>
    <cellStyle name="Normal 20 5 4" xfId="5401"/>
    <cellStyle name="Normal 20 6" xfId="5402"/>
    <cellStyle name="Normal 20 7" xfId="5403"/>
    <cellStyle name="Normal 20 7 2" xfId="5404"/>
    <cellStyle name="Normal 20 7 2 2" xfId="5405"/>
    <cellStyle name="Normal 20 7 3" xfId="5406"/>
    <cellStyle name="Normal 20 7 4" xfId="5407"/>
    <cellStyle name="Normal 21" xfId="5408"/>
    <cellStyle name="Normal 21 2" xfId="5409"/>
    <cellStyle name="Normal 21 2 2" xfId="5410"/>
    <cellStyle name="Normal 21 2 2 2" xfId="5411"/>
    <cellStyle name="Normal 21 2 2 2 2" xfId="5412"/>
    <cellStyle name="Normal 21 2 2 3" xfId="5413"/>
    <cellStyle name="Normal 21 2 2 4" xfId="5414"/>
    <cellStyle name="Normal 21 2 3" xfId="5415"/>
    <cellStyle name="Normal 21 2 3 2" xfId="5416"/>
    <cellStyle name="Normal 21 2 3 2 2" xfId="5417"/>
    <cellStyle name="Normal 21 2 3 3" xfId="5418"/>
    <cellStyle name="Normal 21 2 3 4" xfId="5419"/>
    <cellStyle name="Normal 21 3" xfId="5420"/>
    <cellStyle name="Normal 21 3 2" xfId="5421"/>
    <cellStyle name="Normal 21 3 2 2" xfId="5422"/>
    <cellStyle name="Normal 21 3 2 2 2" xfId="5423"/>
    <cellStyle name="Normal 21 3 2 3" xfId="5424"/>
    <cellStyle name="Normal 21 3 2 4" xfId="5425"/>
    <cellStyle name="Normal 21 3 3" xfId="5426"/>
    <cellStyle name="Normal 21 3 3 2" xfId="5427"/>
    <cellStyle name="Normal 21 3 4" xfId="5428"/>
    <cellStyle name="Normal 21 3 5" xfId="5429"/>
    <cellStyle name="Normal 21 4" xfId="5430"/>
    <cellStyle name="Normal 21 4 2" xfId="5431"/>
    <cellStyle name="Normal 21 4 2 2" xfId="5432"/>
    <cellStyle name="Normal 21 4 2 2 2" xfId="5433"/>
    <cellStyle name="Normal 21 4 2 3" xfId="5434"/>
    <cellStyle name="Normal 21 4 2 4" xfId="5435"/>
    <cellStyle name="Normal 21 4 3" xfId="5436"/>
    <cellStyle name="Normal 21 4 3 2" xfId="5437"/>
    <cellStyle name="Normal 21 4 4" xfId="5438"/>
    <cellStyle name="Normal 21 4 5" xfId="5439"/>
    <cellStyle name="Normal 21 5" xfId="5440"/>
    <cellStyle name="Normal 21 5 2" xfId="5441"/>
    <cellStyle name="Normal 21 5 2 2" xfId="5442"/>
    <cellStyle name="Normal 21 5 3" xfId="5443"/>
    <cellStyle name="Normal 21 5 4" xfId="5444"/>
    <cellStyle name="Normal 21 6" xfId="5445"/>
    <cellStyle name="Normal 21 6 2" xfId="5446"/>
    <cellStyle name="Normal 21 6 2 2" xfId="5447"/>
    <cellStyle name="Normal 21 6 3" xfId="5448"/>
    <cellStyle name="Normal 21 6 4" xfId="5449"/>
    <cellStyle name="Normal 22" xfId="5450"/>
    <cellStyle name="Normal 22 2" xfId="5451"/>
    <cellStyle name="Normal 22 2 2" xfId="5452"/>
    <cellStyle name="Normal 22 2 2 2" xfId="5453"/>
    <cellStyle name="Normal 22 2 2 2 2" xfId="5454"/>
    <cellStyle name="Normal 22 2 2 3" xfId="5455"/>
    <cellStyle name="Normal 22 2 2 4" xfId="5456"/>
    <cellStyle name="Normal 22 3" xfId="5457"/>
    <cellStyle name="Normal 22 3 2" xfId="5458"/>
    <cellStyle name="Normal 22 3 2 2" xfId="5459"/>
    <cellStyle name="Normal 22 3 3" xfId="5460"/>
    <cellStyle name="Normal 22 3 4" xfId="5461"/>
    <cellStyle name="Normal 22 4" xfId="5462"/>
    <cellStyle name="Normal 23" xfId="5463"/>
    <cellStyle name="Normal 23 2" xfId="5464"/>
    <cellStyle name="Normal 23 2 2" xfId="5465"/>
    <cellStyle name="Normal 23 2 2 2" xfId="5466"/>
    <cellStyle name="Normal 23 2 2 2 2" xfId="5467"/>
    <cellStyle name="Normal 23 2 2 3" xfId="5468"/>
    <cellStyle name="Normal 23 2 2 4" xfId="5469"/>
    <cellStyle name="Normal 23 3" xfId="5470"/>
    <cellStyle name="Normal 23 3 2" xfId="5471"/>
    <cellStyle name="Normal 23 3 2 2" xfId="5472"/>
    <cellStyle name="Normal 23 3 3" xfId="5473"/>
    <cellStyle name="Normal 23 3 4" xfId="5474"/>
    <cellStyle name="Normal 24" xfId="5475"/>
    <cellStyle name="Normal 24 2" xfId="5476"/>
    <cellStyle name="Normal 24 2 2" xfId="5477"/>
    <cellStyle name="Normal 24 2 3" xfId="5478"/>
    <cellStyle name="Normal 24 2 3 2" xfId="5479"/>
    <cellStyle name="Normal 24 2 4" xfId="5480"/>
    <cellStyle name="Normal 24 2 5" xfId="5481"/>
    <cellStyle name="Normal 24 3" xfId="5482"/>
    <cellStyle name="Normal 25" xfId="5483"/>
    <cellStyle name="Normal 25 2" xfId="5484"/>
    <cellStyle name="Normal 25 2 2" xfId="5485"/>
    <cellStyle name="Normal 25 3" xfId="5486"/>
    <cellStyle name="Normal 26" xfId="5487"/>
    <cellStyle name="Normal 26 2" xfId="5488"/>
    <cellStyle name="Normal 27" xfId="5489"/>
    <cellStyle name="Normal 27 2" xfId="5490"/>
    <cellStyle name="Normal 27 3" xfId="5491"/>
    <cellStyle name="Normal 27 4" xfId="5492"/>
    <cellStyle name="Normal 28" xfId="5493"/>
    <cellStyle name="Normal 28 2" xfId="5494"/>
    <cellStyle name="Normal 29" xfId="5495"/>
    <cellStyle name="Normal 29 2" xfId="5496"/>
    <cellStyle name="Normal 3" xfId="6"/>
    <cellStyle name="Normal 3 10" xfId="5497"/>
    <cellStyle name="Normal 3 10 2" xfId="5498"/>
    <cellStyle name="Normal 3 10 2 2" xfId="5499"/>
    <cellStyle name="Normal 3 10 2 2 2" xfId="5500"/>
    <cellStyle name="Normal 3 10 2 2 2 2" xfId="5501"/>
    <cellStyle name="Normal 3 10 2 2 3" xfId="5502"/>
    <cellStyle name="Normal 3 10 2 2 4" xfId="5503"/>
    <cellStyle name="Normal 3 10 2 3" xfId="5504"/>
    <cellStyle name="Normal 3 10 2 3 2" xfId="5505"/>
    <cellStyle name="Normal 3 10 2 4" xfId="5506"/>
    <cellStyle name="Normal 3 10 2 5" xfId="5507"/>
    <cellStyle name="Normal 3 10 3" xfId="5508"/>
    <cellStyle name="Normal 3 10 3 2" xfId="5509"/>
    <cellStyle name="Normal 3 10 3 2 2" xfId="5510"/>
    <cellStyle name="Normal 3 10 3 2 2 2" xfId="5511"/>
    <cellStyle name="Normal 3 10 3 2 3" xfId="5512"/>
    <cellStyle name="Normal 3 10 3 2 4" xfId="5513"/>
    <cellStyle name="Normal 3 10 3 3" xfId="5514"/>
    <cellStyle name="Normal 3 10 3 3 2" xfId="5515"/>
    <cellStyle name="Normal 3 10 3 4" xfId="5516"/>
    <cellStyle name="Normal 3 10 3 5" xfId="5517"/>
    <cellStyle name="Normal 3 10 4" xfId="5518"/>
    <cellStyle name="Normal 3 10 4 2" xfId="5519"/>
    <cellStyle name="Normal 3 10 4 2 2" xfId="5520"/>
    <cellStyle name="Normal 3 10 4 2 2 2" xfId="5521"/>
    <cellStyle name="Normal 3 10 4 2 3" xfId="5522"/>
    <cellStyle name="Normal 3 10 4 2 4" xfId="5523"/>
    <cellStyle name="Normal 3 10 4 3" xfId="5524"/>
    <cellStyle name="Normal 3 10 4 3 2" xfId="5525"/>
    <cellStyle name="Normal 3 10 4 4" xfId="5526"/>
    <cellStyle name="Normal 3 10 4 5" xfId="5527"/>
    <cellStyle name="Normal 3 10 5" xfId="5528"/>
    <cellStyle name="Normal 3 10 5 2" xfId="5529"/>
    <cellStyle name="Normal 3 10 5 2 2" xfId="5530"/>
    <cellStyle name="Normal 3 10 5 3" xfId="5531"/>
    <cellStyle name="Normal 3 10 5 4" xfId="5532"/>
    <cellStyle name="Normal 3 10 6" xfId="5533"/>
    <cellStyle name="Normal 3 10 6 2" xfId="5534"/>
    <cellStyle name="Normal 3 10 7" xfId="5535"/>
    <cellStyle name="Normal 3 10 8" xfId="5536"/>
    <cellStyle name="Normal 3 11" xfId="5537"/>
    <cellStyle name="Normal 3 11 2" xfId="5538"/>
    <cellStyle name="Normal 3 11 2 2" xfId="5539"/>
    <cellStyle name="Normal 3 11 2 2 2" xfId="5540"/>
    <cellStyle name="Normal 3 11 2 3" xfId="5541"/>
    <cellStyle name="Normal 3 11 2 4" xfId="5542"/>
    <cellStyle name="Normal 3 11 3" xfId="5543"/>
    <cellStyle name="Normal 3 11 3 2" xfId="5544"/>
    <cellStyle name="Normal 3 11 4" xfId="5545"/>
    <cellStyle name="Normal 3 11 5" xfId="5546"/>
    <cellStyle name="Normal 3 12" xfId="5547"/>
    <cellStyle name="Normal 3 12 2" xfId="5548"/>
    <cellStyle name="Normal 3 12 2 2" xfId="5549"/>
    <cellStyle name="Normal 3 12 2 2 2" xfId="5550"/>
    <cellStyle name="Normal 3 12 2 3" xfId="5551"/>
    <cellStyle name="Normal 3 12 2 4" xfId="5552"/>
    <cellStyle name="Normal 3 12 3" xfId="5553"/>
    <cellStyle name="Normal 3 12 3 2" xfId="5554"/>
    <cellStyle name="Normal 3 12 4" xfId="5555"/>
    <cellStyle name="Normal 3 12 5" xfId="5556"/>
    <cellStyle name="Normal 3 13" xfId="5557"/>
    <cellStyle name="Normal 3 13 2" xfId="5558"/>
    <cellStyle name="Normal 3 13 2 2" xfId="5559"/>
    <cellStyle name="Normal 3 13 2 2 2" xfId="5560"/>
    <cellStyle name="Normal 3 13 2 3" xfId="5561"/>
    <cellStyle name="Normal 3 13 2 4" xfId="5562"/>
    <cellStyle name="Normal 3 13 3" xfId="5563"/>
    <cellStyle name="Normal 3 13 3 2" xfId="5564"/>
    <cellStyle name="Normal 3 13 4" xfId="5565"/>
    <cellStyle name="Normal 3 13 5" xfId="5566"/>
    <cellStyle name="Normal 3 14" xfId="5567"/>
    <cellStyle name="Normal 3 14 2" xfId="5568"/>
    <cellStyle name="Normal 3 14 2 2" xfId="5569"/>
    <cellStyle name="Normal 3 14 2 2 2" xfId="5570"/>
    <cellStyle name="Normal 3 14 2 3" xfId="5571"/>
    <cellStyle name="Normal 3 14 2 4" xfId="5572"/>
    <cellStyle name="Normal 3 14 3" xfId="5573"/>
    <cellStyle name="Normal 3 14 3 2" xfId="5574"/>
    <cellStyle name="Normal 3 14 4" xfId="5575"/>
    <cellStyle name="Normal 3 14 5" xfId="5576"/>
    <cellStyle name="Normal 3 15" xfId="5577"/>
    <cellStyle name="Normal 3 15 2" xfId="5578"/>
    <cellStyle name="Normal 3 15 2 2" xfId="5579"/>
    <cellStyle name="Normal 3 15 2 2 2" xfId="5580"/>
    <cellStyle name="Normal 3 15 2 3" xfId="5581"/>
    <cellStyle name="Normal 3 15 2 4" xfId="5582"/>
    <cellStyle name="Normal 3 15 3" xfId="5583"/>
    <cellStyle name="Normal 3 15 3 2" xfId="5584"/>
    <cellStyle name="Normal 3 15 4" xfId="5585"/>
    <cellStyle name="Normal 3 15 5" xfId="5586"/>
    <cellStyle name="Normal 3 16" xfId="5587"/>
    <cellStyle name="Normal 3 16 2" xfId="5588"/>
    <cellStyle name="Normal 3 16 2 2" xfId="5589"/>
    <cellStyle name="Normal 3 16 2 2 2" xfId="5590"/>
    <cellStyle name="Normal 3 16 2 3" xfId="5591"/>
    <cellStyle name="Normal 3 16 2 4" xfId="5592"/>
    <cellStyle name="Normal 3 16 3" xfId="5593"/>
    <cellStyle name="Normal 3 16 3 2" xfId="5594"/>
    <cellStyle name="Normal 3 16 4" xfId="5595"/>
    <cellStyle name="Normal 3 16 5" xfId="5596"/>
    <cellStyle name="Normal 3 17" xfId="5597"/>
    <cellStyle name="Normal 3 17 2" xfId="5598"/>
    <cellStyle name="Normal 3 17 2 2" xfId="5599"/>
    <cellStyle name="Normal 3 17 3" xfId="5600"/>
    <cellStyle name="Normal 3 17 4" xfId="5601"/>
    <cellStyle name="Normal 3 18" xfId="5602"/>
    <cellStyle name="Normal 3 18 2" xfId="5603"/>
    <cellStyle name="Normal 3 19" xfId="5604"/>
    <cellStyle name="Normal 3 19 2" xfId="5605"/>
    <cellStyle name="Normal 3 19 2 2" xfId="5606"/>
    <cellStyle name="Normal 3 19 3" xfId="5607"/>
    <cellStyle name="Normal 3 19 4" xfId="5608"/>
    <cellStyle name="Normal 3 2" xfId="5609"/>
    <cellStyle name="Normal 3 2 10" xfId="5610"/>
    <cellStyle name="Normal 3 2 10 2" xfId="5611"/>
    <cellStyle name="Normal 3 2 10 2 2" xfId="5612"/>
    <cellStyle name="Normal 3 2 10 2 2 2" xfId="5613"/>
    <cellStyle name="Normal 3 2 10 2 3" xfId="5614"/>
    <cellStyle name="Normal 3 2 10 2 4" xfId="5615"/>
    <cellStyle name="Normal 3 2 10 3" xfId="5616"/>
    <cellStyle name="Normal 3 2 10 3 2" xfId="5617"/>
    <cellStyle name="Normal 3 2 10 4" xfId="5618"/>
    <cellStyle name="Normal 3 2 10 5" xfId="5619"/>
    <cellStyle name="Normal 3 2 11" xfId="5620"/>
    <cellStyle name="Normal 3 2 11 2" xfId="5621"/>
    <cellStyle name="Normal 3 2 11 2 2" xfId="5622"/>
    <cellStyle name="Normal 3 2 11 2 2 2" xfId="5623"/>
    <cellStyle name="Normal 3 2 11 2 3" xfId="5624"/>
    <cellStyle name="Normal 3 2 11 2 4" xfId="5625"/>
    <cellStyle name="Normal 3 2 11 3" xfId="5626"/>
    <cellStyle name="Normal 3 2 11 3 2" xfId="5627"/>
    <cellStyle name="Normal 3 2 11 4" xfId="5628"/>
    <cellStyle name="Normal 3 2 11 5" xfId="5629"/>
    <cellStyle name="Normal 3 2 12" xfId="5630"/>
    <cellStyle name="Normal 3 2 12 2" xfId="5631"/>
    <cellStyle name="Normal 3 2 12 2 2" xfId="5632"/>
    <cellStyle name="Normal 3 2 12 2 2 2" xfId="5633"/>
    <cellStyle name="Normal 3 2 12 2 3" xfId="5634"/>
    <cellStyle name="Normal 3 2 12 2 4" xfId="5635"/>
    <cellStyle name="Normal 3 2 12 3" xfId="5636"/>
    <cellStyle name="Normal 3 2 12 3 2" xfId="5637"/>
    <cellStyle name="Normal 3 2 12 4" xfId="5638"/>
    <cellStyle name="Normal 3 2 12 5" xfId="5639"/>
    <cellStyle name="Normal 3 2 13" xfId="5640"/>
    <cellStyle name="Normal 3 2 13 2" xfId="5641"/>
    <cellStyle name="Normal 3 2 13 2 2" xfId="5642"/>
    <cellStyle name="Normal 3 2 13 2 2 2" xfId="5643"/>
    <cellStyle name="Normal 3 2 13 2 3" xfId="5644"/>
    <cellStyle name="Normal 3 2 13 2 4" xfId="5645"/>
    <cellStyle name="Normal 3 2 13 3" xfId="5646"/>
    <cellStyle name="Normal 3 2 13 3 2" xfId="5647"/>
    <cellStyle name="Normal 3 2 13 4" xfId="5648"/>
    <cellStyle name="Normal 3 2 13 5" xfId="5649"/>
    <cellStyle name="Normal 3 2 14" xfId="5650"/>
    <cellStyle name="Normal 3 2 14 2" xfId="5651"/>
    <cellStyle name="Normal 3 2 14 2 2" xfId="5652"/>
    <cellStyle name="Normal 3 2 14 2 2 2" xfId="5653"/>
    <cellStyle name="Normal 3 2 14 2 3" xfId="5654"/>
    <cellStyle name="Normal 3 2 14 2 4" xfId="5655"/>
    <cellStyle name="Normal 3 2 14 3" xfId="5656"/>
    <cellStyle name="Normal 3 2 14 3 2" xfId="5657"/>
    <cellStyle name="Normal 3 2 14 4" xfId="5658"/>
    <cellStyle name="Normal 3 2 14 5" xfId="5659"/>
    <cellStyle name="Normal 3 2 15" xfId="5660"/>
    <cellStyle name="Normal 3 2 15 2" xfId="5661"/>
    <cellStyle name="Normal 3 2 15 2 2" xfId="5662"/>
    <cellStyle name="Normal 3 2 15 3" xfId="5663"/>
    <cellStyle name="Normal 3 2 15 4" xfId="5664"/>
    <cellStyle name="Normal 3 2 16" xfId="5665"/>
    <cellStyle name="Normal 3 2 17" xfId="5666"/>
    <cellStyle name="Normal 3 2 17 2" xfId="5667"/>
    <cellStyle name="Normal 3 2 17 2 2" xfId="5668"/>
    <cellStyle name="Normal 3 2 17 3" xfId="5669"/>
    <cellStyle name="Normal 3 2 17 4" xfId="5670"/>
    <cellStyle name="Normal 3 2 18" xfId="5671"/>
    <cellStyle name="Normal 3 2 18 2" xfId="5672"/>
    <cellStyle name="Normal 3 2 18 2 2" xfId="5673"/>
    <cellStyle name="Normal 3 2 18 2 2 2" xfId="5674"/>
    <cellStyle name="Normal 3 2 18 2 3" xfId="5675"/>
    <cellStyle name="Normal 3 2 18 2 4" xfId="5676"/>
    <cellStyle name="Normal 3 2 19" xfId="5677"/>
    <cellStyle name="Normal 3 2 19 2" xfId="5678"/>
    <cellStyle name="Normal 3 2 19 2 2" xfId="5679"/>
    <cellStyle name="Normal 3 2 19 3" xfId="5680"/>
    <cellStyle name="Normal 3 2 19 4" xfId="5681"/>
    <cellStyle name="Normal 3 2 2" xfId="5682"/>
    <cellStyle name="Normal 3 2 2 10" xfId="5683"/>
    <cellStyle name="Normal 3 2 2 10 2" xfId="5684"/>
    <cellStyle name="Normal 3 2 2 10 2 2" xfId="5685"/>
    <cellStyle name="Normal 3 2 2 10 3" xfId="5686"/>
    <cellStyle name="Normal 3 2 2 10 4" xfId="5687"/>
    <cellStyle name="Normal 3 2 2 11" xfId="5688"/>
    <cellStyle name="Normal 3 2 2 12" xfId="5689"/>
    <cellStyle name="Normal 3 2 2 12 2" xfId="5690"/>
    <cellStyle name="Normal 3 2 2 12 2 2" xfId="5691"/>
    <cellStyle name="Normal 3 2 2 12 3" xfId="5692"/>
    <cellStyle name="Normal 3 2 2 12 4" xfId="5693"/>
    <cellStyle name="Normal 3 2 2 13" xfId="5694"/>
    <cellStyle name="Normal 3 2 2 14" xfId="5695"/>
    <cellStyle name="Normal 3 2 2 15" xfId="5696"/>
    <cellStyle name="Normal 3 2 2 15 2" xfId="5697"/>
    <cellStyle name="Normal 3 2 2 15 2 2" xfId="5698"/>
    <cellStyle name="Normal 3 2 2 15 3" xfId="5699"/>
    <cellStyle name="Normal 3 2 2 15 4" xfId="5700"/>
    <cellStyle name="Normal 3 2 2 16" xfId="5701"/>
    <cellStyle name="Normal 3 2 2 2" xfId="5702"/>
    <cellStyle name="Normal 3 2 2 2 2" xfId="5703"/>
    <cellStyle name="Normal 3 2 2 2 2 2" xfId="5704"/>
    <cellStyle name="Normal 3 2 2 2 2 2 2" xfId="5705"/>
    <cellStyle name="Normal 3 2 2 2 2 2 2 2" xfId="5706"/>
    <cellStyle name="Normal 3 2 2 2 2 2 3" xfId="5707"/>
    <cellStyle name="Normal 3 2 2 2 2 2 4" xfId="5708"/>
    <cellStyle name="Normal 3 2 2 2 2 3" xfId="5709"/>
    <cellStyle name="Normal 3 2 2 2 2 3 2" xfId="5710"/>
    <cellStyle name="Normal 3 2 2 2 2 4" xfId="5711"/>
    <cellStyle name="Normal 3 2 2 2 2 5" xfId="5712"/>
    <cellStyle name="Normal 3 2 2 2 3" xfId="5713"/>
    <cellStyle name="Normal 3 2 2 2 3 2" xfId="5714"/>
    <cellStyle name="Normal 3 2 2 2 3 2 2" xfId="5715"/>
    <cellStyle name="Normal 3 2 2 2 3 2 2 2" xfId="5716"/>
    <cellStyle name="Normal 3 2 2 2 3 2 3" xfId="5717"/>
    <cellStyle name="Normal 3 2 2 2 3 2 4" xfId="5718"/>
    <cellStyle name="Normal 3 2 2 2 3 3" xfId="5719"/>
    <cellStyle name="Normal 3 2 2 2 3 3 2" xfId="5720"/>
    <cellStyle name="Normal 3 2 2 2 3 4" xfId="5721"/>
    <cellStyle name="Normal 3 2 2 2 3 5" xfId="5722"/>
    <cellStyle name="Normal 3 2 2 2 4" xfId="5723"/>
    <cellStyle name="Normal 3 2 2 2 4 2" xfId="5724"/>
    <cellStyle name="Normal 3 2 2 2 4 2 2" xfId="5725"/>
    <cellStyle name="Normal 3 2 2 2 4 2 2 2" xfId="5726"/>
    <cellStyle name="Normal 3 2 2 2 4 2 3" xfId="5727"/>
    <cellStyle name="Normal 3 2 2 2 4 2 4" xfId="5728"/>
    <cellStyle name="Normal 3 2 2 2 4 3" xfId="5729"/>
    <cellStyle name="Normal 3 2 2 2 4 3 2" xfId="5730"/>
    <cellStyle name="Normal 3 2 2 2 4 4" xfId="5731"/>
    <cellStyle name="Normal 3 2 2 2 4 5" xfId="5732"/>
    <cellStyle name="Normal 3 2 2 2 5" xfId="5733"/>
    <cellStyle name="Normal 3 2 2 2 5 2" xfId="5734"/>
    <cellStyle name="Normal 3 2 2 2 5 2 2" xfId="5735"/>
    <cellStyle name="Normal 3 2 2 2 5 2 2 2" xfId="5736"/>
    <cellStyle name="Normal 3 2 2 2 5 2 3" xfId="5737"/>
    <cellStyle name="Normal 3 2 2 2 5 2 4" xfId="5738"/>
    <cellStyle name="Normal 3 2 2 2 5 3" xfId="5739"/>
    <cellStyle name="Normal 3 2 2 2 5 3 2" xfId="5740"/>
    <cellStyle name="Normal 3 2 2 2 5 4" xfId="5741"/>
    <cellStyle name="Normal 3 2 2 2 5 5" xfId="5742"/>
    <cellStyle name="Normal 3 2 2 2 6" xfId="5743"/>
    <cellStyle name="Normal 3 2 2 2 6 2" xfId="5744"/>
    <cellStyle name="Normal 3 2 2 2 6 2 2" xfId="5745"/>
    <cellStyle name="Normal 3 2 2 2 6 3" xfId="5746"/>
    <cellStyle name="Normal 3 2 2 2 6 4" xfId="5747"/>
    <cellStyle name="Normal 3 2 2 2 7" xfId="5748"/>
    <cellStyle name="Normal 3 2 2 2 7 2" xfId="5749"/>
    <cellStyle name="Normal 3 2 2 2 7 3" xfId="5750"/>
    <cellStyle name="Normal 3 2 2 2 7 4" xfId="5751"/>
    <cellStyle name="Normal 3 2 2 2 8" xfId="5752"/>
    <cellStyle name="Normal 3 2 2 3" xfId="5753"/>
    <cellStyle name="Normal 3 2 2 3 2" xfId="5754"/>
    <cellStyle name="Normal 3 2 2 3 2 2" xfId="5755"/>
    <cellStyle name="Normal 3 2 2 3 2 2 2" xfId="5756"/>
    <cellStyle name="Normal 3 2 2 3 2 3" xfId="5757"/>
    <cellStyle name="Normal 3 2 2 3 2 4" xfId="5758"/>
    <cellStyle name="Normal 3 2 2 3 3" xfId="5759"/>
    <cellStyle name="Normal 3 2 2 3 3 2" xfId="5760"/>
    <cellStyle name="Normal 3 2 2 3 4" xfId="5761"/>
    <cellStyle name="Normal 3 2 2 3 5" xfId="5762"/>
    <cellStyle name="Normal 3 2 2 4" xfId="5763"/>
    <cellStyle name="Normal 3 2 2 4 2" xfId="5764"/>
    <cellStyle name="Normal 3 2 2 4 2 2" xfId="5765"/>
    <cellStyle name="Normal 3 2 2 4 2 2 2" xfId="5766"/>
    <cellStyle name="Normal 3 2 2 4 2 3" xfId="5767"/>
    <cellStyle name="Normal 3 2 2 4 2 4" xfId="5768"/>
    <cellStyle name="Normal 3 2 2 4 3" xfId="5769"/>
    <cellStyle name="Normal 3 2 2 4 3 2" xfId="5770"/>
    <cellStyle name="Normal 3 2 2 4 4" xfId="5771"/>
    <cellStyle name="Normal 3 2 2 4 5" xfId="5772"/>
    <cellStyle name="Normal 3 2 2 5" xfId="5773"/>
    <cellStyle name="Normal 3 2 2 5 2" xfId="5774"/>
    <cellStyle name="Normal 3 2 2 5 2 2" xfId="5775"/>
    <cellStyle name="Normal 3 2 2 5 2 2 2" xfId="5776"/>
    <cellStyle name="Normal 3 2 2 5 2 3" xfId="5777"/>
    <cellStyle name="Normal 3 2 2 5 2 4" xfId="5778"/>
    <cellStyle name="Normal 3 2 2 5 3" xfId="5779"/>
    <cellStyle name="Normal 3 2 2 5 3 2" xfId="5780"/>
    <cellStyle name="Normal 3 2 2 5 4" xfId="5781"/>
    <cellStyle name="Normal 3 2 2 5 5" xfId="5782"/>
    <cellStyle name="Normal 3 2 2 6" xfId="5783"/>
    <cellStyle name="Normal 3 2 2 6 2" xfId="5784"/>
    <cellStyle name="Normal 3 2 2 6 2 2" xfId="5785"/>
    <cellStyle name="Normal 3 2 2 6 2 2 2" xfId="5786"/>
    <cellStyle name="Normal 3 2 2 6 2 3" xfId="5787"/>
    <cellStyle name="Normal 3 2 2 6 2 4" xfId="5788"/>
    <cellStyle name="Normal 3 2 2 6 3" xfId="5789"/>
    <cellStyle name="Normal 3 2 2 6 3 2" xfId="5790"/>
    <cellStyle name="Normal 3 2 2 6 4" xfId="5791"/>
    <cellStyle name="Normal 3 2 2 6 5" xfId="5792"/>
    <cellStyle name="Normal 3 2 2 7" xfId="5793"/>
    <cellStyle name="Normal 3 2 2 7 2" xfId="5794"/>
    <cellStyle name="Normal 3 2 2 7 2 2" xfId="5795"/>
    <cellStyle name="Normal 3 2 2 7 2 2 2" xfId="5796"/>
    <cellStyle name="Normal 3 2 2 7 2 3" xfId="5797"/>
    <cellStyle name="Normal 3 2 2 7 2 4" xfId="5798"/>
    <cellStyle name="Normal 3 2 2 7 3" xfId="5799"/>
    <cellStyle name="Normal 3 2 2 7 3 2" xfId="5800"/>
    <cellStyle name="Normal 3 2 2 7 4" xfId="5801"/>
    <cellStyle name="Normal 3 2 2 7 5" xfId="5802"/>
    <cellStyle name="Normal 3 2 2 8" xfId="5803"/>
    <cellStyle name="Normal 3 2 2 8 2" xfId="5804"/>
    <cellStyle name="Normal 3 2 2 8 2 2" xfId="5805"/>
    <cellStyle name="Normal 3 2 2 8 2 2 2" xfId="5806"/>
    <cellStyle name="Normal 3 2 2 8 2 3" xfId="5807"/>
    <cellStyle name="Normal 3 2 2 8 2 4" xfId="5808"/>
    <cellStyle name="Normal 3 2 2 8 3" xfId="5809"/>
    <cellStyle name="Normal 3 2 2 8 3 2" xfId="5810"/>
    <cellStyle name="Normal 3 2 2 8 4" xfId="5811"/>
    <cellStyle name="Normal 3 2 2 8 5" xfId="5812"/>
    <cellStyle name="Normal 3 2 2 9" xfId="5813"/>
    <cellStyle name="Normal 3 2 2 9 2" xfId="5814"/>
    <cellStyle name="Normal 3 2 2 9 2 2" xfId="5815"/>
    <cellStyle name="Normal 3 2 2 9 2 2 2" xfId="5816"/>
    <cellStyle name="Normal 3 2 2 9 2 3" xfId="5817"/>
    <cellStyle name="Normal 3 2 2 9 2 4" xfId="5818"/>
    <cellStyle name="Normal 3 2 2 9 3" xfId="5819"/>
    <cellStyle name="Normal 3 2 2 9 3 2" xfId="5820"/>
    <cellStyle name="Normal 3 2 2 9 4" xfId="5821"/>
    <cellStyle name="Normal 3 2 2 9 5" xfId="5822"/>
    <cellStyle name="Normal 3 2 3" xfId="5823"/>
    <cellStyle name="Normal 3 2 3 10" xfId="5824"/>
    <cellStyle name="Normal 3 2 3 10 2" xfId="5825"/>
    <cellStyle name="Normal 3 2 3 10 2 2" xfId="5826"/>
    <cellStyle name="Normal 3 2 3 10 3" xfId="5827"/>
    <cellStyle name="Normal 3 2 3 10 4" xfId="5828"/>
    <cellStyle name="Normal 3 2 3 11" xfId="5829"/>
    <cellStyle name="Normal 3 2 3 11 2" xfId="5830"/>
    <cellStyle name="Normal 3 2 3 12" xfId="5831"/>
    <cellStyle name="Normal 3 2 3 13" xfId="5832"/>
    <cellStyle name="Normal 3 2 3 2" xfId="5833"/>
    <cellStyle name="Normal 3 2 3 2 2" xfId="5834"/>
    <cellStyle name="Normal 3 2 3 2 2 2" xfId="5835"/>
    <cellStyle name="Normal 3 2 3 2 2 2 2" xfId="5836"/>
    <cellStyle name="Normal 3 2 3 2 2 2 2 2" xfId="5837"/>
    <cellStyle name="Normal 3 2 3 2 2 2 3" xfId="5838"/>
    <cellStyle name="Normal 3 2 3 2 2 2 4" xfId="5839"/>
    <cellStyle name="Normal 3 2 3 2 2 3" xfId="5840"/>
    <cellStyle name="Normal 3 2 3 2 2 3 2" xfId="5841"/>
    <cellStyle name="Normal 3 2 3 2 2 4" xfId="5842"/>
    <cellStyle name="Normal 3 2 3 2 2 5" xfId="5843"/>
    <cellStyle name="Normal 3 2 3 2 3" xfId="5844"/>
    <cellStyle name="Normal 3 2 3 2 3 2" xfId="5845"/>
    <cellStyle name="Normal 3 2 3 2 3 2 2" xfId="5846"/>
    <cellStyle name="Normal 3 2 3 2 3 2 2 2" xfId="5847"/>
    <cellStyle name="Normal 3 2 3 2 3 2 3" xfId="5848"/>
    <cellStyle name="Normal 3 2 3 2 3 2 4" xfId="5849"/>
    <cellStyle name="Normal 3 2 3 2 3 3" xfId="5850"/>
    <cellStyle name="Normal 3 2 3 2 3 3 2" xfId="5851"/>
    <cellStyle name="Normal 3 2 3 2 3 4" xfId="5852"/>
    <cellStyle name="Normal 3 2 3 2 3 5" xfId="5853"/>
    <cellStyle name="Normal 3 2 3 2 4" xfId="5854"/>
    <cellStyle name="Normal 3 2 3 2 4 2" xfId="5855"/>
    <cellStyle name="Normal 3 2 3 2 4 2 2" xfId="5856"/>
    <cellStyle name="Normal 3 2 3 2 4 2 2 2" xfId="5857"/>
    <cellStyle name="Normal 3 2 3 2 4 2 3" xfId="5858"/>
    <cellStyle name="Normal 3 2 3 2 4 2 4" xfId="5859"/>
    <cellStyle name="Normal 3 2 3 2 4 3" xfId="5860"/>
    <cellStyle name="Normal 3 2 3 2 4 3 2" xfId="5861"/>
    <cellStyle name="Normal 3 2 3 2 4 4" xfId="5862"/>
    <cellStyle name="Normal 3 2 3 2 4 5" xfId="5863"/>
    <cellStyle name="Normal 3 2 3 2 5" xfId="5864"/>
    <cellStyle name="Normal 3 2 3 2 5 2" xfId="5865"/>
    <cellStyle name="Normal 3 2 3 2 5 2 2" xfId="5866"/>
    <cellStyle name="Normal 3 2 3 2 5 2 2 2" xfId="5867"/>
    <cellStyle name="Normal 3 2 3 2 5 2 3" xfId="5868"/>
    <cellStyle name="Normal 3 2 3 2 5 2 4" xfId="5869"/>
    <cellStyle name="Normal 3 2 3 2 5 3" xfId="5870"/>
    <cellStyle name="Normal 3 2 3 2 5 3 2" xfId="5871"/>
    <cellStyle name="Normal 3 2 3 2 5 4" xfId="5872"/>
    <cellStyle name="Normal 3 2 3 2 5 5" xfId="5873"/>
    <cellStyle name="Normal 3 2 3 2 6" xfId="5874"/>
    <cellStyle name="Normal 3 2 3 2 6 2" xfId="5875"/>
    <cellStyle name="Normal 3 2 3 2 6 2 2" xfId="5876"/>
    <cellStyle name="Normal 3 2 3 2 6 3" xfId="5877"/>
    <cellStyle name="Normal 3 2 3 2 6 4" xfId="5878"/>
    <cellStyle name="Normal 3 2 3 2 7" xfId="5879"/>
    <cellStyle name="Normal 3 2 3 2 7 2" xfId="5880"/>
    <cellStyle name="Normal 3 2 3 2 8" xfId="5881"/>
    <cellStyle name="Normal 3 2 3 2 9" xfId="5882"/>
    <cellStyle name="Normal 3 2 3 3" xfId="5883"/>
    <cellStyle name="Normal 3 2 3 3 2" xfId="5884"/>
    <cellStyle name="Normal 3 2 3 3 2 2" xfId="5885"/>
    <cellStyle name="Normal 3 2 3 3 2 2 2" xfId="5886"/>
    <cellStyle name="Normal 3 2 3 3 2 3" xfId="5887"/>
    <cellStyle name="Normal 3 2 3 3 2 4" xfId="5888"/>
    <cellStyle name="Normal 3 2 3 3 3" xfId="5889"/>
    <cellStyle name="Normal 3 2 3 3 3 2" xfId="5890"/>
    <cellStyle name="Normal 3 2 3 3 4" xfId="5891"/>
    <cellStyle name="Normal 3 2 3 3 5" xfId="5892"/>
    <cellStyle name="Normal 3 2 3 4" xfId="5893"/>
    <cellStyle name="Normal 3 2 3 4 2" xfId="5894"/>
    <cellStyle name="Normal 3 2 3 4 2 2" xfId="5895"/>
    <cellStyle name="Normal 3 2 3 4 2 2 2" xfId="5896"/>
    <cellStyle name="Normal 3 2 3 4 2 3" xfId="5897"/>
    <cellStyle name="Normal 3 2 3 4 2 4" xfId="5898"/>
    <cellStyle name="Normal 3 2 3 4 3" xfId="5899"/>
    <cellStyle name="Normal 3 2 3 4 3 2" xfId="5900"/>
    <cellStyle name="Normal 3 2 3 4 4" xfId="5901"/>
    <cellStyle name="Normal 3 2 3 4 5" xfId="5902"/>
    <cellStyle name="Normal 3 2 3 5" xfId="5903"/>
    <cellStyle name="Normal 3 2 3 5 2" xfId="5904"/>
    <cellStyle name="Normal 3 2 3 5 2 2" xfId="5905"/>
    <cellStyle name="Normal 3 2 3 5 2 2 2" xfId="5906"/>
    <cellStyle name="Normal 3 2 3 5 2 3" xfId="5907"/>
    <cellStyle name="Normal 3 2 3 5 2 4" xfId="5908"/>
    <cellStyle name="Normal 3 2 3 5 3" xfId="5909"/>
    <cellStyle name="Normal 3 2 3 5 3 2" xfId="5910"/>
    <cellStyle name="Normal 3 2 3 5 4" xfId="5911"/>
    <cellStyle name="Normal 3 2 3 5 5" xfId="5912"/>
    <cellStyle name="Normal 3 2 3 6" xfId="5913"/>
    <cellStyle name="Normal 3 2 3 6 2" xfId="5914"/>
    <cellStyle name="Normal 3 2 3 6 2 2" xfId="5915"/>
    <cellStyle name="Normal 3 2 3 6 2 2 2" xfId="5916"/>
    <cellStyle name="Normal 3 2 3 6 2 3" xfId="5917"/>
    <cellStyle name="Normal 3 2 3 6 2 4" xfId="5918"/>
    <cellStyle name="Normal 3 2 3 6 3" xfId="5919"/>
    <cellStyle name="Normal 3 2 3 6 3 2" xfId="5920"/>
    <cellStyle name="Normal 3 2 3 6 4" xfId="5921"/>
    <cellStyle name="Normal 3 2 3 6 5" xfId="5922"/>
    <cellStyle name="Normal 3 2 3 7" xfId="5923"/>
    <cellStyle name="Normal 3 2 3 7 2" xfId="5924"/>
    <cellStyle name="Normal 3 2 3 7 2 2" xfId="5925"/>
    <cellStyle name="Normal 3 2 3 7 2 2 2" xfId="5926"/>
    <cellStyle name="Normal 3 2 3 7 2 3" xfId="5927"/>
    <cellStyle name="Normal 3 2 3 7 2 4" xfId="5928"/>
    <cellStyle name="Normal 3 2 3 7 3" xfId="5929"/>
    <cellStyle name="Normal 3 2 3 7 3 2" xfId="5930"/>
    <cellStyle name="Normal 3 2 3 7 4" xfId="5931"/>
    <cellStyle name="Normal 3 2 3 7 5" xfId="5932"/>
    <cellStyle name="Normal 3 2 3 8" xfId="5933"/>
    <cellStyle name="Normal 3 2 3 8 2" xfId="5934"/>
    <cellStyle name="Normal 3 2 3 8 2 2" xfId="5935"/>
    <cellStyle name="Normal 3 2 3 8 2 2 2" xfId="5936"/>
    <cellStyle name="Normal 3 2 3 8 2 3" xfId="5937"/>
    <cellStyle name="Normal 3 2 3 8 2 4" xfId="5938"/>
    <cellStyle name="Normal 3 2 3 8 3" xfId="5939"/>
    <cellStyle name="Normal 3 2 3 8 3 2" xfId="5940"/>
    <cellStyle name="Normal 3 2 3 8 4" xfId="5941"/>
    <cellStyle name="Normal 3 2 3 8 5" xfId="5942"/>
    <cellStyle name="Normal 3 2 3 9" xfId="5943"/>
    <cellStyle name="Normal 3 2 3 9 2" xfId="5944"/>
    <cellStyle name="Normal 3 2 3 9 2 2" xfId="5945"/>
    <cellStyle name="Normal 3 2 3 9 2 2 2" xfId="5946"/>
    <cellStyle name="Normal 3 2 3 9 2 3" xfId="5947"/>
    <cellStyle name="Normal 3 2 3 9 2 4" xfId="5948"/>
    <cellStyle name="Normal 3 2 3 9 3" xfId="5949"/>
    <cellStyle name="Normal 3 2 3 9 3 2" xfId="5950"/>
    <cellStyle name="Normal 3 2 3 9 4" xfId="5951"/>
    <cellStyle name="Normal 3 2 3 9 5" xfId="5952"/>
    <cellStyle name="Normal 3 2 4" xfId="5953"/>
    <cellStyle name="Normal 3 2 4 2" xfId="5954"/>
    <cellStyle name="Normal 3 2 4 2 2" xfId="5955"/>
    <cellStyle name="Normal 3 2 4 2 2 2" xfId="5956"/>
    <cellStyle name="Normal 3 2 4 2 2 2 2" xfId="5957"/>
    <cellStyle name="Normal 3 2 4 2 2 3" xfId="5958"/>
    <cellStyle name="Normal 3 2 4 2 2 4" xfId="5959"/>
    <cellStyle name="Normal 3 2 4 2 3" xfId="5960"/>
    <cellStyle name="Normal 3 2 4 2 3 2" xfId="5961"/>
    <cellStyle name="Normal 3 2 4 2 4" xfId="5962"/>
    <cellStyle name="Normal 3 2 4 2 5" xfId="5963"/>
    <cellStyle name="Normal 3 2 4 3" xfId="5964"/>
    <cellStyle name="Normal 3 2 4 3 2" xfId="5965"/>
    <cellStyle name="Normal 3 2 4 3 2 2" xfId="5966"/>
    <cellStyle name="Normal 3 2 4 3 2 2 2" xfId="5967"/>
    <cellStyle name="Normal 3 2 4 3 2 3" xfId="5968"/>
    <cellStyle name="Normal 3 2 4 3 2 4" xfId="5969"/>
    <cellStyle name="Normal 3 2 4 3 3" xfId="5970"/>
    <cellStyle name="Normal 3 2 4 3 3 2" xfId="5971"/>
    <cellStyle name="Normal 3 2 4 3 4" xfId="5972"/>
    <cellStyle name="Normal 3 2 4 3 5" xfId="5973"/>
    <cellStyle name="Normal 3 2 4 4" xfId="5974"/>
    <cellStyle name="Normal 3 2 4 4 2" xfId="5975"/>
    <cellStyle name="Normal 3 2 4 4 2 2" xfId="5976"/>
    <cellStyle name="Normal 3 2 4 4 2 2 2" xfId="5977"/>
    <cellStyle name="Normal 3 2 4 4 2 3" xfId="5978"/>
    <cellStyle name="Normal 3 2 4 4 2 4" xfId="5979"/>
    <cellStyle name="Normal 3 2 4 4 3" xfId="5980"/>
    <cellStyle name="Normal 3 2 4 4 3 2" xfId="5981"/>
    <cellStyle name="Normal 3 2 4 4 4" xfId="5982"/>
    <cellStyle name="Normal 3 2 4 4 5" xfId="5983"/>
    <cellStyle name="Normal 3 2 4 5" xfId="5984"/>
    <cellStyle name="Normal 3 2 4 5 2" xfId="5985"/>
    <cellStyle name="Normal 3 2 4 5 2 2" xfId="5986"/>
    <cellStyle name="Normal 3 2 4 5 2 2 2" xfId="5987"/>
    <cellStyle name="Normal 3 2 4 5 2 3" xfId="5988"/>
    <cellStyle name="Normal 3 2 4 5 2 4" xfId="5989"/>
    <cellStyle name="Normal 3 2 4 5 3" xfId="5990"/>
    <cellStyle name="Normal 3 2 4 5 3 2" xfId="5991"/>
    <cellStyle name="Normal 3 2 4 5 4" xfId="5992"/>
    <cellStyle name="Normal 3 2 4 5 5" xfId="5993"/>
    <cellStyle name="Normal 3 2 4 6" xfId="5994"/>
    <cellStyle name="Normal 3 2 4 6 2" xfId="5995"/>
    <cellStyle name="Normal 3 2 4 6 2 2" xfId="5996"/>
    <cellStyle name="Normal 3 2 4 6 3" xfId="5997"/>
    <cellStyle name="Normal 3 2 4 6 4" xfId="5998"/>
    <cellStyle name="Normal 3 2 4 7" xfId="5999"/>
    <cellStyle name="Normal 3 2 4 7 2" xfId="6000"/>
    <cellStyle name="Normal 3 2 4 8" xfId="6001"/>
    <cellStyle name="Normal 3 2 4 9" xfId="6002"/>
    <cellStyle name="Normal 3 2 5" xfId="6003"/>
    <cellStyle name="Normal 3 2 5 2" xfId="6004"/>
    <cellStyle name="Normal 3 2 5 2 2" xfId="6005"/>
    <cellStyle name="Normal 3 2 5 2 2 2" xfId="6006"/>
    <cellStyle name="Normal 3 2 5 2 2 2 2" xfId="6007"/>
    <cellStyle name="Normal 3 2 5 2 2 3" xfId="6008"/>
    <cellStyle name="Normal 3 2 5 2 2 4" xfId="6009"/>
    <cellStyle name="Normal 3 2 5 2 3" xfId="6010"/>
    <cellStyle name="Normal 3 2 5 2 3 2" xfId="6011"/>
    <cellStyle name="Normal 3 2 5 2 4" xfId="6012"/>
    <cellStyle name="Normal 3 2 5 2 5" xfId="6013"/>
    <cellStyle name="Normal 3 2 5 3" xfId="6014"/>
    <cellStyle name="Normal 3 2 5 3 2" xfId="6015"/>
    <cellStyle name="Normal 3 2 5 3 2 2" xfId="6016"/>
    <cellStyle name="Normal 3 2 5 3 2 2 2" xfId="6017"/>
    <cellStyle name="Normal 3 2 5 3 2 3" xfId="6018"/>
    <cellStyle name="Normal 3 2 5 3 2 4" xfId="6019"/>
    <cellStyle name="Normal 3 2 5 3 3" xfId="6020"/>
    <cellStyle name="Normal 3 2 5 3 3 2" xfId="6021"/>
    <cellStyle name="Normal 3 2 5 3 4" xfId="6022"/>
    <cellStyle name="Normal 3 2 5 3 5" xfId="6023"/>
    <cellStyle name="Normal 3 2 5 4" xfId="6024"/>
    <cellStyle name="Normal 3 2 5 4 2" xfId="6025"/>
    <cellStyle name="Normal 3 2 5 4 2 2" xfId="6026"/>
    <cellStyle name="Normal 3 2 5 4 2 2 2" xfId="6027"/>
    <cellStyle name="Normal 3 2 5 4 2 3" xfId="6028"/>
    <cellStyle name="Normal 3 2 5 4 2 4" xfId="6029"/>
    <cellStyle name="Normal 3 2 5 4 3" xfId="6030"/>
    <cellStyle name="Normal 3 2 5 4 3 2" xfId="6031"/>
    <cellStyle name="Normal 3 2 5 4 4" xfId="6032"/>
    <cellStyle name="Normal 3 2 5 4 5" xfId="6033"/>
    <cellStyle name="Normal 3 2 5 5" xfId="6034"/>
    <cellStyle name="Normal 3 2 5 5 2" xfId="6035"/>
    <cellStyle name="Normal 3 2 5 5 2 2" xfId="6036"/>
    <cellStyle name="Normal 3 2 5 5 2 2 2" xfId="6037"/>
    <cellStyle name="Normal 3 2 5 5 2 3" xfId="6038"/>
    <cellStyle name="Normal 3 2 5 5 2 4" xfId="6039"/>
    <cellStyle name="Normal 3 2 5 5 3" xfId="6040"/>
    <cellStyle name="Normal 3 2 5 5 3 2" xfId="6041"/>
    <cellStyle name="Normal 3 2 5 5 4" xfId="6042"/>
    <cellStyle name="Normal 3 2 5 5 5" xfId="6043"/>
    <cellStyle name="Normal 3 2 5 6" xfId="6044"/>
    <cellStyle name="Normal 3 2 5 6 2" xfId="6045"/>
    <cellStyle name="Normal 3 2 5 6 2 2" xfId="6046"/>
    <cellStyle name="Normal 3 2 5 6 3" xfId="6047"/>
    <cellStyle name="Normal 3 2 5 6 4" xfId="6048"/>
    <cellStyle name="Normal 3 2 5 7" xfId="6049"/>
    <cellStyle name="Normal 3 2 5 7 2" xfId="6050"/>
    <cellStyle name="Normal 3 2 5 8" xfId="6051"/>
    <cellStyle name="Normal 3 2 5 9" xfId="6052"/>
    <cellStyle name="Normal 3 2 6" xfId="6053"/>
    <cellStyle name="Normal 3 2 6 2" xfId="6054"/>
    <cellStyle name="Normal 3 2 6 2 2" xfId="6055"/>
    <cellStyle name="Normal 3 2 6 2 2 2" xfId="6056"/>
    <cellStyle name="Normal 3 2 6 2 2 2 2" xfId="6057"/>
    <cellStyle name="Normal 3 2 6 2 2 3" xfId="6058"/>
    <cellStyle name="Normal 3 2 6 2 2 4" xfId="6059"/>
    <cellStyle name="Normal 3 2 6 2 3" xfId="6060"/>
    <cellStyle name="Normal 3 2 6 2 3 2" xfId="6061"/>
    <cellStyle name="Normal 3 2 6 2 4" xfId="6062"/>
    <cellStyle name="Normal 3 2 6 2 5" xfId="6063"/>
    <cellStyle name="Normal 3 2 6 3" xfId="6064"/>
    <cellStyle name="Normal 3 2 6 3 2" xfId="6065"/>
    <cellStyle name="Normal 3 2 6 3 2 2" xfId="6066"/>
    <cellStyle name="Normal 3 2 6 3 2 2 2" xfId="6067"/>
    <cellStyle name="Normal 3 2 6 3 2 3" xfId="6068"/>
    <cellStyle name="Normal 3 2 6 3 2 4" xfId="6069"/>
    <cellStyle name="Normal 3 2 6 3 3" xfId="6070"/>
    <cellStyle name="Normal 3 2 6 3 3 2" xfId="6071"/>
    <cellStyle name="Normal 3 2 6 3 4" xfId="6072"/>
    <cellStyle name="Normal 3 2 6 3 5" xfId="6073"/>
    <cellStyle name="Normal 3 2 6 4" xfId="6074"/>
    <cellStyle name="Normal 3 2 6 4 2" xfId="6075"/>
    <cellStyle name="Normal 3 2 6 4 2 2" xfId="6076"/>
    <cellStyle name="Normal 3 2 6 4 2 2 2" xfId="6077"/>
    <cellStyle name="Normal 3 2 6 4 2 3" xfId="6078"/>
    <cellStyle name="Normal 3 2 6 4 2 4" xfId="6079"/>
    <cellStyle name="Normal 3 2 6 4 3" xfId="6080"/>
    <cellStyle name="Normal 3 2 6 4 3 2" xfId="6081"/>
    <cellStyle name="Normal 3 2 6 4 4" xfId="6082"/>
    <cellStyle name="Normal 3 2 6 4 5" xfId="6083"/>
    <cellStyle name="Normal 3 2 6 5" xfId="6084"/>
    <cellStyle name="Normal 3 2 6 5 2" xfId="6085"/>
    <cellStyle name="Normal 3 2 6 5 2 2" xfId="6086"/>
    <cellStyle name="Normal 3 2 6 5 2 2 2" xfId="6087"/>
    <cellStyle name="Normal 3 2 6 5 2 3" xfId="6088"/>
    <cellStyle name="Normal 3 2 6 5 2 4" xfId="6089"/>
    <cellStyle name="Normal 3 2 6 5 3" xfId="6090"/>
    <cellStyle name="Normal 3 2 6 5 3 2" xfId="6091"/>
    <cellStyle name="Normal 3 2 6 5 4" xfId="6092"/>
    <cellStyle name="Normal 3 2 6 5 5" xfId="6093"/>
    <cellStyle name="Normal 3 2 6 6" xfId="6094"/>
    <cellStyle name="Normal 3 2 6 6 2" xfId="6095"/>
    <cellStyle name="Normal 3 2 6 6 2 2" xfId="6096"/>
    <cellStyle name="Normal 3 2 6 6 3" xfId="6097"/>
    <cellStyle name="Normal 3 2 6 6 4" xfId="6098"/>
    <cellStyle name="Normal 3 2 6 7" xfId="6099"/>
    <cellStyle name="Normal 3 2 6 7 2" xfId="6100"/>
    <cellStyle name="Normal 3 2 6 8" xfId="6101"/>
    <cellStyle name="Normal 3 2 6 9" xfId="6102"/>
    <cellStyle name="Normal 3 2 7" xfId="6103"/>
    <cellStyle name="Normal 3 2 7 2" xfId="6104"/>
    <cellStyle name="Normal 3 2 7 2 2" xfId="6105"/>
    <cellStyle name="Normal 3 2 7 2 2 2" xfId="6106"/>
    <cellStyle name="Normal 3 2 7 2 2 2 2" xfId="6107"/>
    <cellStyle name="Normal 3 2 7 2 2 3" xfId="6108"/>
    <cellStyle name="Normal 3 2 7 2 2 4" xfId="6109"/>
    <cellStyle name="Normal 3 2 7 2 3" xfId="6110"/>
    <cellStyle name="Normal 3 2 7 2 3 2" xfId="6111"/>
    <cellStyle name="Normal 3 2 7 2 4" xfId="6112"/>
    <cellStyle name="Normal 3 2 7 2 5" xfId="6113"/>
    <cellStyle name="Normal 3 2 7 3" xfId="6114"/>
    <cellStyle name="Normal 3 2 7 3 2" xfId="6115"/>
    <cellStyle name="Normal 3 2 7 3 2 2" xfId="6116"/>
    <cellStyle name="Normal 3 2 7 3 2 2 2" xfId="6117"/>
    <cellStyle name="Normal 3 2 7 3 2 3" xfId="6118"/>
    <cellStyle name="Normal 3 2 7 3 2 4" xfId="6119"/>
    <cellStyle name="Normal 3 2 7 3 3" xfId="6120"/>
    <cellStyle name="Normal 3 2 7 3 3 2" xfId="6121"/>
    <cellStyle name="Normal 3 2 7 3 4" xfId="6122"/>
    <cellStyle name="Normal 3 2 7 3 5" xfId="6123"/>
    <cellStyle name="Normal 3 2 7 4" xfId="6124"/>
    <cellStyle name="Normal 3 2 7 4 2" xfId="6125"/>
    <cellStyle name="Normal 3 2 7 4 2 2" xfId="6126"/>
    <cellStyle name="Normal 3 2 7 4 2 2 2" xfId="6127"/>
    <cellStyle name="Normal 3 2 7 4 2 3" xfId="6128"/>
    <cellStyle name="Normal 3 2 7 4 2 4" xfId="6129"/>
    <cellStyle name="Normal 3 2 7 4 3" xfId="6130"/>
    <cellStyle name="Normal 3 2 7 4 3 2" xfId="6131"/>
    <cellStyle name="Normal 3 2 7 4 4" xfId="6132"/>
    <cellStyle name="Normal 3 2 7 4 5" xfId="6133"/>
    <cellStyle name="Normal 3 2 7 5" xfId="6134"/>
    <cellStyle name="Normal 3 2 7 5 2" xfId="6135"/>
    <cellStyle name="Normal 3 2 7 5 2 2" xfId="6136"/>
    <cellStyle name="Normal 3 2 7 5 2 2 2" xfId="6137"/>
    <cellStyle name="Normal 3 2 7 5 2 3" xfId="6138"/>
    <cellStyle name="Normal 3 2 7 5 2 4" xfId="6139"/>
    <cellStyle name="Normal 3 2 7 5 3" xfId="6140"/>
    <cellStyle name="Normal 3 2 7 5 3 2" xfId="6141"/>
    <cellStyle name="Normal 3 2 7 5 4" xfId="6142"/>
    <cellStyle name="Normal 3 2 7 5 5" xfId="6143"/>
    <cellStyle name="Normal 3 2 7 6" xfId="6144"/>
    <cellStyle name="Normal 3 2 7 6 2" xfId="6145"/>
    <cellStyle name="Normal 3 2 7 6 2 2" xfId="6146"/>
    <cellStyle name="Normal 3 2 7 6 3" xfId="6147"/>
    <cellStyle name="Normal 3 2 7 6 4" xfId="6148"/>
    <cellStyle name="Normal 3 2 7 7" xfId="6149"/>
    <cellStyle name="Normal 3 2 7 7 2" xfId="6150"/>
    <cellStyle name="Normal 3 2 7 8" xfId="6151"/>
    <cellStyle name="Normal 3 2 7 9" xfId="6152"/>
    <cellStyle name="Normal 3 2 8" xfId="6153"/>
    <cellStyle name="Normal 3 2 8 2" xfId="6154"/>
    <cellStyle name="Normal 3 2 8 2 2" xfId="6155"/>
    <cellStyle name="Normal 3 2 8 2 2 2" xfId="6156"/>
    <cellStyle name="Normal 3 2 8 2 2 2 2" xfId="6157"/>
    <cellStyle name="Normal 3 2 8 2 2 3" xfId="6158"/>
    <cellStyle name="Normal 3 2 8 2 2 4" xfId="6159"/>
    <cellStyle name="Normal 3 2 8 2 3" xfId="6160"/>
    <cellStyle name="Normal 3 2 8 2 3 2" xfId="6161"/>
    <cellStyle name="Normal 3 2 8 2 4" xfId="6162"/>
    <cellStyle name="Normal 3 2 8 2 5" xfId="6163"/>
    <cellStyle name="Normal 3 2 8 3" xfId="6164"/>
    <cellStyle name="Normal 3 2 8 3 2" xfId="6165"/>
    <cellStyle name="Normal 3 2 8 3 2 2" xfId="6166"/>
    <cellStyle name="Normal 3 2 8 3 2 2 2" xfId="6167"/>
    <cellStyle name="Normal 3 2 8 3 2 3" xfId="6168"/>
    <cellStyle name="Normal 3 2 8 3 2 4" xfId="6169"/>
    <cellStyle name="Normal 3 2 8 3 3" xfId="6170"/>
    <cellStyle name="Normal 3 2 8 3 3 2" xfId="6171"/>
    <cellStyle name="Normal 3 2 8 3 4" xfId="6172"/>
    <cellStyle name="Normal 3 2 8 3 5" xfId="6173"/>
    <cellStyle name="Normal 3 2 8 4" xfId="6174"/>
    <cellStyle name="Normal 3 2 8 4 2" xfId="6175"/>
    <cellStyle name="Normal 3 2 8 4 2 2" xfId="6176"/>
    <cellStyle name="Normal 3 2 8 4 2 2 2" xfId="6177"/>
    <cellStyle name="Normal 3 2 8 4 2 3" xfId="6178"/>
    <cellStyle name="Normal 3 2 8 4 2 4" xfId="6179"/>
    <cellStyle name="Normal 3 2 8 4 3" xfId="6180"/>
    <cellStyle name="Normal 3 2 8 4 3 2" xfId="6181"/>
    <cellStyle name="Normal 3 2 8 4 4" xfId="6182"/>
    <cellStyle name="Normal 3 2 8 4 5" xfId="6183"/>
    <cellStyle name="Normal 3 2 8 5" xfId="6184"/>
    <cellStyle name="Normal 3 2 8 5 2" xfId="6185"/>
    <cellStyle name="Normal 3 2 8 5 2 2" xfId="6186"/>
    <cellStyle name="Normal 3 2 8 5 3" xfId="6187"/>
    <cellStyle name="Normal 3 2 8 5 4" xfId="6188"/>
    <cellStyle name="Normal 3 2 8 6" xfId="6189"/>
    <cellStyle name="Normal 3 2 8 6 2" xfId="6190"/>
    <cellStyle name="Normal 3 2 8 7" xfId="6191"/>
    <cellStyle name="Normal 3 2 8 8" xfId="6192"/>
    <cellStyle name="Normal 3 2 9" xfId="6193"/>
    <cellStyle name="Normal 3 2 9 2" xfId="6194"/>
    <cellStyle name="Normal 3 2 9 2 2" xfId="6195"/>
    <cellStyle name="Normal 3 2 9 2 2 2" xfId="6196"/>
    <cellStyle name="Normal 3 2 9 2 3" xfId="6197"/>
    <cellStyle name="Normal 3 2 9 2 4" xfId="6198"/>
    <cellStyle name="Normal 3 2 9 3" xfId="6199"/>
    <cellStyle name="Normal 3 2 9 3 2" xfId="6200"/>
    <cellStyle name="Normal 3 2 9 4" xfId="6201"/>
    <cellStyle name="Normal 3 2 9 5" xfId="6202"/>
    <cellStyle name="Normal 3 20" xfId="6203"/>
    <cellStyle name="Normal 3 20 2" xfId="6204"/>
    <cellStyle name="Normal 3 20 2 2" xfId="6205"/>
    <cellStyle name="Normal 3 20 2 2 2" xfId="6206"/>
    <cellStyle name="Normal 3 20 2 3" xfId="6207"/>
    <cellStyle name="Normal 3 20 2 4" xfId="6208"/>
    <cellStyle name="Normal 3 21" xfId="6209"/>
    <cellStyle name="Normal 3 21 2" xfId="6210"/>
    <cellStyle name="Normal 3 21 2 2" xfId="6211"/>
    <cellStyle name="Normal 3 21 3" xfId="6212"/>
    <cellStyle name="Normal 3 21 4" xfId="6213"/>
    <cellStyle name="Normal 3 3" xfId="6214"/>
    <cellStyle name="Normal 3 3 10" xfId="6215"/>
    <cellStyle name="Normal 3 3 10 2" xfId="6216"/>
    <cellStyle name="Normal 3 3 10 2 2" xfId="6217"/>
    <cellStyle name="Normal 3 3 10 2 2 2" xfId="6218"/>
    <cellStyle name="Normal 3 3 10 2 3" xfId="6219"/>
    <cellStyle name="Normal 3 3 10 2 4" xfId="6220"/>
    <cellStyle name="Normal 3 3 10 3" xfId="6221"/>
    <cellStyle name="Normal 3 3 10 3 2" xfId="6222"/>
    <cellStyle name="Normal 3 3 10 4" xfId="6223"/>
    <cellStyle name="Normal 3 3 10 5" xfId="6224"/>
    <cellStyle name="Normal 3 3 11" xfId="6225"/>
    <cellStyle name="Normal 3 3 11 2" xfId="6226"/>
    <cellStyle name="Normal 3 3 11 2 2" xfId="6227"/>
    <cellStyle name="Normal 3 3 11 2 2 2" xfId="6228"/>
    <cellStyle name="Normal 3 3 11 2 3" xfId="6229"/>
    <cellStyle name="Normal 3 3 11 2 4" xfId="6230"/>
    <cellStyle name="Normal 3 3 11 3" xfId="6231"/>
    <cellStyle name="Normal 3 3 11 3 2" xfId="6232"/>
    <cellStyle name="Normal 3 3 11 4" xfId="6233"/>
    <cellStyle name="Normal 3 3 11 5" xfId="6234"/>
    <cellStyle name="Normal 3 3 12" xfId="6235"/>
    <cellStyle name="Normal 3 3 12 2" xfId="6236"/>
    <cellStyle name="Normal 3 3 12 2 2" xfId="6237"/>
    <cellStyle name="Normal 3 3 12 2 2 2" xfId="6238"/>
    <cellStyle name="Normal 3 3 12 2 3" xfId="6239"/>
    <cellStyle name="Normal 3 3 12 2 4" xfId="6240"/>
    <cellStyle name="Normal 3 3 12 3" xfId="6241"/>
    <cellStyle name="Normal 3 3 12 3 2" xfId="6242"/>
    <cellStyle name="Normal 3 3 12 4" xfId="6243"/>
    <cellStyle name="Normal 3 3 12 5" xfId="6244"/>
    <cellStyle name="Normal 3 3 13" xfId="6245"/>
    <cellStyle name="Normal 3 3 13 2" xfId="6246"/>
    <cellStyle name="Normal 3 3 13 2 2" xfId="6247"/>
    <cellStyle name="Normal 3 3 13 3" xfId="6248"/>
    <cellStyle name="Normal 3 3 13 4" xfId="6249"/>
    <cellStyle name="Normal 3 3 14" xfId="6250"/>
    <cellStyle name="Normal 3 3 14 2" xfId="6251"/>
    <cellStyle name="Normal 3 3 14 2 2" xfId="6252"/>
    <cellStyle name="Normal 3 3 14 3" xfId="6253"/>
    <cellStyle name="Normal 3 3 14 4" xfId="6254"/>
    <cellStyle name="Normal 3 3 15" xfId="6255"/>
    <cellStyle name="Normal 3 3 15 2" xfId="6256"/>
    <cellStyle name="Normal 3 3 15 2 2" xfId="6257"/>
    <cellStyle name="Normal 3 3 15 2 2 2" xfId="6258"/>
    <cellStyle name="Normal 3 3 15 2 3" xfId="6259"/>
    <cellStyle name="Normal 3 3 15 2 4" xfId="6260"/>
    <cellStyle name="Normal 3 3 15 3" xfId="6261"/>
    <cellStyle name="Normal 3 3 16" xfId="6262"/>
    <cellStyle name="Normal 3 3 16 2" xfId="6263"/>
    <cellStyle name="Normal 3 3 16 2 2" xfId="6264"/>
    <cellStyle name="Normal 3 3 16 3" xfId="6265"/>
    <cellStyle name="Normal 3 3 16 4" xfId="6266"/>
    <cellStyle name="Normal 3 3 2" xfId="6267"/>
    <cellStyle name="Normal 3 3 2 10" xfId="6268"/>
    <cellStyle name="Normal 3 3 2 11" xfId="6269"/>
    <cellStyle name="Normal 3 3 2 11 2" xfId="6270"/>
    <cellStyle name="Normal 3 3 2 11 2 2" xfId="6271"/>
    <cellStyle name="Normal 3 3 2 11 3" xfId="6272"/>
    <cellStyle name="Normal 3 3 2 11 4" xfId="6273"/>
    <cellStyle name="Normal 3 3 2 12" xfId="6274"/>
    <cellStyle name="Normal 3 3 2 2" xfId="6275"/>
    <cellStyle name="Normal 3 3 2 2 2" xfId="6276"/>
    <cellStyle name="Normal 3 3 2 2 2 2" xfId="6277"/>
    <cellStyle name="Normal 3 3 2 2 2 2 2" xfId="6278"/>
    <cellStyle name="Normal 3 3 2 2 2 3" xfId="6279"/>
    <cellStyle name="Normal 3 3 2 2 2 4" xfId="6280"/>
    <cellStyle name="Normal 3 3 2 2 3" xfId="6281"/>
    <cellStyle name="Normal 3 3 2 2 3 2" xfId="6282"/>
    <cellStyle name="Normal 3 3 2 2 3 3" xfId="6283"/>
    <cellStyle name="Normal 3 3 2 2 3 4" xfId="6284"/>
    <cellStyle name="Normal 3 3 2 2 4" xfId="6285"/>
    <cellStyle name="Normal 3 3 2 3" xfId="6286"/>
    <cellStyle name="Normal 3 3 2 3 2" xfId="6287"/>
    <cellStyle name="Normal 3 3 2 3 2 2" xfId="6288"/>
    <cellStyle name="Normal 3 3 2 3 2 2 2" xfId="6289"/>
    <cellStyle name="Normal 3 3 2 3 2 3" xfId="6290"/>
    <cellStyle name="Normal 3 3 2 3 2 4" xfId="6291"/>
    <cellStyle name="Normal 3 3 2 3 3" xfId="6292"/>
    <cellStyle name="Normal 3 3 2 3 3 2" xfId="6293"/>
    <cellStyle name="Normal 3 3 2 3 3 3" xfId="6294"/>
    <cellStyle name="Normal 3 3 2 3 3 4" xfId="6295"/>
    <cellStyle name="Normal 3 3 2 3 4" xfId="6296"/>
    <cellStyle name="Normal 3 3 2 4" xfId="6297"/>
    <cellStyle name="Normal 3 3 2 4 2" xfId="6298"/>
    <cellStyle name="Normal 3 3 2 4 2 2" xfId="6299"/>
    <cellStyle name="Normal 3 3 2 4 2 2 2" xfId="6300"/>
    <cellStyle name="Normal 3 3 2 4 2 3" xfId="6301"/>
    <cellStyle name="Normal 3 3 2 4 2 4" xfId="6302"/>
    <cellStyle name="Normal 3 3 2 4 3" xfId="6303"/>
    <cellStyle name="Normal 3 3 2 4 3 2" xfId="6304"/>
    <cellStyle name="Normal 3 3 2 4 4" xfId="6305"/>
    <cellStyle name="Normal 3 3 2 4 5" xfId="6306"/>
    <cellStyle name="Normal 3 3 2 5" xfId="6307"/>
    <cellStyle name="Normal 3 3 2 5 2" xfId="6308"/>
    <cellStyle name="Normal 3 3 2 5 2 2" xfId="6309"/>
    <cellStyle name="Normal 3 3 2 5 2 2 2" xfId="6310"/>
    <cellStyle name="Normal 3 3 2 5 2 3" xfId="6311"/>
    <cellStyle name="Normal 3 3 2 5 2 4" xfId="6312"/>
    <cellStyle name="Normal 3 3 2 5 3" xfId="6313"/>
    <cellStyle name="Normal 3 3 2 5 3 2" xfId="6314"/>
    <cellStyle name="Normal 3 3 2 5 4" xfId="6315"/>
    <cellStyle name="Normal 3 3 2 5 5" xfId="6316"/>
    <cellStyle name="Normal 3 3 2 6" xfId="6317"/>
    <cellStyle name="Normal 3 3 2 6 2" xfId="6318"/>
    <cellStyle name="Normal 3 3 2 6 2 2" xfId="6319"/>
    <cellStyle name="Normal 3 3 2 6 3" xfId="6320"/>
    <cellStyle name="Normal 3 3 2 6 4" xfId="6321"/>
    <cellStyle name="Normal 3 3 2 7" xfId="6322"/>
    <cellStyle name="Normal 3 3 2 8" xfId="6323"/>
    <cellStyle name="Normal 3 3 2 8 2" xfId="6324"/>
    <cellStyle name="Normal 3 3 2 8 3" xfId="6325"/>
    <cellStyle name="Normal 3 3 2 8 3 2" xfId="6326"/>
    <cellStyle name="Normal 3 3 2 8 3 2 2" xfId="6327"/>
    <cellStyle name="Normal 3 3 2 8 3 3" xfId="6328"/>
    <cellStyle name="Normal 3 3 2 8 3 4" xfId="6329"/>
    <cellStyle name="Normal 3 3 2 9" xfId="6330"/>
    <cellStyle name="Normal 3 3 2 9 2" xfId="6331"/>
    <cellStyle name="Normal 3 3 2 9 2 2" xfId="6332"/>
    <cellStyle name="Normal 3 3 2 9 3" xfId="6333"/>
    <cellStyle name="Normal 3 3 2 9 4" xfId="6334"/>
    <cellStyle name="Normal 3 3 3" xfId="6335"/>
    <cellStyle name="Normal 3 3 3 2" xfId="6336"/>
    <cellStyle name="Normal 3 3 3 2 2" xfId="6337"/>
    <cellStyle name="Normal 3 3 3 2 2 2" xfId="6338"/>
    <cellStyle name="Normal 3 3 3 2 2 2 2" xfId="6339"/>
    <cellStyle name="Normal 3 3 3 2 2 3" xfId="6340"/>
    <cellStyle name="Normal 3 3 3 2 2 4" xfId="6341"/>
    <cellStyle name="Normal 3 3 3 2 3" xfId="6342"/>
    <cellStyle name="Normal 3 3 3 2 3 2" xfId="6343"/>
    <cellStyle name="Normal 3 3 3 2 4" xfId="6344"/>
    <cellStyle name="Normal 3 3 3 2 5" xfId="6345"/>
    <cellStyle name="Normal 3 3 3 3" xfId="6346"/>
    <cellStyle name="Normal 3 3 3 3 2" xfId="6347"/>
    <cellStyle name="Normal 3 3 3 3 2 2" xfId="6348"/>
    <cellStyle name="Normal 3 3 3 3 2 2 2" xfId="6349"/>
    <cellStyle name="Normal 3 3 3 3 2 3" xfId="6350"/>
    <cellStyle name="Normal 3 3 3 3 2 4" xfId="6351"/>
    <cellStyle name="Normal 3 3 3 3 3" xfId="6352"/>
    <cellStyle name="Normal 3 3 3 3 3 2" xfId="6353"/>
    <cellStyle name="Normal 3 3 3 3 4" xfId="6354"/>
    <cellStyle name="Normal 3 3 3 3 5" xfId="6355"/>
    <cellStyle name="Normal 3 3 3 4" xfId="6356"/>
    <cellStyle name="Normal 3 3 3 4 2" xfId="6357"/>
    <cellStyle name="Normal 3 3 3 4 2 2" xfId="6358"/>
    <cellStyle name="Normal 3 3 3 4 2 2 2" xfId="6359"/>
    <cellStyle name="Normal 3 3 3 4 2 3" xfId="6360"/>
    <cellStyle name="Normal 3 3 3 4 2 4" xfId="6361"/>
    <cellStyle name="Normal 3 3 3 4 3" xfId="6362"/>
    <cellStyle name="Normal 3 3 3 4 3 2" xfId="6363"/>
    <cellStyle name="Normal 3 3 3 4 4" xfId="6364"/>
    <cellStyle name="Normal 3 3 3 4 5" xfId="6365"/>
    <cellStyle name="Normal 3 3 3 5" xfId="6366"/>
    <cellStyle name="Normal 3 3 3 5 2" xfId="6367"/>
    <cellStyle name="Normal 3 3 3 5 2 2" xfId="6368"/>
    <cellStyle name="Normal 3 3 3 5 2 2 2" xfId="6369"/>
    <cellStyle name="Normal 3 3 3 5 2 3" xfId="6370"/>
    <cellStyle name="Normal 3 3 3 5 2 4" xfId="6371"/>
    <cellStyle name="Normal 3 3 3 5 3" xfId="6372"/>
    <cellStyle name="Normal 3 3 3 5 3 2" xfId="6373"/>
    <cellStyle name="Normal 3 3 3 5 4" xfId="6374"/>
    <cellStyle name="Normal 3 3 3 5 5" xfId="6375"/>
    <cellStyle name="Normal 3 3 3 6" xfId="6376"/>
    <cellStyle name="Normal 3 3 3 6 2" xfId="6377"/>
    <cellStyle name="Normal 3 3 3 6 2 2" xfId="6378"/>
    <cellStyle name="Normal 3 3 3 6 3" xfId="6379"/>
    <cellStyle name="Normal 3 3 3 6 4" xfId="6380"/>
    <cellStyle name="Normal 3 3 3 7" xfId="6381"/>
    <cellStyle name="Normal 3 3 3 7 2" xfId="6382"/>
    <cellStyle name="Normal 3 3 3 7 3" xfId="6383"/>
    <cellStyle name="Normal 3 3 3 7 4" xfId="6384"/>
    <cellStyle name="Normal 3 3 3 8" xfId="6385"/>
    <cellStyle name="Normal 3 3 4" xfId="6386"/>
    <cellStyle name="Normal 3 3 4 2" xfId="6387"/>
    <cellStyle name="Normal 3 3 4 2 2" xfId="6388"/>
    <cellStyle name="Normal 3 3 4 2 2 2" xfId="6389"/>
    <cellStyle name="Normal 3 3 4 2 2 2 2" xfId="6390"/>
    <cellStyle name="Normal 3 3 4 2 2 3" xfId="6391"/>
    <cellStyle name="Normal 3 3 4 2 2 4" xfId="6392"/>
    <cellStyle name="Normal 3 3 4 2 3" xfId="6393"/>
    <cellStyle name="Normal 3 3 4 2 3 2" xfId="6394"/>
    <cellStyle name="Normal 3 3 4 2 4" xfId="6395"/>
    <cellStyle name="Normal 3 3 4 2 5" xfId="6396"/>
    <cellStyle name="Normal 3 3 4 3" xfId="6397"/>
    <cellStyle name="Normal 3 3 4 3 2" xfId="6398"/>
    <cellStyle name="Normal 3 3 4 3 2 2" xfId="6399"/>
    <cellStyle name="Normal 3 3 4 3 2 2 2" xfId="6400"/>
    <cellStyle name="Normal 3 3 4 3 2 3" xfId="6401"/>
    <cellStyle name="Normal 3 3 4 3 2 4" xfId="6402"/>
    <cellStyle name="Normal 3 3 4 3 3" xfId="6403"/>
    <cellStyle name="Normal 3 3 4 3 3 2" xfId="6404"/>
    <cellStyle name="Normal 3 3 4 3 4" xfId="6405"/>
    <cellStyle name="Normal 3 3 4 3 5" xfId="6406"/>
    <cellStyle name="Normal 3 3 4 4" xfId="6407"/>
    <cellStyle name="Normal 3 3 4 4 2" xfId="6408"/>
    <cellStyle name="Normal 3 3 4 4 2 2" xfId="6409"/>
    <cellStyle name="Normal 3 3 4 4 2 2 2" xfId="6410"/>
    <cellStyle name="Normal 3 3 4 4 2 3" xfId="6411"/>
    <cellStyle name="Normal 3 3 4 4 2 4" xfId="6412"/>
    <cellStyle name="Normal 3 3 4 4 3" xfId="6413"/>
    <cellStyle name="Normal 3 3 4 4 3 2" xfId="6414"/>
    <cellStyle name="Normal 3 3 4 4 4" xfId="6415"/>
    <cellStyle name="Normal 3 3 4 4 5" xfId="6416"/>
    <cellStyle name="Normal 3 3 4 5" xfId="6417"/>
    <cellStyle name="Normal 3 3 4 5 2" xfId="6418"/>
    <cellStyle name="Normal 3 3 4 5 2 2" xfId="6419"/>
    <cellStyle name="Normal 3 3 4 5 2 2 2" xfId="6420"/>
    <cellStyle name="Normal 3 3 4 5 2 3" xfId="6421"/>
    <cellStyle name="Normal 3 3 4 5 2 4" xfId="6422"/>
    <cellStyle name="Normal 3 3 4 5 3" xfId="6423"/>
    <cellStyle name="Normal 3 3 4 5 3 2" xfId="6424"/>
    <cellStyle name="Normal 3 3 4 5 4" xfId="6425"/>
    <cellStyle name="Normal 3 3 4 5 5" xfId="6426"/>
    <cellStyle name="Normal 3 3 4 6" xfId="6427"/>
    <cellStyle name="Normal 3 3 4 6 2" xfId="6428"/>
    <cellStyle name="Normal 3 3 4 6 2 2" xfId="6429"/>
    <cellStyle name="Normal 3 3 4 6 3" xfId="6430"/>
    <cellStyle name="Normal 3 3 4 6 4" xfId="6431"/>
    <cellStyle name="Normal 3 3 4 7" xfId="6432"/>
    <cellStyle name="Normal 3 3 4 7 2" xfId="6433"/>
    <cellStyle name="Normal 3 3 4 7 3" xfId="6434"/>
    <cellStyle name="Normal 3 3 4 7 4" xfId="6435"/>
    <cellStyle name="Normal 3 3 4 8" xfId="6436"/>
    <cellStyle name="Normal 3 3 5" xfId="6437"/>
    <cellStyle name="Normal 3 3 5 2" xfId="6438"/>
    <cellStyle name="Normal 3 3 5 2 2" xfId="6439"/>
    <cellStyle name="Normal 3 3 5 2 2 2" xfId="6440"/>
    <cellStyle name="Normal 3 3 5 2 2 2 2" xfId="6441"/>
    <cellStyle name="Normal 3 3 5 2 2 3" xfId="6442"/>
    <cellStyle name="Normal 3 3 5 2 2 4" xfId="6443"/>
    <cellStyle name="Normal 3 3 5 2 3" xfId="6444"/>
    <cellStyle name="Normal 3 3 5 2 3 2" xfId="6445"/>
    <cellStyle name="Normal 3 3 5 2 4" xfId="6446"/>
    <cellStyle name="Normal 3 3 5 2 5" xfId="6447"/>
    <cellStyle name="Normal 3 3 5 3" xfId="6448"/>
    <cellStyle name="Normal 3 3 5 3 2" xfId="6449"/>
    <cellStyle name="Normal 3 3 5 3 2 2" xfId="6450"/>
    <cellStyle name="Normal 3 3 5 3 2 2 2" xfId="6451"/>
    <cellStyle name="Normal 3 3 5 3 2 3" xfId="6452"/>
    <cellStyle name="Normal 3 3 5 3 2 4" xfId="6453"/>
    <cellStyle name="Normal 3 3 5 3 3" xfId="6454"/>
    <cellStyle name="Normal 3 3 5 3 3 2" xfId="6455"/>
    <cellStyle name="Normal 3 3 5 3 4" xfId="6456"/>
    <cellStyle name="Normal 3 3 5 3 5" xfId="6457"/>
    <cellStyle name="Normal 3 3 5 4" xfId="6458"/>
    <cellStyle name="Normal 3 3 5 4 2" xfId="6459"/>
    <cellStyle name="Normal 3 3 5 4 2 2" xfId="6460"/>
    <cellStyle name="Normal 3 3 5 4 2 2 2" xfId="6461"/>
    <cellStyle name="Normal 3 3 5 4 2 3" xfId="6462"/>
    <cellStyle name="Normal 3 3 5 4 2 4" xfId="6463"/>
    <cellStyle name="Normal 3 3 5 4 3" xfId="6464"/>
    <cellStyle name="Normal 3 3 5 4 3 2" xfId="6465"/>
    <cellStyle name="Normal 3 3 5 4 4" xfId="6466"/>
    <cellStyle name="Normal 3 3 5 4 5" xfId="6467"/>
    <cellStyle name="Normal 3 3 5 5" xfId="6468"/>
    <cellStyle name="Normal 3 3 5 5 2" xfId="6469"/>
    <cellStyle name="Normal 3 3 5 5 2 2" xfId="6470"/>
    <cellStyle name="Normal 3 3 5 5 2 2 2" xfId="6471"/>
    <cellStyle name="Normal 3 3 5 5 2 3" xfId="6472"/>
    <cellStyle name="Normal 3 3 5 5 2 4" xfId="6473"/>
    <cellStyle name="Normal 3 3 5 5 3" xfId="6474"/>
    <cellStyle name="Normal 3 3 5 5 3 2" xfId="6475"/>
    <cellStyle name="Normal 3 3 5 5 4" xfId="6476"/>
    <cellStyle name="Normal 3 3 5 5 5" xfId="6477"/>
    <cellStyle name="Normal 3 3 5 6" xfId="6478"/>
    <cellStyle name="Normal 3 3 5 6 2" xfId="6479"/>
    <cellStyle name="Normal 3 3 5 6 2 2" xfId="6480"/>
    <cellStyle name="Normal 3 3 5 6 3" xfId="6481"/>
    <cellStyle name="Normal 3 3 5 6 4" xfId="6482"/>
    <cellStyle name="Normal 3 3 5 7" xfId="6483"/>
    <cellStyle name="Normal 3 3 5 7 2" xfId="6484"/>
    <cellStyle name="Normal 3 3 5 8" xfId="6485"/>
    <cellStyle name="Normal 3 3 5 9" xfId="6486"/>
    <cellStyle name="Normal 3 3 6" xfId="6487"/>
    <cellStyle name="Normal 3 3 6 2" xfId="6488"/>
    <cellStyle name="Normal 3 3 6 2 2" xfId="6489"/>
    <cellStyle name="Normal 3 3 6 2 2 2" xfId="6490"/>
    <cellStyle name="Normal 3 3 6 2 2 2 2" xfId="6491"/>
    <cellStyle name="Normal 3 3 6 2 2 3" xfId="6492"/>
    <cellStyle name="Normal 3 3 6 2 2 4" xfId="6493"/>
    <cellStyle name="Normal 3 3 6 2 3" xfId="6494"/>
    <cellStyle name="Normal 3 3 6 2 3 2" xfId="6495"/>
    <cellStyle name="Normal 3 3 6 2 4" xfId="6496"/>
    <cellStyle name="Normal 3 3 6 2 5" xfId="6497"/>
    <cellStyle name="Normal 3 3 6 3" xfId="6498"/>
    <cellStyle name="Normal 3 3 6 3 2" xfId="6499"/>
    <cellStyle name="Normal 3 3 6 3 2 2" xfId="6500"/>
    <cellStyle name="Normal 3 3 6 3 2 2 2" xfId="6501"/>
    <cellStyle name="Normal 3 3 6 3 2 3" xfId="6502"/>
    <cellStyle name="Normal 3 3 6 3 2 4" xfId="6503"/>
    <cellStyle name="Normal 3 3 6 3 3" xfId="6504"/>
    <cellStyle name="Normal 3 3 6 3 3 2" xfId="6505"/>
    <cellStyle name="Normal 3 3 6 3 4" xfId="6506"/>
    <cellStyle name="Normal 3 3 6 3 5" xfId="6507"/>
    <cellStyle name="Normal 3 3 6 4" xfId="6508"/>
    <cellStyle name="Normal 3 3 6 4 2" xfId="6509"/>
    <cellStyle name="Normal 3 3 6 4 2 2" xfId="6510"/>
    <cellStyle name="Normal 3 3 6 4 2 2 2" xfId="6511"/>
    <cellStyle name="Normal 3 3 6 4 2 3" xfId="6512"/>
    <cellStyle name="Normal 3 3 6 4 2 4" xfId="6513"/>
    <cellStyle name="Normal 3 3 6 4 3" xfId="6514"/>
    <cellStyle name="Normal 3 3 6 4 3 2" xfId="6515"/>
    <cellStyle name="Normal 3 3 6 4 4" xfId="6516"/>
    <cellStyle name="Normal 3 3 6 4 5" xfId="6517"/>
    <cellStyle name="Normal 3 3 6 5" xfId="6518"/>
    <cellStyle name="Normal 3 3 6 5 2" xfId="6519"/>
    <cellStyle name="Normal 3 3 6 5 2 2" xfId="6520"/>
    <cellStyle name="Normal 3 3 6 5 3" xfId="6521"/>
    <cellStyle name="Normal 3 3 6 5 4" xfId="6522"/>
    <cellStyle name="Normal 3 3 6 6" xfId="6523"/>
    <cellStyle name="Normal 3 3 6 6 2" xfId="6524"/>
    <cellStyle name="Normal 3 3 6 7" xfId="6525"/>
    <cellStyle name="Normal 3 3 6 8" xfId="6526"/>
    <cellStyle name="Normal 3 3 7" xfId="6527"/>
    <cellStyle name="Normal 3 3 7 2" xfId="6528"/>
    <cellStyle name="Normal 3 3 7 2 2" xfId="6529"/>
    <cellStyle name="Normal 3 3 7 2 2 2" xfId="6530"/>
    <cellStyle name="Normal 3 3 7 2 3" xfId="6531"/>
    <cellStyle name="Normal 3 3 7 2 4" xfId="6532"/>
    <cellStyle name="Normal 3 3 7 3" xfId="6533"/>
    <cellStyle name="Normal 3 3 7 3 2" xfId="6534"/>
    <cellStyle name="Normal 3 3 7 4" xfId="6535"/>
    <cellStyle name="Normal 3 3 7 5" xfId="6536"/>
    <cellStyle name="Normal 3 3 8" xfId="6537"/>
    <cellStyle name="Normal 3 3 8 2" xfId="6538"/>
    <cellStyle name="Normal 3 3 8 2 2" xfId="6539"/>
    <cellStyle name="Normal 3 3 8 2 2 2" xfId="6540"/>
    <cellStyle name="Normal 3 3 8 2 3" xfId="6541"/>
    <cellStyle name="Normal 3 3 8 2 4" xfId="6542"/>
    <cellStyle name="Normal 3 3 8 3" xfId="6543"/>
    <cellStyle name="Normal 3 3 8 3 2" xfId="6544"/>
    <cellStyle name="Normal 3 3 8 4" xfId="6545"/>
    <cellStyle name="Normal 3 3 8 5" xfId="6546"/>
    <cellStyle name="Normal 3 3 9" xfId="6547"/>
    <cellStyle name="Normal 3 3 9 2" xfId="6548"/>
    <cellStyle name="Normal 3 3 9 2 2" xfId="6549"/>
    <cellStyle name="Normal 3 3 9 2 2 2" xfId="6550"/>
    <cellStyle name="Normal 3 3 9 2 3" xfId="6551"/>
    <cellStyle name="Normal 3 3 9 2 4" xfId="6552"/>
    <cellStyle name="Normal 3 3 9 3" xfId="6553"/>
    <cellStyle name="Normal 3 3 9 3 2" xfId="6554"/>
    <cellStyle name="Normal 3 3 9 4" xfId="6555"/>
    <cellStyle name="Normal 3 3 9 5" xfId="6556"/>
    <cellStyle name="Normal 3 4" xfId="6557"/>
    <cellStyle name="Normal 3 4 10" xfId="6558"/>
    <cellStyle name="Normal 3 4 10 2" xfId="6559"/>
    <cellStyle name="Normal 3 4 10 2 2" xfId="6560"/>
    <cellStyle name="Normal 3 4 10 2 2 2" xfId="6561"/>
    <cellStyle name="Normal 3 4 10 2 3" xfId="6562"/>
    <cellStyle name="Normal 3 4 10 2 4" xfId="6563"/>
    <cellStyle name="Normal 3 4 10 3" xfId="6564"/>
    <cellStyle name="Normal 3 4 10 3 2" xfId="6565"/>
    <cellStyle name="Normal 3 4 10 4" xfId="6566"/>
    <cellStyle name="Normal 3 4 10 5" xfId="6567"/>
    <cellStyle name="Normal 3 4 11" xfId="6568"/>
    <cellStyle name="Normal 3 4 11 2" xfId="6569"/>
    <cellStyle name="Normal 3 4 11 2 2" xfId="6570"/>
    <cellStyle name="Normal 3 4 11 2 2 2" xfId="6571"/>
    <cellStyle name="Normal 3 4 11 2 3" xfId="6572"/>
    <cellStyle name="Normal 3 4 11 2 4" xfId="6573"/>
    <cellStyle name="Normal 3 4 11 3" xfId="6574"/>
    <cellStyle name="Normal 3 4 11 3 2" xfId="6575"/>
    <cellStyle name="Normal 3 4 11 4" xfId="6576"/>
    <cellStyle name="Normal 3 4 11 5" xfId="6577"/>
    <cellStyle name="Normal 3 4 12" xfId="6578"/>
    <cellStyle name="Normal 3 4 12 2" xfId="6579"/>
    <cellStyle name="Normal 3 4 12 2 2" xfId="6580"/>
    <cellStyle name="Normal 3 4 12 2 2 2" xfId="6581"/>
    <cellStyle name="Normal 3 4 12 2 3" xfId="6582"/>
    <cellStyle name="Normal 3 4 12 2 4" xfId="6583"/>
    <cellStyle name="Normal 3 4 12 3" xfId="6584"/>
    <cellStyle name="Normal 3 4 12 3 2" xfId="6585"/>
    <cellStyle name="Normal 3 4 12 4" xfId="6586"/>
    <cellStyle name="Normal 3 4 12 5" xfId="6587"/>
    <cellStyle name="Normal 3 4 13" xfId="6588"/>
    <cellStyle name="Normal 3 4 13 2" xfId="6589"/>
    <cellStyle name="Normal 3 4 13 2 2" xfId="6590"/>
    <cellStyle name="Normal 3 4 13 3" xfId="6591"/>
    <cellStyle name="Normal 3 4 13 4" xfId="6592"/>
    <cellStyle name="Normal 3 4 14" xfId="6593"/>
    <cellStyle name="Normal 3 4 15" xfId="6594"/>
    <cellStyle name="Normal 3 4 15 2" xfId="6595"/>
    <cellStyle name="Normal 3 4 15 2 2" xfId="6596"/>
    <cellStyle name="Normal 3 4 15 3" xfId="6597"/>
    <cellStyle name="Normal 3 4 15 4" xfId="6598"/>
    <cellStyle name="Normal 3 4 2" xfId="6599"/>
    <cellStyle name="Normal 3 4 2 2" xfId="6600"/>
    <cellStyle name="Normal 3 4 2 2 2" xfId="6601"/>
    <cellStyle name="Normal 3 4 2 2 2 2" xfId="6602"/>
    <cellStyle name="Normal 3 4 2 2 2 2 2" xfId="6603"/>
    <cellStyle name="Normal 3 4 2 2 2 3" xfId="6604"/>
    <cellStyle name="Normal 3 4 2 2 2 4" xfId="6605"/>
    <cellStyle name="Normal 3 4 2 2 3" xfId="6606"/>
    <cellStyle name="Normal 3 4 2 2 3 2" xfId="6607"/>
    <cellStyle name="Normal 3 4 2 2 4" xfId="6608"/>
    <cellStyle name="Normal 3 4 2 2 5" xfId="6609"/>
    <cellStyle name="Normal 3 4 2 3" xfId="6610"/>
    <cellStyle name="Normal 3 4 2 3 2" xfId="6611"/>
    <cellStyle name="Normal 3 4 2 3 2 2" xfId="6612"/>
    <cellStyle name="Normal 3 4 2 3 2 2 2" xfId="6613"/>
    <cellStyle name="Normal 3 4 2 3 2 3" xfId="6614"/>
    <cellStyle name="Normal 3 4 2 3 2 4" xfId="6615"/>
    <cellStyle name="Normal 3 4 2 3 3" xfId="6616"/>
    <cellStyle name="Normal 3 4 2 3 3 2" xfId="6617"/>
    <cellStyle name="Normal 3 4 2 3 4" xfId="6618"/>
    <cellStyle name="Normal 3 4 2 3 5" xfId="6619"/>
    <cellStyle name="Normal 3 4 2 4" xfId="6620"/>
    <cellStyle name="Normal 3 4 2 4 2" xfId="6621"/>
    <cellStyle name="Normal 3 4 2 4 2 2" xfId="6622"/>
    <cellStyle name="Normal 3 4 2 4 2 2 2" xfId="6623"/>
    <cellStyle name="Normal 3 4 2 4 2 3" xfId="6624"/>
    <cellStyle name="Normal 3 4 2 4 2 4" xfId="6625"/>
    <cellStyle name="Normal 3 4 2 4 3" xfId="6626"/>
    <cellStyle name="Normal 3 4 2 4 3 2" xfId="6627"/>
    <cellStyle name="Normal 3 4 2 4 4" xfId="6628"/>
    <cellStyle name="Normal 3 4 2 4 5" xfId="6629"/>
    <cellStyle name="Normal 3 4 2 5" xfId="6630"/>
    <cellStyle name="Normal 3 4 2 5 2" xfId="6631"/>
    <cellStyle name="Normal 3 4 2 5 2 2" xfId="6632"/>
    <cellStyle name="Normal 3 4 2 5 2 2 2" xfId="6633"/>
    <cellStyle name="Normal 3 4 2 5 2 3" xfId="6634"/>
    <cellStyle name="Normal 3 4 2 5 2 4" xfId="6635"/>
    <cellStyle name="Normal 3 4 2 5 3" xfId="6636"/>
    <cellStyle name="Normal 3 4 2 5 3 2" xfId="6637"/>
    <cellStyle name="Normal 3 4 2 5 4" xfId="6638"/>
    <cellStyle name="Normal 3 4 2 5 5" xfId="6639"/>
    <cellStyle name="Normal 3 4 2 6" xfId="6640"/>
    <cellStyle name="Normal 3 4 2 6 2" xfId="6641"/>
    <cellStyle name="Normal 3 4 2 6 2 2" xfId="6642"/>
    <cellStyle name="Normal 3 4 2 6 3" xfId="6643"/>
    <cellStyle name="Normal 3 4 2 6 4" xfId="6644"/>
    <cellStyle name="Normal 3 4 2 7" xfId="6645"/>
    <cellStyle name="Normal 3 4 2 7 2" xfId="6646"/>
    <cellStyle name="Normal 3 4 2 7 3" xfId="6647"/>
    <cellStyle name="Normal 3 4 2 7 4" xfId="6648"/>
    <cellStyle name="Normal 3 4 2 8" xfId="6649"/>
    <cellStyle name="Normal 3 4 3" xfId="6650"/>
    <cellStyle name="Normal 3 4 3 2" xfId="6651"/>
    <cellStyle name="Normal 3 4 3 2 2" xfId="6652"/>
    <cellStyle name="Normal 3 4 3 2 2 2" xfId="6653"/>
    <cellStyle name="Normal 3 4 3 2 2 2 2" xfId="6654"/>
    <cellStyle name="Normal 3 4 3 2 2 3" xfId="6655"/>
    <cellStyle name="Normal 3 4 3 2 2 4" xfId="6656"/>
    <cellStyle name="Normal 3 4 3 2 3" xfId="6657"/>
    <cellStyle name="Normal 3 4 3 2 3 2" xfId="6658"/>
    <cellStyle name="Normal 3 4 3 2 4" xfId="6659"/>
    <cellStyle name="Normal 3 4 3 2 5" xfId="6660"/>
    <cellStyle name="Normal 3 4 3 3" xfId="6661"/>
    <cellStyle name="Normal 3 4 3 3 2" xfId="6662"/>
    <cellStyle name="Normal 3 4 3 3 2 2" xfId="6663"/>
    <cellStyle name="Normal 3 4 3 3 2 2 2" xfId="6664"/>
    <cellStyle name="Normal 3 4 3 3 2 3" xfId="6665"/>
    <cellStyle name="Normal 3 4 3 3 2 4" xfId="6666"/>
    <cellStyle name="Normal 3 4 3 3 3" xfId="6667"/>
    <cellStyle name="Normal 3 4 3 3 3 2" xfId="6668"/>
    <cellStyle name="Normal 3 4 3 3 4" xfId="6669"/>
    <cellStyle name="Normal 3 4 3 3 5" xfId="6670"/>
    <cellStyle name="Normal 3 4 3 4" xfId="6671"/>
    <cellStyle name="Normal 3 4 3 4 2" xfId="6672"/>
    <cellStyle name="Normal 3 4 3 4 2 2" xfId="6673"/>
    <cellStyle name="Normal 3 4 3 4 2 2 2" xfId="6674"/>
    <cellStyle name="Normal 3 4 3 4 2 3" xfId="6675"/>
    <cellStyle name="Normal 3 4 3 4 2 4" xfId="6676"/>
    <cellStyle name="Normal 3 4 3 4 3" xfId="6677"/>
    <cellStyle name="Normal 3 4 3 4 3 2" xfId="6678"/>
    <cellStyle name="Normal 3 4 3 4 4" xfId="6679"/>
    <cellStyle name="Normal 3 4 3 4 5" xfId="6680"/>
    <cellStyle name="Normal 3 4 3 5" xfId="6681"/>
    <cellStyle name="Normal 3 4 3 5 2" xfId="6682"/>
    <cellStyle name="Normal 3 4 3 5 2 2" xfId="6683"/>
    <cellStyle name="Normal 3 4 3 5 2 2 2" xfId="6684"/>
    <cellStyle name="Normal 3 4 3 5 2 3" xfId="6685"/>
    <cellStyle name="Normal 3 4 3 5 2 4" xfId="6686"/>
    <cellStyle name="Normal 3 4 3 5 3" xfId="6687"/>
    <cellStyle name="Normal 3 4 3 5 3 2" xfId="6688"/>
    <cellStyle name="Normal 3 4 3 5 4" xfId="6689"/>
    <cellStyle name="Normal 3 4 3 5 5" xfId="6690"/>
    <cellStyle name="Normal 3 4 3 6" xfId="6691"/>
    <cellStyle name="Normal 3 4 3 6 2" xfId="6692"/>
    <cellStyle name="Normal 3 4 3 6 2 2" xfId="6693"/>
    <cellStyle name="Normal 3 4 3 6 3" xfId="6694"/>
    <cellStyle name="Normal 3 4 3 6 4" xfId="6695"/>
    <cellStyle name="Normal 3 4 3 7" xfId="6696"/>
    <cellStyle name="Normal 3 4 3 7 2" xfId="6697"/>
    <cellStyle name="Normal 3 4 3 8" xfId="6698"/>
    <cellStyle name="Normal 3 4 3 9" xfId="6699"/>
    <cellStyle name="Normal 3 4 4" xfId="6700"/>
    <cellStyle name="Normal 3 4 4 2" xfId="6701"/>
    <cellStyle name="Normal 3 4 4 2 2" xfId="6702"/>
    <cellStyle name="Normal 3 4 4 2 2 2" xfId="6703"/>
    <cellStyle name="Normal 3 4 4 2 2 2 2" xfId="6704"/>
    <cellStyle name="Normal 3 4 4 2 2 3" xfId="6705"/>
    <cellStyle name="Normal 3 4 4 2 2 4" xfId="6706"/>
    <cellStyle name="Normal 3 4 4 2 3" xfId="6707"/>
    <cellStyle name="Normal 3 4 4 2 3 2" xfId="6708"/>
    <cellStyle name="Normal 3 4 4 2 4" xfId="6709"/>
    <cellStyle name="Normal 3 4 4 2 5" xfId="6710"/>
    <cellStyle name="Normal 3 4 4 3" xfId="6711"/>
    <cellStyle name="Normal 3 4 4 3 2" xfId="6712"/>
    <cellStyle name="Normal 3 4 4 3 2 2" xfId="6713"/>
    <cellStyle name="Normal 3 4 4 3 2 2 2" xfId="6714"/>
    <cellStyle name="Normal 3 4 4 3 2 3" xfId="6715"/>
    <cellStyle name="Normal 3 4 4 3 2 4" xfId="6716"/>
    <cellStyle name="Normal 3 4 4 3 3" xfId="6717"/>
    <cellStyle name="Normal 3 4 4 3 3 2" xfId="6718"/>
    <cellStyle name="Normal 3 4 4 3 4" xfId="6719"/>
    <cellStyle name="Normal 3 4 4 3 5" xfId="6720"/>
    <cellStyle name="Normal 3 4 4 4" xfId="6721"/>
    <cellStyle name="Normal 3 4 4 4 2" xfId="6722"/>
    <cellStyle name="Normal 3 4 4 4 2 2" xfId="6723"/>
    <cellStyle name="Normal 3 4 4 4 2 2 2" xfId="6724"/>
    <cellStyle name="Normal 3 4 4 4 2 3" xfId="6725"/>
    <cellStyle name="Normal 3 4 4 4 2 4" xfId="6726"/>
    <cellStyle name="Normal 3 4 4 4 3" xfId="6727"/>
    <cellStyle name="Normal 3 4 4 4 3 2" xfId="6728"/>
    <cellStyle name="Normal 3 4 4 4 4" xfId="6729"/>
    <cellStyle name="Normal 3 4 4 4 5" xfId="6730"/>
    <cellStyle name="Normal 3 4 4 5" xfId="6731"/>
    <cellStyle name="Normal 3 4 4 5 2" xfId="6732"/>
    <cellStyle name="Normal 3 4 4 5 2 2" xfId="6733"/>
    <cellStyle name="Normal 3 4 4 5 2 2 2" xfId="6734"/>
    <cellStyle name="Normal 3 4 4 5 2 3" xfId="6735"/>
    <cellStyle name="Normal 3 4 4 5 2 4" xfId="6736"/>
    <cellStyle name="Normal 3 4 4 5 3" xfId="6737"/>
    <cellStyle name="Normal 3 4 4 5 3 2" xfId="6738"/>
    <cellStyle name="Normal 3 4 4 5 4" xfId="6739"/>
    <cellStyle name="Normal 3 4 4 5 5" xfId="6740"/>
    <cellStyle name="Normal 3 4 4 6" xfId="6741"/>
    <cellStyle name="Normal 3 4 4 6 2" xfId="6742"/>
    <cellStyle name="Normal 3 4 4 6 2 2" xfId="6743"/>
    <cellStyle name="Normal 3 4 4 6 3" xfId="6744"/>
    <cellStyle name="Normal 3 4 4 6 4" xfId="6745"/>
    <cellStyle name="Normal 3 4 4 7" xfId="6746"/>
    <cellStyle name="Normal 3 4 4 7 2" xfId="6747"/>
    <cellStyle name="Normal 3 4 4 8" xfId="6748"/>
    <cellStyle name="Normal 3 4 4 9" xfId="6749"/>
    <cellStyle name="Normal 3 4 5" xfId="6750"/>
    <cellStyle name="Normal 3 4 5 2" xfId="6751"/>
    <cellStyle name="Normal 3 4 5 2 2" xfId="6752"/>
    <cellStyle name="Normal 3 4 5 2 2 2" xfId="6753"/>
    <cellStyle name="Normal 3 4 5 2 2 2 2" xfId="6754"/>
    <cellStyle name="Normal 3 4 5 2 2 3" xfId="6755"/>
    <cellStyle name="Normal 3 4 5 2 2 4" xfId="6756"/>
    <cellStyle name="Normal 3 4 5 2 3" xfId="6757"/>
    <cellStyle name="Normal 3 4 5 2 3 2" xfId="6758"/>
    <cellStyle name="Normal 3 4 5 2 4" xfId="6759"/>
    <cellStyle name="Normal 3 4 5 2 5" xfId="6760"/>
    <cellStyle name="Normal 3 4 5 3" xfId="6761"/>
    <cellStyle name="Normal 3 4 5 3 2" xfId="6762"/>
    <cellStyle name="Normal 3 4 5 3 2 2" xfId="6763"/>
    <cellStyle name="Normal 3 4 5 3 2 2 2" xfId="6764"/>
    <cellStyle name="Normal 3 4 5 3 2 3" xfId="6765"/>
    <cellStyle name="Normal 3 4 5 3 2 4" xfId="6766"/>
    <cellStyle name="Normal 3 4 5 3 3" xfId="6767"/>
    <cellStyle name="Normal 3 4 5 3 3 2" xfId="6768"/>
    <cellStyle name="Normal 3 4 5 3 4" xfId="6769"/>
    <cellStyle name="Normal 3 4 5 3 5" xfId="6770"/>
    <cellStyle name="Normal 3 4 5 4" xfId="6771"/>
    <cellStyle name="Normal 3 4 5 4 2" xfId="6772"/>
    <cellStyle name="Normal 3 4 5 4 2 2" xfId="6773"/>
    <cellStyle name="Normal 3 4 5 4 2 2 2" xfId="6774"/>
    <cellStyle name="Normal 3 4 5 4 2 3" xfId="6775"/>
    <cellStyle name="Normal 3 4 5 4 2 4" xfId="6776"/>
    <cellStyle name="Normal 3 4 5 4 3" xfId="6777"/>
    <cellStyle name="Normal 3 4 5 4 3 2" xfId="6778"/>
    <cellStyle name="Normal 3 4 5 4 4" xfId="6779"/>
    <cellStyle name="Normal 3 4 5 4 5" xfId="6780"/>
    <cellStyle name="Normal 3 4 5 5" xfId="6781"/>
    <cellStyle name="Normal 3 4 5 5 2" xfId="6782"/>
    <cellStyle name="Normal 3 4 5 5 2 2" xfId="6783"/>
    <cellStyle name="Normal 3 4 5 5 2 2 2" xfId="6784"/>
    <cellStyle name="Normal 3 4 5 5 2 3" xfId="6785"/>
    <cellStyle name="Normal 3 4 5 5 2 4" xfId="6786"/>
    <cellStyle name="Normal 3 4 5 5 3" xfId="6787"/>
    <cellStyle name="Normal 3 4 5 5 3 2" xfId="6788"/>
    <cellStyle name="Normal 3 4 5 5 4" xfId="6789"/>
    <cellStyle name="Normal 3 4 5 5 5" xfId="6790"/>
    <cellStyle name="Normal 3 4 5 6" xfId="6791"/>
    <cellStyle name="Normal 3 4 5 6 2" xfId="6792"/>
    <cellStyle name="Normal 3 4 5 6 2 2" xfId="6793"/>
    <cellStyle name="Normal 3 4 5 6 3" xfId="6794"/>
    <cellStyle name="Normal 3 4 5 6 4" xfId="6795"/>
    <cellStyle name="Normal 3 4 5 7" xfId="6796"/>
    <cellStyle name="Normal 3 4 5 7 2" xfId="6797"/>
    <cellStyle name="Normal 3 4 5 8" xfId="6798"/>
    <cellStyle name="Normal 3 4 5 9" xfId="6799"/>
    <cellStyle name="Normal 3 4 6" xfId="6800"/>
    <cellStyle name="Normal 3 4 6 2" xfId="6801"/>
    <cellStyle name="Normal 3 4 6 2 2" xfId="6802"/>
    <cellStyle name="Normal 3 4 6 2 2 2" xfId="6803"/>
    <cellStyle name="Normal 3 4 6 2 2 2 2" xfId="6804"/>
    <cellStyle name="Normal 3 4 6 2 2 3" xfId="6805"/>
    <cellStyle name="Normal 3 4 6 2 2 4" xfId="6806"/>
    <cellStyle name="Normal 3 4 6 2 3" xfId="6807"/>
    <cellStyle name="Normal 3 4 6 2 3 2" xfId="6808"/>
    <cellStyle name="Normal 3 4 6 2 4" xfId="6809"/>
    <cellStyle name="Normal 3 4 6 2 5" xfId="6810"/>
    <cellStyle name="Normal 3 4 6 3" xfId="6811"/>
    <cellStyle name="Normal 3 4 6 3 2" xfId="6812"/>
    <cellStyle name="Normal 3 4 6 3 2 2" xfId="6813"/>
    <cellStyle name="Normal 3 4 6 3 2 2 2" xfId="6814"/>
    <cellStyle name="Normal 3 4 6 3 2 3" xfId="6815"/>
    <cellStyle name="Normal 3 4 6 3 2 4" xfId="6816"/>
    <cellStyle name="Normal 3 4 6 3 3" xfId="6817"/>
    <cellStyle name="Normal 3 4 6 3 3 2" xfId="6818"/>
    <cellStyle name="Normal 3 4 6 3 4" xfId="6819"/>
    <cellStyle name="Normal 3 4 6 3 5" xfId="6820"/>
    <cellStyle name="Normal 3 4 6 4" xfId="6821"/>
    <cellStyle name="Normal 3 4 6 4 2" xfId="6822"/>
    <cellStyle name="Normal 3 4 6 4 2 2" xfId="6823"/>
    <cellStyle name="Normal 3 4 6 4 2 2 2" xfId="6824"/>
    <cellStyle name="Normal 3 4 6 4 2 3" xfId="6825"/>
    <cellStyle name="Normal 3 4 6 4 2 4" xfId="6826"/>
    <cellStyle name="Normal 3 4 6 4 3" xfId="6827"/>
    <cellStyle name="Normal 3 4 6 4 3 2" xfId="6828"/>
    <cellStyle name="Normal 3 4 6 4 4" xfId="6829"/>
    <cellStyle name="Normal 3 4 6 4 5" xfId="6830"/>
    <cellStyle name="Normal 3 4 6 5" xfId="6831"/>
    <cellStyle name="Normal 3 4 6 5 2" xfId="6832"/>
    <cellStyle name="Normal 3 4 6 5 2 2" xfId="6833"/>
    <cellStyle name="Normal 3 4 6 5 3" xfId="6834"/>
    <cellStyle name="Normal 3 4 6 5 4" xfId="6835"/>
    <cellStyle name="Normal 3 4 6 6" xfId="6836"/>
    <cellStyle name="Normal 3 4 6 6 2" xfId="6837"/>
    <cellStyle name="Normal 3 4 6 7" xfId="6838"/>
    <cellStyle name="Normal 3 4 6 8" xfId="6839"/>
    <cellStyle name="Normal 3 4 7" xfId="6840"/>
    <cellStyle name="Normal 3 4 7 2" xfId="6841"/>
    <cellStyle name="Normal 3 4 7 2 2" xfId="6842"/>
    <cellStyle name="Normal 3 4 7 2 2 2" xfId="6843"/>
    <cellStyle name="Normal 3 4 7 2 3" xfId="6844"/>
    <cellStyle name="Normal 3 4 7 2 4" xfId="6845"/>
    <cellStyle name="Normal 3 4 7 3" xfId="6846"/>
    <cellStyle name="Normal 3 4 7 3 2" xfId="6847"/>
    <cellStyle name="Normal 3 4 7 4" xfId="6848"/>
    <cellStyle name="Normal 3 4 7 5" xfId="6849"/>
    <cellStyle name="Normal 3 4 8" xfId="6850"/>
    <cellStyle name="Normal 3 4 8 2" xfId="6851"/>
    <cellStyle name="Normal 3 4 8 2 2" xfId="6852"/>
    <cellStyle name="Normal 3 4 8 2 2 2" xfId="6853"/>
    <cellStyle name="Normal 3 4 8 2 3" xfId="6854"/>
    <cellStyle name="Normal 3 4 8 2 4" xfId="6855"/>
    <cellStyle name="Normal 3 4 8 3" xfId="6856"/>
    <cellStyle name="Normal 3 4 8 3 2" xfId="6857"/>
    <cellStyle name="Normal 3 4 8 4" xfId="6858"/>
    <cellStyle name="Normal 3 4 8 5" xfId="6859"/>
    <cellStyle name="Normal 3 4 9" xfId="6860"/>
    <cellStyle name="Normal 3 4 9 2" xfId="6861"/>
    <cellStyle name="Normal 3 4 9 2 2" xfId="6862"/>
    <cellStyle name="Normal 3 4 9 2 2 2" xfId="6863"/>
    <cellStyle name="Normal 3 4 9 2 3" xfId="6864"/>
    <cellStyle name="Normal 3 4 9 2 4" xfId="6865"/>
    <cellStyle name="Normal 3 4 9 3" xfId="6866"/>
    <cellStyle name="Normal 3 4 9 3 2" xfId="6867"/>
    <cellStyle name="Normal 3 4 9 4" xfId="6868"/>
    <cellStyle name="Normal 3 4 9 5" xfId="6869"/>
    <cellStyle name="Normal 3 5" xfId="6870"/>
    <cellStyle name="Normal 3 5 2" xfId="6871"/>
    <cellStyle name="Normal 3 5 2 2" xfId="6872"/>
    <cellStyle name="Normal 3 5 2 2 2" xfId="6873"/>
    <cellStyle name="Normal 3 5 2 2 2 2" xfId="6874"/>
    <cellStyle name="Normal 3 5 2 2 3" xfId="6875"/>
    <cellStyle name="Normal 3 5 2 2 4" xfId="6876"/>
    <cellStyle name="Normal 3 5 2 3" xfId="6877"/>
    <cellStyle name="Normal 3 5 2 3 2" xfId="6878"/>
    <cellStyle name="Normal 3 5 2 4" xfId="6879"/>
    <cellStyle name="Normal 3 5 2 5" xfId="6880"/>
    <cellStyle name="Normal 3 5 3" xfId="6881"/>
    <cellStyle name="Normal 3 5 3 2" xfId="6882"/>
    <cellStyle name="Normal 3 5 3 2 2" xfId="6883"/>
    <cellStyle name="Normal 3 5 3 2 2 2" xfId="6884"/>
    <cellStyle name="Normal 3 5 3 2 3" xfId="6885"/>
    <cellStyle name="Normal 3 5 3 2 4" xfId="6886"/>
    <cellStyle name="Normal 3 5 3 3" xfId="6887"/>
    <cellStyle name="Normal 3 5 3 4" xfId="6888"/>
    <cellStyle name="Normal 3 5 3 4 2" xfId="6889"/>
    <cellStyle name="Normal 3 5 3 5" xfId="6890"/>
    <cellStyle name="Normal 3 5 3 6" xfId="6891"/>
    <cellStyle name="Normal 3 5 4" xfId="6892"/>
    <cellStyle name="Normal 3 5 4 2" xfId="6893"/>
    <cellStyle name="Normal 3 5 4 2 2" xfId="6894"/>
    <cellStyle name="Normal 3 5 4 2 2 2" xfId="6895"/>
    <cellStyle name="Normal 3 5 4 2 3" xfId="6896"/>
    <cellStyle name="Normal 3 5 4 2 4" xfId="6897"/>
    <cellStyle name="Normal 3 5 4 3" xfId="6898"/>
    <cellStyle name="Normal 3 5 4 3 2" xfId="6899"/>
    <cellStyle name="Normal 3 5 4 4" xfId="6900"/>
    <cellStyle name="Normal 3 5 4 5" xfId="6901"/>
    <cellStyle name="Normal 3 5 5" xfId="6902"/>
    <cellStyle name="Normal 3 5 5 2" xfId="6903"/>
    <cellStyle name="Normal 3 5 5 2 2" xfId="6904"/>
    <cellStyle name="Normal 3 5 5 2 2 2" xfId="6905"/>
    <cellStyle name="Normal 3 5 5 2 3" xfId="6906"/>
    <cellStyle name="Normal 3 5 5 2 4" xfId="6907"/>
    <cellStyle name="Normal 3 5 5 3" xfId="6908"/>
    <cellStyle name="Normal 3 5 5 3 2" xfId="6909"/>
    <cellStyle name="Normal 3 5 5 4" xfId="6910"/>
    <cellStyle name="Normal 3 5 5 5" xfId="6911"/>
    <cellStyle name="Normal 3 5 6" xfId="6912"/>
    <cellStyle name="Normal 3 5 6 2" xfId="6913"/>
    <cellStyle name="Normal 3 5 6 2 2" xfId="6914"/>
    <cellStyle name="Normal 3 5 6 3" xfId="6915"/>
    <cellStyle name="Normal 3 5 6 4" xfId="6916"/>
    <cellStyle name="Normal 3 5 7" xfId="6917"/>
    <cellStyle name="Normal 3 5 7 2" xfId="6918"/>
    <cellStyle name="Normal 3 5 8" xfId="6919"/>
    <cellStyle name="Normal 3 5 9" xfId="6920"/>
    <cellStyle name="Normal 3 6" xfId="6921"/>
    <cellStyle name="Normal 3 6 2" xfId="6922"/>
    <cellStyle name="Normal 3 6 2 2" xfId="6923"/>
    <cellStyle name="Normal 3 6 2 2 2" xfId="6924"/>
    <cellStyle name="Normal 3 6 2 2 2 2" xfId="6925"/>
    <cellStyle name="Normal 3 6 2 2 3" xfId="6926"/>
    <cellStyle name="Normal 3 6 2 2 4" xfId="6927"/>
    <cellStyle name="Normal 3 6 2 3" xfId="6928"/>
    <cellStyle name="Normal 3 6 2 3 2" xfId="6929"/>
    <cellStyle name="Normal 3 6 2 3 2 2" xfId="6930"/>
    <cellStyle name="Normal 3 6 2 3 3" xfId="6931"/>
    <cellStyle name="Normal 3 6 2 3 4" xfId="6932"/>
    <cellStyle name="Normal 3 6 3" xfId="6933"/>
    <cellStyle name="Normal 3 6 3 2" xfId="6934"/>
    <cellStyle name="Normal 3 6 3 2 2" xfId="6935"/>
    <cellStyle name="Normal 3 6 3 2 2 2" xfId="6936"/>
    <cellStyle name="Normal 3 6 3 2 3" xfId="6937"/>
    <cellStyle name="Normal 3 6 3 2 4" xfId="6938"/>
    <cellStyle name="Normal 3 6 3 3" xfId="6939"/>
    <cellStyle name="Normal 3 6 3 3 2" xfId="6940"/>
    <cellStyle name="Normal 3 6 3 4" xfId="6941"/>
    <cellStyle name="Normal 3 6 3 5" xfId="6942"/>
    <cellStyle name="Normal 3 6 4" xfId="6943"/>
    <cellStyle name="Normal 3 6 4 2" xfId="6944"/>
    <cellStyle name="Normal 3 6 4 2 2" xfId="6945"/>
    <cellStyle name="Normal 3 6 4 2 2 2" xfId="6946"/>
    <cellStyle name="Normal 3 6 4 2 3" xfId="6947"/>
    <cellStyle name="Normal 3 6 4 2 4" xfId="6948"/>
    <cellStyle name="Normal 3 6 4 3" xfId="6949"/>
    <cellStyle name="Normal 3 6 4 3 2" xfId="6950"/>
    <cellStyle name="Normal 3 6 4 4" xfId="6951"/>
    <cellStyle name="Normal 3 6 4 5" xfId="6952"/>
    <cellStyle name="Normal 3 6 5" xfId="6953"/>
    <cellStyle name="Normal 3 6 5 2" xfId="6954"/>
    <cellStyle name="Normal 3 6 5 2 2" xfId="6955"/>
    <cellStyle name="Normal 3 6 5 2 2 2" xfId="6956"/>
    <cellStyle name="Normal 3 6 5 2 3" xfId="6957"/>
    <cellStyle name="Normal 3 6 5 2 4" xfId="6958"/>
    <cellStyle name="Normal 3 6 5 3" xfId="6959"/>
    <cellStyle name="Normal 3 6 5 3 2" xfId="6960"/>
    <cellStyle name="Normal 3 6 5 4" xfId="6961"/>
    <cellStyle name="Normal 3 6 5 5" xfId="6962"/>
    <cellStyle name="Normal 3 6 6" xfId="6963"/>
    <cellStyle name="Normal 3 6 6 2" xfId="6964"/>
    <cellStyle name="Normal 3 6 6 2 2" xfId="6965"/>
    <cellStyle name="Normal 3 6 6 3" xfId="6966"/>
    <cellStyle name="Normal 3 6 6 4" xfId="6967"/>
    <cellStyle name="Normal 3 6 7" xfId="6968"/>
    <cellStyle name="Normal 3 6 7 2" xfId="6969"/>
    <cellStyle name="Normal 3 6 7 2 2" xfId="6970"/>
    <cellStyle name="Normal 3 6 7 3" xfId="6971"/>
    <cellStyle name="Normal 3 6 7 4" xfId="6972"/>
    <cellStyle name="Normal 3 7" xfId="6973"/>
    <cellStyle name="Normal 3 7 10" xfId="6974"/>
    <cellStyle name="Normal 3 7 10 2" xfId="6975"/>
    <cellStyle name="Normal 3 7 10 2 2" xfId="6976"/>
    <cellStyle name="Normal 3 7 11" xfId="6977"/>
    <cellStyle name="Normal 3 7 11 2" xfId="6978"/>
    <cellStyle name="Normal 3 7 12" xfId="6979"/>
    <cellStyle name="Normal 3 7 12 2" xfId="6980"/>
    <cellStyle name="Normal 3 7 12 2 2" xfId="6981"/>
    <cellStyle name="Normal 3 7 12 3" xfId="6982"/>
    <cellStyle name="Normal 3 7 12 4" xfId="6983"/>
    <cellStyle name="Normal 3 7 2" xfId="6984"/>
    <cellStyle name="Normal 3 7 2 2" xfId="6985"/>
    <cellStyle name="Normal 3 7 2 2 2" xfId="6986"/>
    <cellStyle name="Normal 3 7 2 2 2 2" xfId="6987"/>
    <cellStyle name="Normal 3 7 2 2 3" xfId="6988"/>
    <cellStyle name="Normal 3 7 2 2 4" xfId="6989"/>
    <cellStyle name="Normal 3 7 2 3" xfId="6990"/>
    <cellStyle name="Normal 3 7 2 4" xfId="6991"/>
    <cellStyle name="Normal 3 7 2 4 2" xfId="6992"/>
    <cellStyle name="Normal 3 7 2 4 2 2" xfId="6993"/>
    <cellStyle name="Normal 3 7 2 4 3" xfId="6994"/>
    <cellStyle name="Normal 3 7 2 4 4" xfId="6995"/>
    <cellStyle name="Normal 3 7 2 5" xfId="6996"/>
    <cellStyle name="Normal 3 7 3" xfId="6997"/>
    <cellStyle name="Normal 3 7 3 2" xfId="6998"/>
    <cellStyle name="Normal 3 7 3 2 2" xfId="6999"/>
    <cellStyle name="Normal 3 7 3 2 2 2" xfId="7000"/>
    <cellStyle name="Normal 3 7 3 2 3" xfId="7001"/>
    <cellStyle name="Normal 3 7 3 2 4" xfId="7002"/>
    <cellStyle name="Normal 3 7 3 3" xfId="7003"/>
    <cellStyle name="Normal 3 7 3 3 2" xfId="7004"/>
    <cellStyle name="Normal 3 7 3 4" xfId="7005"/>
    <cellStyle name="Normal 3 7 3 5" xfId="7006"/>
    <cellStyle name="Normal 3 7 4" xfId="7007"/>
    <cellStyle name="Normal 3 7 4 2" xfId="7008"/>
    <cellStyle name="Normal 3 7 4 2 2" xfId="7009"/>
    <cellStyle name="Normal 3 7 4 2 2 2" xfId="7010"/>
    <cellStyle name="Normal 3 7 4 2 3" xfId="7011"/>
    <cellStyle name="Normal 3 7 4 2 4" xfId="7012"/>
    <cellStyle name="Normal 3 7 4 3" xfId="7013"/>
    <cellStyle name="Normal 3 7 4 3 2" xfId="7014"/>
    <cellStyle name="Normal 3 7 4 4" xfId="7015"/>
    <cellStyle name="Normal 3 7 4 5" xfId="7016"/>
    <cellStyle name="Normal 3 7 5" xfId="7017"/>
    <cellStyle name="Normal 3 7 5 2" xfId="7018"/>
    <cellStyle name="Normal 3 7 5 2 2" xfId="7019"/>
    <cellStyle name="Normal 3 7 5 2 2 2" xfId="7020"/>
    <cellStyle name="Normal 3 7 5 2 3" xfId="7021"/>
    <cellStyle name="Normal 3 7 5 2 4" xfId="7022"/>
    <cellStyle name="Normal 3 7 5 3" xfId="7023"/>
    <cellStyle name="Normal 3 7 5 3 2" xfId="7024"/>
    <cellStyle name="Normal 3 7 5 4" xfId="7025"/>
    <cellStyle name="Normal 3 7 5 5" xfId="7026"/>
    <cellStyle name="Normal 3 7 6" xfId="7027"/>
    <cellStyle name="Normal 3 7 6 2" xfId="7028"/>
    <cellStyle name="Normal 3 7 6 2 2" xfId="7029"/>
    <cellStyle name="Normal 3 7 6 3" xfId="7030"/>
    <cellStyle name="Normal 3 7 6 4" xfId="7031"/>
    <cellStyle name="Normal 3 7 7" xfId="7032"/>
    <cellStyle name="Normal 3 7 8" xfId="7033"/>
    <cellStyle name="Normal 3 7 8 2" xfId="7034"/>
    <cellStyle name="Normal 3 7 8 2 2" xfId="7035"/>
    <cellStyle name="Normal 3 7 9" xfId="7036"/>
    <cellStyle name="Normal 3 7 9 2" xfId="7037"/>
    <cellStyle name="Normal 3 7 9 2 2" xfId="7038"/>
    <cellStyle name="Normal 3 7 9 3" xfId="7039"/>
    <cellStyle name="Normal 3 7 9 4" xfId="7040"/>
    <cellStyle name="Normal 3 8" xfId="7041"/>
    <cellStyle name="Normal 3 8 2" xfId="7042"/>
    <cellStyle name="Normal 3 8 2 2" xfId="7043"/>
    <cellStyle name="Normal 3 8 2 2 2" xfId="7044"/>
    <cellStyle name="Normal 3 8 2 2 2 2" xfId="7045"/>
    <cellStyle name="Normal 3 8 2 2 3" xfId="7046"/>
    <cellStyle name="Normal 3 8 2 2 4" xfId="7047"/>
    <cellStyle name="Normal 3 8 2 3" xfId="7048"/>
    <cellStyle name="Normal 3 8 2 3 2" xfId="7049"/>
    <cellStyle name="Normal 3 8 2 4" xfId="7050"/>
    <cellStyle name="Normal 3 8 2 5" xfId="7051"/>
    <cellStyle name="Normal 3 8 3" xfId="7052"/>
    <cellStyle name="Normal 3 8 3 2" xfId="7053"/>
    <cellStyle name="Normal 3 8 3 2 2" xfId="7054"/>
    <cellStyle name="Normal 3 8 3 2 2 2" xfId="7055"/>
    <cellStyle name="Normal 3 8 3 2 3" xfId="7056"/>
    <cellStyle name="Normal 3 8 3 2 4" xfId="7057"/>
    <cellStyle name="Normal 3 8 3 3" xfId="7058"/>
    <cellStyle name="Normal 3 8 3 3 2" xfId="7059"/>
    <cellStyle name="Normal 3 8 3 4" xfId="7060"/>
    <cellStyle name="Normal 3 8 3 5" xfId="7061"/>
    <cellStyle name="Normal 3 8 4" xfId="7062"/>
    <cellStyle name="Normal 3 8 4 2" xfId="7063"/>
    <cellStyle name="Normal 3 8 4 2 2" xfId="7064"/>
    <cellStyle name="Normal 3 8 4 2 2 2" xfId="7065"/>
    <cellStyle name="Normal 3 8 4 2 3" xfId="7066"/>
    <cellStyle name="Normal 3 8 4 2 4" xfId="7067"/>
    <cellStyle name="Normal 3 8 4 3" xfId="7068"/>
    <cellStyle name="Normal 3 8 4 3 2" xfId="7069"/>
    <cellStyle name="Normal 3 8 4 4" xfId="7070"/>
    <cellStyle name="Normal 3 8 4 5" xfId="7071"/>
    <cellStyle name="Normal 3 8 5" xfId="7072"/>
    <cellStyle name="Normal 3 8 5 2" xfId="7073"/>
    <cellStyle name="Normal 3 8 5 2 2" xfId="7074"/>
    <cellStyle name="Normal 3 8 5 2 2 2" xfId="7075"/>
    <cellStyle name="Normal 3 8 5 2 3" xfId="7076"/>
    <cellStyle name="Normal 3 8 5 2 4" xfId="7077"/>
    <cellStyle name="Normal 3 8 5 3" xfId="7078"/>
    <cellStyle name="Normal 3 8 5 3 2" xfId="7079"/>
    <cellStyle name="Normal 3 8 5 4" xfId="7080"/>
    <cellStyle name="Normal 3 8 5 5" xfId="7081"/>
    <cellStyle name="Normal 3 8 6" xfId="7082"/>
    <cellStyle name="Normal 3 8 6 2" xfId="7083"/>
    <cellStyle name="Normal 3 8 6 2 2" xfId="7084"/>
    <cellStyle name="Normal 3 8 6 3" xfId="7085"/>
    <cellStyle name="Normal 3 8 6 4" xfId="7086"/>
    <cellStyle name="Normal 3 8 7" xfId="7087"/>
    <cellStyle name="Normal 3 8 7 2" xfId="7088"/>
    <cellStyle name="Normal 3 8 8" xfId="7089"/>
    <cellStyle name="Normal 3 8 9" xfId="7090"/>
    <cellStyle name="Normal 3 9" xfId="7091"/>
    <cellStyle name="Normal 3 9 2" xfId="7092"/>
    <cellStyle name="Normal 3 9 2 2" xfId="7093"/>
    <cellStyle name="Normal 3 9 2 2 2" xfId="7094"/>
    <cellStyle name="Normal 3 9 2 2 2 2" xfId="7095"/>
    <cellStyle name="Normal 3 9 2 2 3" xfId="7096"/>
    <cellStyle name="Normal 3 9 2 2 4" xfId="7097"/>
    <cellStyle name="Normal 3 9 2 3" xfId="7098"/>
    <cellStyle name="Normal 3 9 2 3 2" xfId="7099"/>
    <cellStyle name="Normal 3 9 2 4" xfId="7100"/>
    <cellStyle name="Normal 3 9 2 5" xfId="7101"/>
    <cellStyle name="Normal 3 9 3" xfId="7102"/>
    <cellStyle name="Normal 3 9 3 2" xfId="7103"/>
    <cellStyle name="Normal 3 9 3 2 2" xfId="7104"/>
    <cellStyle name="Normal 3 9 3 2 2 2" xfId="7105"/>
    <cellStyle name="Normal 3 9 3 2 3" xfId="7106"/>
    <cellStyle name="Normal 3 9 3 2 4" xfId="7107"/>
    <cellStyle name="Normal 3 9 3 3" xfId="7108"/>
    <cellStyle name="Normal 3 9 3 3 2" xfId="7109"/>
    <cellStyle name="Normal 3 9 3 4" xfId="7110"/>
    <cellStyle name="Normal 3 9 3 5" xfId="7111"/>
    <cellStyle name="Normal 3 9 4" xfId="7112"/>
    <cellStyle name="Normal 3 9 4 2" xfId="7113"/>
    <cellStyle name="Normal 3 9 4 2 2" xfId="7114"/>
    <cellStyle name="Normal 3 9 4 2 2 2" xfId="7115"/>
    <cellStyle name="Normal 3 9 4 2 3" xfId="7116"/>
    <cellStyle name="Normal 3 9 4 2 4" xfId="7117"/>
    <cellStyle name="Normal 3 9 4 3" xfId="7118"/>
    <cellStyle name="Normal 3 9 4 3 2" xfId="7119"/>
    <cellStyle name="Normal 3 9 4 4" xfId="7120"/>
    <cellStyle name="Normal 3 9 4 5" xfId="7121"/>
    <cellStyle name="Normal 3 9 5" xfId="7122"/>
    <cellStyle name="Normal 3 9 5 2" xfId="7123"/>
    <cellStyle name="Normal 3 9 5 2 2" xfId="7124"/>
    <cellStyle name="Normal 3 9 5 2 2 2" xfId="7125"/>
    <cellStyle name="Normal 3 9 5 2 3" xfId="7126"/>
    <cellStyle name="Normal 3 9 5 2 4" xfId="7127"/>
    <cellStyle name="Normal 3 9 5 3" xfId="7128"/>
    <cellStyle name="Normal 3 9 5 3 2" xfId="7129"/>
    <cellStyle name="Normal 3 9 5 4" xfId="7130"/>
    <cellStyle name="Normal 3 9 5 5" xfId="7131"/>
    <cellStyle name="Normal 3 9 6" xfId="7132"/>
    <cellStyle name="Normal 3 9 6 2" xfId="7133"/>
    <cellStyle name="Normal 3 9 6 2 2" xfId="7134"/>
    <cellStyle name="Normal 3 9 6 3" xfId="7135"/>
    <cellStyle name="Normal 3 9 6 4" xfId="7136"/>
    <cellStyle name="Normal 3 9 7" xfId="7137"/>
    <cellStyle name="Normal 3 9 7 2" xfId="7138"/>
    <cellStyle name="Normal 3 9 8" xfId="7139"/>
    <cellStyle name="Normal 3 9 9" xfId="7140"/>
    <cellStyle name="Normal 30" xfId="7141"/>
    <cellStyle name="Normal 30 2" xfId="7142"/>
    <cellStyle name="Normal 30 2 2" xfId="7143"/>
    <cellStyle name="Normal 30 3" xfId="7144"/>
    <cellStyle name="Normal 31" xfId="7145"/>
    <cellStyle name="Normal 32" xfId="7146"/>
    <cellStyle name="Normal 32 2" xfId="7147"/>
    <cellStyle name="Normal 32 3" xfId="7148"/>
    <cellStyle name="Normal 32 4" xfId="7149"/>
    <cellStyle name="Normal 32 4 2" xfId="7150"/>
    <cellStyle name="Normal 32 5" xfId="7151"/>
    <cellStyle name="Normal 32 6" xfId="7152"/>
    <cellStyle name="Normal 33" xfId="7153"/>
    <cellStyle name="Normal 33 2" xfId="7154"/>
    <cellStyle name="Normal 33 3" xfId="7155"/>
    <cellStyle name="Normal 33 4" xfId="7156"/>
    <cellStyle name="Normal 33 4 2" xfId="7157"/>
    <cellStyle name="Normal 33 5" xfId="7158"/>
    <cellStyle name="Normal 33 6" xfId="7159"/>
    <cellStyle name="Normal 34" xfId="7160"/>
    <cellStyle name="Normal 34 2" xfId="7161"/>
    <cellStyle name="Normal 34 3" xfId="7162"/>
    <cellStyle name="Normal 34 4" xfId="7163"/>
    <cellStyle name="Normal 34 4 2" xfId="7164"/>
    <cellStyle name="Normal 34 5" xfId="7165"/>
    <cellStyle name="Normal 34 6" xfId="7166"/>
    <cellStyle name="Normal 35" xfId="7167"/>
    <cellStyle name="Normal 35 2" xfId="7168"/>
    <cellStyle name="Normal 36" xfId="7169"/>
    <cellStyle name="Normal 36 2" xfId="7170"/>
    <cellStyle name="Normal 37" xfId="7171"/>
    <cellStyle name="Normal 37 2" xfId="7172"/>
    <cellStyle name="Normal 38" xfId="7173"/>
    <cellStyle name="Normal 38 2" xfId="7174"/>
    <cellStyle name="Normal 38 2 2" xfId="7175"/>
    <cellStyle name="Normal 38 2 3" xfId="7176"/>
    <cellStyle name="Normal 38 3" xfId="7177"/>
    <cellStyle name="Normal 39" xfId="7178"/>
    <cellStyle name="Normal 39 2" xfId="7179"/>
    <cellStyle name="Normal 39 2 2" xfId="7180"/>
    <cellStyle name="Normal 39 3" xfId="7181"/>
    <cellStyle name="Normal 4" xfId="7182"/>
    <cellStyle name="Normal 4 10" xfId="7183"/>
    <cellStyle name="Normal 4 10 2" xfId="7184"/>
    <cellStyle name="Normal 4 10 2 2" xfId="7185"/>
    <cellStyle name="Normal 4 10 2 2 2" xfId="7186"/>
    <cellStyle name="Normal 4 10 2 3" xfId="7187"/>
    <cellStyle name="Normal 4 10 2 4" xfId="7188"/>
    <cellStyle name="Normal 4 10 3" xfId="7189"/>
    <cellStyle name="Normal 4 10 3 2" xfId="7190"/>
    <cellStyle name="Normal 4 10 4" xfId="7191"/>
    <cellStyle name="Normal 4 10 5" xfId="7192"/>
    <cellStyle name="Normal 4 11" xfId="7193"/>
    <cellStyle name="Normal 4 11 2" xfId="7194"/>
    <cellStyle name="Normal 4 11 2 2" xfId="7195"/>
    <cellStyle name="Normal 4 11 2 2 2" xfId="7196"/>
    <cellStyle name="Normal 4 11 2 3" xfId="7197"/>
    <cellStyle name="Normal 4 11 2 4" xfId="7198"/>
    <cellStyle name="Normal 4 11 3" xfId="7199"/>
    <cellStyle name="Normal 4 11 3 2" xfId="7200"/>
    <cellStyle name="Normal 4 11 4" xfId="7201"/>
    <cellStyle name="Normal 4 11 5" xfId="7202"/>
    <cellStyle name="Normal 4 12" xfId="7203"/>
    <cellStyle name="Normal 4 12 2" xfId="7204"/>
    <cellStyle name="Normal 4 12 2 2" xfId="7205"/>
    <cellStyle name="Normal 4 12 2 2 2" xfId="7206"/>
    <cellStyle name="Normal 4 12 2 3" xfId="7207"/>
    <cellStyle name="Normal 4 12 2 4" xfId="7208"/>
    <cellStyle name="Normal 4 12 3" xfId="7209"/>
    <cellStyle name="Normal 4 12 3 2" xfId="7210"/>
    <cellStyle name="Normal 4 12 4" xfId="7211"/>
    <cellStyle name="Normal 4 12 5" xfId="7212"/>
    <cellStyle name="Normal 4 13" xfId="7213"/>
    <cellStyle name="Normal 4 13 2" xfId="7214"/>
    <cellStyle name="Normal 4 13 2 2" xfId="7215"/>
    <cellStyle name="Normal 4 13 2 2 2" xfId="7216"/>
    <cellStyle name="Normal 4 13 2 3" xfId="7217"/>
    <cellStyle name="Normal 4 13 2 4" xfId="7218"/>
    <cellStyle name="Normal 4 13 3" xfId="7219"/>
    <cellStyle name="Normal 4 13 3 2" xfId="7220"/>
    <cellStyle name="Normal 4 13 4" xfId="7221"/>
    <cellStyle name="Normal 4 13 5" xfId="7222"/>
    <cellStyle name="Normal 4 14" xfId="7223"/>
    <cellStyle name="Normal 4 14 2" xfId="7224"/>
    <cellStyle name="Normal 4 14 2 2" xfId="7225"/>
    <cellStyle name="Normal 4 14 2 2 2" xfId="7226"/>
    <cellStyle name="Normal 4 14 2 3" xfId="7227"/>
    <cellStyle name="Normal 4 14 2 4" xfId="7228"/>
    <cellStyle name="Normal 4 14 3" xfId="7229"/>
    <cellStyle name="Normal 4 14 3 2" xfId="7230"/>
    <cellStyle name="Normal 4 14 4" xfId="7231"/>
    <cellStyle name="Normal 4 14 5" xfId="7232"/>
    <cellStyle name="Normal 4 15" xfId="7233"/>
    <cellStyle name="Normal 4 15 2" xfId="7234"/>
    <cellStyle name="Normal 4 15 2 2" xfId="7235"/>
    <cellStyle name="Normal 4 15 2 2 2" xfId="7236"/>
    <cellStyle name="Normal 4 15 2 3" xfId="7237"/>
    <cellStyle name="Normal 4 15 2 4" xfId="7238"/>
    <cellStyle name="Normal 4 15 3" xfId="7239"/>
    <cellStyle name="Normal 4 15 3 2" xfId="7240"/>
    <cellStyle name="Normal 4 15 4" xfId="7241"/>
    <cellStyle name="Normal 4 15 5" xfId="7242"/>
    <cellStyle name="Normal 4 16" xfId="7243"/>
    <cellStyle name="Normal 4 16 2" xfId="7244"/>
    <cellStyle name="Normal 4 16 2 2" xfId="7245"/>
    <cellStyle name="Normal 4 16 3" xfId="7246"/>
    <cellStyle name="Normal 4 16 4" xfId="7247"/>
    <cellStyle name="Normal 4 17" xfId="7248"/>
    <cellStyle name="Normal 4 17 2" xfId="7249"/>
    <cellStyle name="Normal 4 17 3" xfId="7250"/>
    <cellStyle name="Normal 4 18" xfId="7251"/>
    <cellStyle name="Normal 4 18 2" xfId="7252"/>
    <cellStyle name="Normal 4 19" xfId="7253"/>
    <cellStyle name="Normal 4 2" xfId="7254"/>
    <cellStyle name="Normal 4 2 10" xfId="7255"/>
    <cellStyle name="Normal 4 2 10 2" xfId="7256"/>
    <cellStyle name="Normal 4 2 10 2 2" xfId="7257"/>
    <cellStyle name="Normal 4 2 10 3" xfId="7258"/>
    <cellStyle name="Normal 4 2 10 4" xfId="7259"/>
    <cellStyle name="Normal 4 2 11" xfId="7260"/>
    <cellStyle name="Normal 4 2 11 2" xfId="7261"/>
    <cellStyle name="Normal 4 2 11 2 2" xfId="7262"/>
    <cellStyle name="Normal 4 2 11 3" xfId="7263"/>
    <cellStyle name="Normal 4 2 11 4" xfId="7264"/>
    <cellStyle name="Normal 4 2 12" xfId="7265"/>
    <cellStyle name="Normal 4 2 13" xfId="7266"/>
    <cellStyle name="Normal 4 2 13 2" xfId="7267"/>
    <cellStyle name="Normal 4 2 13 2 2" xfId="7268"/>
    <cellStyle name="Normal 4 2 13 3" xfId="7269"/>
    <cellStyle name="Normal 4 2 13 4" xfId="7270"/>
    <cellStyle name="Normal 4 2 2" xfId="7271"/>
    <cellStyle name="Normal 4 2 2 2" xfId="7272"/>
    <cellStyle name="Normal 4 2 2 3" xfId="7273"/>
    <cellStyle name="Normal 4 2 2 3 2" xfId="7274"/>
    <cellStyle name="Normal 4 2 2 4" xfId="7275"/>
    <cellStyle name="Normal 4 2 2 5" xfId="7276"/>
    <cellStyle name="Normal 4 2 3" xfId="7277"/>
    <cellStyle name="Normal 4 2 3 2" xfId="7278"/>
    <cellStyle name="Normal 4 2 3 3" xfId="7279"/>
    <cellStyle name="Normal 4 2 3 3 2" xfId="7280"/>
    <cellStyle name="Normal 4 2 3 4" xfId="7281"/>
    <cellStyle name="Normal 4 2 3 5" xfId="7282"/>
    <cellStyle name="Normal 4 2 4" xfId="7283"/>
    <cellStyle name="Normal 4 2 4 2" xfId="7284"/>
    <cellStyle name="Normal 4 2 4 2 2" xfId="7285"/>
    <cellStyle name="Normal 4 2 4 2 2 2" xfId="7286"/>
    <cellStyle name="Normal 4 2 4 2 2 2 2" xfId="7287"/>
    <cellStyle name="Normal 4 2 4 2 2 3" xfId="7288"/>
    <cellStyle name="Normal 4 2 4 2 2 4" xfId="7289"/>
    <cellStyle name="Normal 4 2 4 2 3" xfId="7290"/>
    <cellStyle name="Normal 4 2 4 2 3 2" xfId="7291"/>
    <cellStyle name="Normal 4 2 4 2 4" xfId="7292"/>
    <cellStyle name="Normal 4 2 4 2 5" xfId="7293"/>
    <cellStyle name="Normal 4 2 4 3" xfId="7294"/>
    <cellStyle name="Normal 4 2 4 3 2" xfId="7295"/>
    <cellStyle name="Normal 4 2 4 3 2 2" xfId="7296"/>
    <cellStyle name="Normal 4 2 4 3 2 2 2" xfId="7297"/>
    <cellStyle name="Normal 4 2 4 3 2 3" xfId="7298"/>
    <cellStyle name="Normal 4 2 4 3 2 4" xfId="7299"/>
    <cellStyle name="Normal 4 2 4 3 3" xfId="7300"/>
    <cellStyle name="Normal 4 2 4 3 3 2" xfId="7301"/>
    <cellStyle name="Normal 4 2 4 3 4" xfId="7302"/>
    <cellStyle name="Normal 4 2 4 3 5" xfId="7303"/>
    <cellStyle name="Normal 4 2 4 4" xfId="7304"/>
    <cellStyle name="Normal 4 2 4 4 2" xfId="7305"/>
    <cellStyle name="Normal 4 2 4 4 2 2" xfId="7306"/>
    <cellStyle name="Normal 4 2 4 4 2 2 2" xfId="7307"/>
    <cellStyle name="Normal 4 2 4 4 2 3" xfId="7308"/>
    <cellStyle name="Normal 4 2 4 4 2 4" xfId="7309"/>
    <cellStyle name="Normal 4 2 4 4 3" xfId="7310"/>
    <cellStyle name="Normal 4 2 4 4 3 2" xfId="7311"/>
    <cellStyle name="Normal 4 2 4 4 4" xfId="7312"/>
    <cellStyle name="Normal 4 2 4 4 5" xfId="7313"/>
    <cellStyle name="Normal 4 2 4 5" xfId="7314"/>
    <cellStyle name="Normal 4 2 4 5 2" xfId="7315"/>
    <cellStyle name="Normal 4 2 4 5 2 2" xfId="7316"/>
    <cellStyle name="Normal 4 2 4 5 3" xfId="7317"/>
    <cellStyle name="Normal 4 2 4 5 4" xfId="7318"/>
    <cellStyle name="Normal 4 2 4 6" xfId="7319"/>
    <cellStyle name="Normal 4 2 4 6 2" xfId="7320"/>
    <cellStyle name="Normal 4 2 4 7" xfId="7321"/>
    <cellStyle name="Normal 4 2 4 8" xfId="7322"/>
    <cellStyle name="Normal 4 2 5" xfId="7323"/>
    <cellStyle name="Normal 4 2 5 2" xfId="7324"/>
    <cellStyle name="Normal 4 2 5 2 2" xfId="7325"/>
    <cellStyle name="Normal 4 2 5 2 2 2" xfId="7326"/>
    <cellStyle name="Normal 4 2 5 2 2 2 2" xfId="7327"/>
    <cellStyle name="Normal 4 2 5 2 2 3" xfId="7328"/>
    <cellStyle name="Normal 4 2 5 2 2 4" xfId="7329"/>
    <cellStyle name="Normal 4 2 5 2 3" xfId="7330"/>
    <cellStyle name="Normal 4 2 5 2 3 2" xfId="7331"/>
    <cellStyle name="Normal 4 2 5 2 4" xfId="7332"/>
    <cellStyle name="Normal 4 2 5 2 5" xfId="7333"/>
    <cellStyle name="Normal 4 2 5 3" xfId="7334"/>
    <cellStyle name="Normal 4 2 5 3 2" xfId="7335"/>
    <cellStyle name="Normal 4 2 5 3 2 2" xfId="7336"/>
    <cellStyle name="Normal 4 2 5 3 2 2 2" xfId="7337"/>
    <cellStyle name="Normal 4 2 5 3 2 3" xfId="7338"/>
    <cellStyle name="Normal 4 2 5 3 2 4" xfId="7339"/>
    <cellStyle name="Normal 4 2 5 3 3" xfId="7340"/>
    <cellStyle name="Normal 4 2 5 3 3 2" xfId="7341"/>
    <cellStyle name="Normal 4 2 5 3 4" xfId="7342"/>
    <cellStyle name="Normal 4 2 5 3 5" xfId="7343"/>
    <cellStyle name="Normal 4 2 5 4" xfId="7344"/>
    <cellStyle name="Normal 4 2 5 4 2" xfId="7345"/>
    <cellStyle name="Normal 4 2 5 4 2 2" xfId="7346"/>
    <cellStyle name="Normal 4 2 5 4 2 2 2" xfId="7347"/>
    <cellStyle name="Normal 4 2 5 4 2 3" xfId="7348"/>
    <cellStyle name="Normal 4 2 5 4 2 4" xfId="7349"/>
    <cellStyle name="Normal 4 2 5 4 3" xfId="7350"/>
    <cellStyle name="Normal 4 2 5 4 3 2" xfId="7351"/>
    <cellStyle name="Normal 4 2 5 4 4" xfId="7352"/>
    <cellStyle name="Normal 4 2 5 4 5" xfId="7353"/>
    <cellStyle name="Normal 4 2 5 5" xfId="7354"/>
    <cellStyle name="Normal 4 2 5 5 2" xfId="7355"/>
    <cellStyle name="Normal 4 2 5 5 2 2" xfId="7356"/>
    <cellStyle name="Normal 4 2 5 5 3" xfId="7357"/>
    <cellStyle name="Normal 4 2 5 5 4" xfId="7358"/>
    <cellStyle name="Normal 4 2 5 6" xfId="7359"/>
    <cellStyle name="Normal 4 2 5 6 2" xfId="7360"/>
    <cellStyle name="Normal 4 2 5 7" xfId="7361"/>
    <cellStyle name="Normal 4 2 5 8" xfId="7362"/>
    <cellStyle name="Normal 4 2 6" xfId="7363"/>
    <cellStyle name="Normal 4 2 6 2" xfId="7364"/>
    <cellStyle name="Normal 4 2 6 3" xfId="7365"/>
    <cellStyle name="Normal 4 2 6 3 2" xfId="7366"/>
    <cellStyle name="Normal 4 2 6 4" xfId="7367"/>
    <cellStyle name="Normal 4 2 6 5" xfId="7368"/>
    <cellStyle name="Normal 4 2 7" xfId="7369"/>
    <cellStyle name="Normal 4 2 7 2" xfId="7370"/>
    <cellStyle name="Normal 4 2 7 2 2" xfId="7371"/>
    <cellStyle name="Normal 4 2 7 3" xfId="7372"/>
    <cellStyle name="Normal 4 2 7 4" xfId="7373"/>
    <cellStyle name="Normal 4 2 8" xfId="7374"/>
    <cellStyle name="Normal 4 2 8 2" xfId="7375"/>
    <cellStyle name="Normal 4 2 8 2 2" xfId="7376"/>
    <cellStyle name="Normal 4 2 8 3" xfId="7377"/>
    <cellStyle name="Normal 4 2 8 4" xfId="7378"/>
    <cellStyle name="Normal 4 2 9" xfId="7379"/>
    <cellStyle name="Normal 4 2 9 2" xfId="7380"/>
    <cellStyle name="Normal 4 2 9 2 2" xfId="7381"/>
    <cellStyle name="Normal 4 2 9 3" xfId="7382"/>
    <cellStyle name="Normal 4 2 9 4" xfId="7383"/>
    <cellStyle name="Normal 4 20" xfId="7384"/>
    <cellStyle name="Normal 4 3" xfId="7385"/>
    <cellStyle name="Normal 4 3 10" xfId="7386"/>
    <cellStyle name="Normal 4 3 11" xfId="7387"/>
    <cellStyle name="Normal 4 3 12" xfId="7388"/>
    <cellStyle name="Normal 4 3 2" xfId="7389"/>
    <cellStyle name="Normal 4 3 2 2" xfId="7390"/>
    <cellStyle name="Normal 4 3 2 2 2" xfId="7391"/>
    <cellStyle name="Normal 4 3 2 2 2 2" xfId="7392"/>
    <cellStyle name="Normal 4 3 2 2 2 2 2" xfId="7393"/>
    <cellStyle name="Normal 4 3 2 2 2 2 3" xfId="7394"/>
    <cellStyle name="Normal 4 3 2 2 2 2 4" xfId="7395"/>
    <cellStyle name="Normal 4 3 2 2 2 2 5" xfId="7396"/>
    <cellStyle name="Normal 4 3 2 2 2 3" xfId="7397"/>
    <cellStyle name="Normal 4 3 2 2 2 4" xfId="7398"/>
    <cellStyle name="Normal 4 3 2 2 2 5" xfId="7399"/>
    <cellStyle name="Normal 4 3 2 2 2 6" xfId="7400"/>
    <cellStyle name="Normal 4 3 2 2 3" xfId="7401"/>
    <cellStyle name="Normal 4 3 2 2 3 2" xfId="7402"/>
    <cellStyle name="Normal 4 3 2 2 3 3" xfId="7403"/>
    <cellStyle name="Normal 4 3 2 2 3 4" xfId="7404"/>
    <cellStyle name="Normal 4 3 2 2 3 5" xfId="7405"/>
    <cellStyle name="Normal 4 3 2 2 4" xfId="7406"/>
    <cellStyle name="Normal 4 3 2 2 5" xfId="7407"/>
    <cellStyle name="Normal 4 3 2 2 6" xfId="7408"/>
    <cellStyle name="Normal 4 3 2 2 7" xfId="7409"/>
    <cellStyle name="Normal 4 3 2 3" xfId="7410"/>
    <cellStyle name="Normal 4 3 2 3 2" xfId="7411"/>
    <cellStyle name="Normal 4 3 2 3 2 2" xfId="7412"/>
    <cellStyle name="Normal 4 3 2 3 2 3" xfId="7413"/>
    <cellStyle name="Normal 4 3 2 3 2 4" xfId="7414"/>
    <cellStyle name="Normal 4 3 2 3 2 5" xfId="7415"/>
    <cellStyle name="Normal 4 3 2 3 3" xfId="7416"/>
    <cellStyle name="Normal 4 3 2 3 4" xfId="7417"/>
    <cellStyle name="Normal 4 3 2 3 5" xfId="7418"/>
    <cellStyle name="Normal 4 3 2 3 6" xfId="7419"/>
    <cellStyle name="Normal 4 3 2 4" xfId="7420"/>
    <cellStyle name="Normal 4 3 2 4 2" xfId="7421"/>
    <cellStyle name="Normal 4 3 2 4 3" xfId="7422"/>
    <cellStyle name="Normal 4 3 2 4 4" xfId="7423"/>
    <cellStyle name="Normal 4 3 2 4 5" xfId="7424"/>
    <cellStyle name="Normal 4 3 2 5" xfId="7425"/>
    <cellStyle name="Normal 4 3 2 6" xfId="7426"/>
    <cellStyle name="Normal 4 3 2 7" xfId="7427"/>
    <cellStyle name="Normal 4 3 2 8" xfId="7428"/>
    <cellStyle name="Normal 4 3 2 9" xfId="7429"/>
    <cellStyle name="Normal 4 3 3" xfId="7430"/>
    <cellStyle name="Normal 4 3 3 2" xfId="7431"/>
    <cellStyle name="Normal 4 3 3 2 2" xfId="7432"/>
    <cellStyle name="Normal 4 3 3 2 2 2" xfId="7433"/>
    <cellStyle name="Normal 4 3 3 2 2 2 2" xfId="7434"/>
    <cellStyle name="Normal 4 3 3 2 2 2 3" xfId="7435"/>
    <cellStyle name="Normal 4 3 3 2 2 2 4" xfId="7436"/>
    <cellStyle name="Normal 4 3 3 2 2 2 5" xfId="7437"/>
    <cellStyle name="Normal 4 3 3 2 2 3" xfId="7438"/>
    <cellStyle name="Normal 4 3 3 2 2 4" xfId="7439"/>
    <cellStyle name="Normal 4 3 3 2 2 5" xfId="7440"/>
    <cellStyle name="Normal 4 3 3 2 2 6" xfId="7441"/>
    <cellStyle name="Normal 4 3 3 2 3" xfId="7442"/>
    <cellStyle name="Normal 4 3 3 2 3 2" xfId="7443"/>
    <cellStyle name="Normal 4 3 3 2 3 3" xfId="7444"/>
    <cellStyle name="Normal 4 3 3 2 3 4" xfId="7445"/>
    <cellStyle name="Normal 4 3 3 2 3 5" xfId="7446"/>
    <cellStyle name="Normal 4 3 3 2 4" xfId="7447"/>
    <cellStyle name="Normal 4 3 3 2 5" xfId="7448"/>
    <cellStyle name="Normal 4 3 3 2 6" xfId="7449"/>
    <cellStyle name="Normal 4 3 3 2 7" xfId="7450"/>
    <cellStyle name="Normal 4 3 3 3" xfId="7451"/>
    <cellStyle name="Normal 4 3 3 3 2" xfId="7452"/>
    <cellStyle name="Normal 4 3 3 3 2 2" xfId="7453"/>
    <cellStyle name="Normal 4 3 3 3 2 3" xfId="7454"/>
    <cellStyle name="Normal 4 3 3 3 2 4" xfId="7455"/>
    <cellStyle name="Normal 4 3 3 3 2 5" xfId="7456"/>
    <cellStyle name="Normal 4 3 3 3 3" xfId="7457"/>
    <cellStyle name="Normal 4 3 3 3 4" xfId="7458"/>
    <cellStyle name="Normal 4 3 3 3 5" xfId="7459"/>
    <cellStyle name="Normal 4 3 3 3 6" xfId="7460"/>
    <cellStyle name="Normal 4 3 3 4" xfId="7461"/>
    <cellStyle name="Normal 4 3 3 4 2" xfId="7462"/>
    <cellStyle name="Normal 4 3 3 4 3" xfId="7463"/>
    <cellStyle name="Normal 4 3 3 4 4" xfId="7464"/>
    <cellStyle name="Normal 4 3 3 4 5" xfId="7465"/>
    <cellStyle name="Normal 4 3 3 5" xfId="7466"/>
    <cellStyle name="Normal 4 3 3 6" xfId="7467"/>
    <cellStyle name="Normal 4 3 3 7" xfId="7468"/>
    <cellStyle name="Normal 4 3 3 8" xfId="7469"/>
    <cellStyle name="Normal 4 3 3 9" xfId="7470"/>
    <cellStyle name="Normal 4 3 4" xfId="7471"/>
    <cellStyle name="Normal 4 3 4 2" xfId="7472"/>
    <cellStyle name="Normal 4 3 4 2 2" xfId="7473"/>
    <cellStyle name="Normal 4 3 4 2 2 2" xfId="7474"/>
    <cellStyle name="Normal 4 3 4 2 2 3" xfId="7475"/>
    <cellStyle name="Normal 4 3 4 2 2 4" xfId="7476"/>
    <cellStyle name="Normal 4 3 4 2 2 5" xfId="7477"/>
    <cellStyle name="Normal 4 3 4 2 3" xfId="7478"/>
    <cellStyle name="Normal 4 3 4 2 4" xfId="7479"/>
    <cellStyle name="Normal 4 3 4 2 5" xfId="7480"/>
    <cellStyle name="Normal 4 3 4 2 6" xfId="7481"/>
    <cellStyle name="Normal 4 3 4 3" xfId="7482"/>
    <cellStyle name="Normal 4 3 4 3 2" xfId="7483"/>
    <cellStyle name="Normal 4 3 4 3 3" xfId="7484"/>
    <cellStyle name="Normal 4 3 4 3 4" xfId="7485"/>
    <cellStyle name="Normal 4 3 4 3 5" xfId="7486"/>
    <cellStyle name="Normal 4 3 4 4" xfId="7487"/>
    <cellStyle name="Normal 4 3 4 5" xfId="7488"/>
    <cellStyle name="Normal 4 3 4 6" xfId="7489"/>
    <cellStyle name="Normal 4 3 4 7" xfId="7490"/>
    <cellStyle name="Normal 4 3 5" xfId="7491"/>
    <cellStyle name="Normal 4 3 6" xfId="7492"/>
    <cellStyle name="Normal 4 3 6 2" xfId="7493"/>
    <cellStyle name="Normal 4 3 6 2 2" xfId="7494"/>
    <cellStyle name="Normal 4 3 6 2 3" xfId="7495"/>
    <cellStyle name="Normal 4 3 6 2 4" xfId="7496"/>
    <cellStyle name="Normal 4 3 6 2 5" xfId="7497"/>
    <cellStyle name="Normal 4 3 6 3" xfId="7498"/>
    <cellStyle name="Normal 4 3 6 4" xfId="7499"/>
    <cellStyle name="Normal 4 3 6 5" xfId="7500"/>
    <cellStyle name="Normal 4 3 6 6" xfId="7501"/>
    <cellStyle name="Normal 4 3 7" xfId="7502"/>
    <cellStyle name="Normal 4 3 7 2" xfId="7503"/>
    <cellStyle name="Normal 4 3 7 3" xfId="7504"/>
    <cellStyle name="Normal 4 3 7 4" xfId="7505"/>
    <cellStyle name="Normal 4 3 7 5" xfId="7506"/>
    <cellStyle name="Normal 4 3 8" xfId="7507"/>
    <cellStyle name="Normal 4 3 9" xfId="7508"/>
    <cellStyle name="Normal 4 4" xfId="7509"/>
    <cellStyle name="Normal 4 5" xfId="7510"/>
    <cellStyle name="Normal 4 5 2" xfId="7511"/>
    <cellStyle name="Normal 4 6" xfId="7512"/>
    <cellStyle name="Normal 4 6 2" xfId="7513"/>
    <cellStyle name="Normal 4 6 2 2" xfId="7514"/>
    <cellStyle name="Normal 4 6 2 2 2" xfId="7515"/>
    <cellStyle name="Normal 4 6 2 2 2 2" xfId="7516"/>
    <cellStyle name="Normal 4 6 2 2 3" xfId="7517"/>
    <cellStyle name="Normal 4 6 2 2 4" xfId="7518"/>
    <cellStyle name="Normal 4 6 2 3" xfId="7519"/>
    <cellStyle name="Normal 4 6 2 3 2" xfId="7520"/>
    <cellStyle name="Normal 4 6 2 4" xfId="7521"/>
    <cellStyle name="Normal 4 6 2 5" xfId="7522"/>
    <cellStyle name="Normal 4 6 3" xfId="7523"/>
    <cellStyle name="Normal 4 6 3 2" xfId="7524"/>
    <cellStyle name="Normal 4 6 3 2 2" xfId="7525"/>
    <cellStyle name="Normal 4 6 3 2 2 2" xfId="7526"/>
    <cellStyle name="Normal 4 6 3 2 3" xfId="7527"/>
    <cellStyle name="Normal 4 6 3 2 4" xfId="7528"/>
    <cellStyle name="Normal 4 6 3 3" xfId="7529"/>
    <cellStyle name="Normal 4 6 3 3 2" xfId="7530"/>
    <cellStyle name="Normal 4 6 3 4" xfId="7531"/>
    <cellStyle name="Normal 4 6 3 5" xfId="7532"/>
    <cellStyle name="Normal 4 6 4" xfId="7533"/>
    <cellStyle name="Normal 4 6 4 2" xfId="7534"/>
    <cellStyle name="Normal 4 6 4 2 2" xfId="7535"/>
    <cellStyle name="Normal 4 6 4 2 2 2" xfId="7536"/>
    <cellStyle name="Normal 4 6 4 2 3" xfId="7537"/>
    <cellStyle name="Normal 4 6 4 2 4" xfId="7538"/>
    <cellStyle name="Normal 4 6 4 3" xfId="7539"/>
    <cellStyle name="Normal 4 6 4 3 2" xfId="7540"/>
    <cellStyle name="Normal 4 6 4 4" xfId="7541"/>
    <cellStyle name="Normal 4 6 4 5" xfId="7542"/>
    <cellStyle name="Normal 4 6 5" xfId="7543"/>
    <cellStyle name="Normal 4 6 5 2" xfId="7544"/>
    <cellStyle name="Normal 4 6 5 2 2" xfId="7545"/>
    <cellStyle name="Normal 4 6 5 2 2 2" xfId="7546"/>
    <cellStyle name="Normal 4 6 5 2 3" xfId="7547"/>
    <cellStyle name="Normal 4 6 5 2 4" xfId="7548"/>
    <cellStyle name="Normal 4 6 5 3" xfId="7549"/>
    <cellStyle name="Normal 4 6 5 3 2" xfId="7550"/>
    <cellStyle name="Normal 4 6 5 4" xfId="7551"/>
    <cellStyle name="Normal 4 6 5 5" xfId="7552"/>
    <cellStyle name="Normal 4 6 6" xfId="7553"/>
    <cellStyle name="Normal 4 6 6 2" xfId="7554"/>
    <cellStyle name="Normal 4 6 6 2 2" xfId="7555"/>
    <cellStyle name="Normal 4 6 6 3" xfId="7556"/>
    <cellStyle name="Normal 4 6 6 4" xfId="7557"/>
    <cellStyle name="Normal 4 6 7" xfId="7558"/>
    <cellStyle name="Normal 4 6 7 2" xfId="7559"/>
    <cellStyle name="Normal 4 6 7 2 2" xfId="7560"/>
    <cellStyle name="Normal 4 6 7 3" xfId="7561"/>
    <cellStyle name="Normal 4 6 7 4" xfId="7562"/>
    <cellStyle name="Normal 4 7" xfId="7563"/>
    <cellStyle name="Normal 4 7 2" xfId="7564"/>
    <cellStyle name="Normal 4 7 2 2" xfId="7565"/>
    <cellStyle name="Normal 4 7 2 2 2" xfId="7566"/>
    <cellStyle name="Normal 4 7 2 2 2 2" xfId="7567"/>
    <cellStyle name="Normal 4 7 2 2 3" xfId="7568"/>
    <cellStyle name="Normal 4 7 2 2 4" xfId="7569"/>
    <cellStyle name="Normal 4 7 2 3" xfId="7570"/>
    <cellStyle name="Normal 4 7 2 3 2" xfId="7571"/>
    <cellStyle name="Normal 4 7 2 4" xfId="7572"/>
    <cellStyle name="Normal 4 7 2 5" xfId="7573"/>
    <cellStyle name="Normal 4 7 3" xfId="7574"/>
    <cellStyle name="Normal 4 7 3 2" xfId="7575"/>
    <cellStyle name="Normal 4 7 3 2 2" xfId="7576"/>
    <cellStyle name="Normal 4 7 3 2 2 2" xfId="7577"/>
    <cellStyle name="Normal 4 7 3 2 3" xfId="7578"/>
    <cellStyle name="Normal 4 7 3 2 4" xfId="7579"/>
    <cellStyle name="Normal 4 7 3 3" xfId="7580"/>
    <cellStyle name="Normal 4 7 3 3 2" xfId="7581"/>
    <cellStyle name="Normal 4 7 3 4" xfId="7582"/>
    <cellStyle name="Normal 4 7 3 5" xfId="7583"/>
    <cellStyle name="Normal 4 7 4" xfId="7584"/>
    <cellStyle name="Normal 4 7 4 2" xfId="7585"/>
    <cellStyle name="Normal 4 7 4 2 2" xfId="7586"/>
    <cellStyle name="Normal 4 7 4 2 2 2" xfId="7587"/>
    <cellStyle name="Normal 4 7 4 2 3" xfId="7588"/>
    <cellStyle name="Normal 4 7 4 2 4" xfId="7589"/>
    <cellStyle name="Normal 4 7 4 3" xfId="7590"/>
    <cellStyle name="Normal 4 7 4 3 2" xfId="7591"/>
    <cellStyle name="Normal 4 7 4 4" xfId="7592"/>
    <cellStyle name="Normal 4 7 4 5" xfId="7593"/>
    <cellStyle name="Normal 4 7 5" xfId="7594"/>
    <cellStyle name="Normal 4 7 5 2" xfId="7595"/>
    <cellStyle name="Normal 4 7 5 2 2" xfId="7596"/>
    <cellStyle name="Normal 4 7 5 2 2 2" xfId="7597"/>
    <cellStyle name="Normal 4 7 5 2 3" xfId="7598"/>
    <cellStyle name="Normal 4 7 5 2 4" xfId="7599"/>
    <cellStyle name="Normal 4 7 5 3" xfId="7600"/>
    <cellStyle name="Normal 4 7 5 3 2" xfId="7601"/>
    <cellStyle name="Normal 4 7 5 4" xfId="7602"/>
    <cellStyle name="Normal 4 7 5 5" xfId="7603"/>
    <cellStyle name="Normal 4 7 6" xfId="7604"/>
    <cellStyle name="Normal 4 7 6 2" xfId="7605"/>
    <cellStyle name="Normal 4 7 6 2 2" xfId="7606"/>
    <cellStyle name="Normal 4 7 6 3" xfId="7607"/>
    <cellStyle name="Normal 4 7 6 4" xfId="7608"/>
    <cellStyle name="Normal 4 7 7" xfId="7609"/>
    <cellStyle name="Normal 4 7 7 2" xfId="7610"/>
    <cellStyle name="Normal 4 7 8" xfId="7611"/>
    <cellStyle name="Normal 4 7 9" xfId="7612"/>
    <cellStyle name="Normal 4 8" xfId="7613"/>
    <cellStyle name="Normal 4 8 2" xfId="7614"/>
    <cellStyle name="Normal 4 8 2 2" xfId="7615"/>
    <cellStyle name="Normal 4 8 2 2 2" xfId="7616"/>
    <cellStyle name="Normal 4 8 2 2 2 2" xfId="7617"/>
    <cellStyle name="Normal 4 8 2 2 3" xfId="7618"/>
    <cellStyle name="Normal 4 8 2 2 4" xfId="7619"/>
    <cellStyle name="Normal 4 8 2 3" xfId="7620"/>
    <cellStyle name="Normal 4 8 2 3 2" xfId="7621"/>
    <cellStyle name="Normal 4 8 2 4" xfId="7622"/>
    <cellStyle name="Normal 4 8 2 5" xfId="7623"/>
    <cellStyle name="Normal 4 8 3" xfId="7624"/>
    <cellStyle name="Normal 4 8 3 2" xfId="7625"/>
    <cellStyle name="Normal 4 8 3 2 2" xfId="7626"/>
    <cellStyle name="Normal 4 8 3 2 2 2" xfId="7627"/>
    <cellStyle name="Normal 4 8 3 2 3" xfId="7628"/>
    <cellStyle name="Normal 4 8 3 2 4" xfId="7629"/>
    <cellStyle name="Normal 4 8 3 3" xfId="7630"/>
    <cellStyle name="Normal 4 8 3 3 2" xfId="7631"/>
    <cellStyle name="Normal 4 8 3 4" xfId="7632"/>
    <cellStyle name="Normal 4 8 3 5" xfId="7633"/>
    <cellStyle name="Normal 4 8 4" xfId="7634"/>
    <cellStyle name="Normal 4 8 4 2" xfId="7635"/>
    <cellStyle name="Normal 4 8 4 2 2" xfId="7636"/>
    <cellStyle name="Normal 4 8 4 2 2 2" xfId="7637"/>
    <cellStyle name="Normal 4 8 4 2 3" xfId="7638"/>
    <cellStyle name="Normal 4 8 4 2 4" xfId="7639"/>
    <cellStyle name="Normal 4 8 4 3" xfId="7640"/>
    <cellStyle name="Normal 4 8 4 3 2" xfId="7641"/>
    <cellStyle name="Normal 4 8 4 4" xfId="7642"/>
    <cellStyle name="Normal 4 8 4 5" xfId="7643"/>
    <cellStyle name="Normal 4 8 5" xfId="7644"/>
    <cellStyle name="Normal 4 8 5 2" xfId="7645"/>
    <cellStyle name="Normal 4 8 5 2 2" xfId="7646"/>
    <cellStyle name="Normal 4 8 5 2 2 2" xfId="7647"/>
    <cellStyle name="Normal 4 8 5 2 3" xfId="7648"/>
    <cellStyle name="Normal 4 8 5 2 4" xfId="7649"/>
    <cellStyle name="Normal 4 8 5 3" xfId="7650"/>
    <cellStyle name="Normal 4 8 5 3 2" xfId="7651"/>
    <cellStyle name="Normal 4 8 5 4" xfId="7652"/>
    <cellStyle name="Normal 4 8 5 5" xfId="7653"/>
    <cellStyle name="Normal 4 8 6" xfId="7654"/>
    <cellStyle name="Normal 4 8 6 2" xfId="7655"/>
    <cellStyle name="Normal 4 8 6 2 2" xfId="7656"/>
    <cellStyle name="Normal 4 8 6 3" xfId="7657"/>
    <cellStyle name="Normal 4 8 6 4" xfId="7658"/>
    <cellStyle name="Normal 4 8 7" xfId="7659"/>
    <cellStyle name="Normal 4 8 7 2" xfId="7660"/>
    <cellStyle name="Normal 4 8 8" xfId="7661"/>
    <cellStyle name="Normal 4 8 9" xfId="7662"/>
    <cellStyle name="Normal 4 9" xfId="7663"/>
    <cellStyle name="Normal 4 9 2" xfId="7664"/>
    <cellStyle name="Normal 4 9 2 2" xfId="7665"/>
    <cellStyle name="Normal 4 9 2 2 2" xfId="7666"/>
    <cellStyle name="Normal 4 9 2 3" xfId="7667"/>
    <cellStyle name="Normal 4 9 2 4" xfId="7668"/>
    <cellStyle name="Normal 4 9 3" xfId="7669"/>
    <cellStyle name="Normal 4 9 3 2" xfId="7670"/>
    <cellStyle name="Normal 4 9 4" xfId="7671"/>
    <cellStyle name="Normal 4 9 5" xfId="7672"/>
    <cellStyle name="Normal 40" xfId="7673"/>
    <cellStyle name="Normal 41" xfId="7674"/>
    <cellStyle name="Normal 41 2" xfId="7675"/>
    <cellStyle name="Normal 41 2 2" xfId="7676"/>
    <cellStyle name="Normal 41 3" xfId="7677"/>
    <cellStyle name="Normal 41 4" xfId="7678"/>
    <cellStyle name="Normal 42" xfId="7679"/>
    <cellStyle name="Normal 43" xfId="7680"/>
    <cellStyle name="Normal 44" xfId="7681"/>
    <cellStyle name="Normal 45" xfId="7682"/>
    <cellStyle name="Normal 46" xfId="7683"/>
    <cellStyle name="Normal 47" xfId="7684"/>
    <cellStyle name="Normal 47 2" xfId="7685"/>
    <cellStyle name="Normal 47 2 2" xfId="7686"/>
    <cellStyle name="Normal 5" xfId="3"/>
    <cellStyle name="Normal 5 10" xfId="7687"/>
    <cellStyle name="Normal 5 10 2" xfId="7688"/>
    <cellStyle name="Normal 5 10 2 2" xfId="7689"/>
    <cellStyle name="Normal 5 10 3" xfId="7690"/>
    <cellStyle name="Normal 5 10 4" xfId="7691"/>
    <cellStyle name="Normal 5 11" xfId="7692"/>
    <cellStyle name="Normal 5 11 2" xfId="7693"/>
    <cellStyle name="Normal 5 11 2 2" xfId="7694"/>
    <cellStyle name="Normal 5 11 3" xfId="7695"/>
    <cellStyle name="Normal 5 11 4" xfId="7696"/>
    <cellStyle name="Normal 5 12" xfId="7697"/>
    <cellStyle name="Normal 5 12 2" xfId="7698"/>
    <cellStyle name="Normal 5 12 2 2" xfId="7699"/>
    <cellStyle name="Normal 5 12 3" xfId="7700"/>
    <cellStyle name="Normal 5 12 4" xfId="7701"/>
    <cellStyle name="Normal 5 13" xfId="7702"/>
    <cellStyle name="Normal 5 13 2" xfId="7703"/>
    <cellStyle name="Normal 5 13 2 2" xfId="7704"/>
    <cellStyle name="Normal 5 13 3" xfId="7705"/>
    <cellStyle name="Normal 5 13 4" xfId="7706"/>
    <cellStyle name="Normal 5 14" xfId="7707"/>
    <cellStyle name="Normal 5 15" xfId="7708"/>
    <cellStyle name="Normal 5 15 2" xfId="7709"/>
    <cellStyle name="Normal 5 15 2 2" xfId="7710"/>
    <cellStyle name="Normal 5 15 3" xfId="7711"/>
    <cellStyle name="Normal 5 15 4" xfId="7712"/>
    <cellStyle name="Normal 5 16" xfId="7713"/>
    <cellStyle name="Normal 5 2" xfId="7714"/>
    <cellStyle name="Normal 5 2 10" xfId="7715"/>
    <cellStyle name="Normal 5 2 10 2" xfId="7716"/>
    <cellStyle name="Normal 5 2 10 2 2" xfId="7717"/>
    <cellStyle name="Normal 5 2 10 2 2 2" xfId="7718"/>
    <cellStyle name="Normal 5 2 10 2 3" xfId="7719"/>
    <cellStyle name="Normal 5 2 10 2 4" xfId="7720"/>
    <cellStyle name="Normal 5 2 10 3" xfId="7721"/>
    <cellStyle name="Normal 5 2 10 3 2" xfId="7722"/>
    <cellStyle name="Normal 5 2 10 4" xfId="7723"/>
    <cellStyle name="Normal 5 2 10 5" xfId="7724"/>
    <cellStyle name="Normal 5 2 11" xfId="7725"/>
    <cellStyle name="Normal 5 2 11 2" xfId="7726"/>
    <cellStyle name="Normal 5 2 11 2 2" xfId="7727"/>
    <cellStyle name="Normal 5 2 11 2 2 2" xfId="7728"/>
    <cellStyle name="Normal 5 2 11 2 3" xfId="7729"/>
    <cellStyle name="Normal 5 2 11 2 4" xfId="7730"/>
    <cellStyle name="Normal 5 2 11 3" xfId="7731"/>
    <cellStyle name="Normal 5 2 11 3 2" xfId="7732"/>
    <cellStyle name="Normal 5 2 11 4" xfId="7733"/>
    <cellStyle name="Normal 5 2 11 5" xfId="7734"/>
    <cellStyle name="Normal 5 2 12" xfId="7735"/>
    <cellStyle name="Normal 5 2 12 2" xfId="7736"/>
    <cellStyle name="Normal 5 2 12 2 2" xfId="7737"/>
    <cellStyle name="Normal 5 2 12 2 2 2" xfId="7738"/>
    <cellStyle name="Normal 5 2 12 2 3" xfId="7739"/>
    <cellStyle name="Normal 5 2 12 2 4" xfId="7740"/>
    <cellStyle name="Normal 5 2 12 3" xfId="7741"/>
    <cellStyle name="Normal 5 2 12 3 2" xfId="7742"/>
    <cellStyle name="Normal 5 2 12 4" xfId="7743"/>
    <cellStyle name="Normal 5 2 12 5" xfId="7744"/>
    <cellStyle name="Normal 5 2 13" xfId="7745"/>
    <cellStyle name="Normal 5 2 13 2" xfId="7746"/>
    <cellStyle name="Normal 5 2 13 2 2" xfId="7747"/>
    <cellStyle name="Normal 5 2 13 3" xfId="7748"/>
    <cellStyle name="Normal 5 2 13 4" xfId="7749"/>
    <cellStyle name="Normal 5 2 14" xfId="7750"/>
    <cellStyle name="Normal 5 2 15" xfId="7751"/>
    <cellStyle name="Normal 5 2 15 2" xfId="7752"/>
    <cellStyle name="Normal 5 2 15 2 2" xfId="7753"/>
    <cellStyle name="Normal 5 2 15 3" xfId="7754"/>
    <cellStyle name="Normal 5 2 15 4" xfId="7755"/>
    <cellStyle name="Normal 5 2 16" xfId="7756"/>
    <cellStyle name="Normal 5 2 17" xfId="7757"/>
    <cellStyle name="Normal 5 2 18" xfId="7758"/>
    <cellStyle name="Normal 5 2 19" xfId="7759"/>
    <cellStyle name="Normal 5 2 2" xfId="7760"/>
    <cellStyle name="Normal 5 2 2 2" xfId="7761"/>
    <cellStyle name="Normal 5 2 2 2 2" xfId="7762"/>
    <cellStyle name="Normal 5 2 2 2 2 2" xfId="7763"/>
    <cellStyle name="Normal 5 2 2 2 2 2 2" xfId="7764"/>
    <cellStyle name="Normal 5 2 2 2 2 3" xfId="7765"/>
    <cellStyle name="Normal 5 2 2 2 2 4" xfId="7766"/>
    <cellStyle name="Normal 5 2 2 2 3" xfId="7767"/>
    <cellStyle name="Normal 5 2 2 2 3 2" xfId="7768"/>
    <cellStyle name="Normal 5 2 2 2 3 3" xfId="7769"/>
    <cellStyle name="Normal 5 2 2 2 3 4" xfId="7770"/>
    <cellStyle name="Normal 5 2 2 2 4" xfId="7771"/>
    <cellStyle name="Normal 5 2 2 3" xfId="7772"/>
    <cellStyle name="Normal 5 2 2 3 2" xfId="7773"/>
    <cellStyle name="Normal 5 2 2 3 2 2" xfId="7774"/>
    <cellStyle name="Normal 5 2 2 3 2 2 2" xfId="7775"/>
    <cellStyle name="Normal 5 2 2 3 2 3" xfId="7776"/>
    <cellStyle name="Normal 5 2 2 3 2 4" xfId="7777"/>
    <cellStyle name="Normal 5 2 2 3 3" xfId="7778"/>
    <cellStyle name="Normal 5 2 2 3 3 2" xfId="7779"/>
    <cellStyle name="Normal 5 2 2 3 4" xfId="7780"/>
    <cellStyle name="Normal 5 2 2 3 5" xfId="7781"/>
    <cellStyle name="Normal 5 2 2 4" xfId="7782"/>
    <cellStyle name="Normal 5 2 2 4 2" xfId="7783"/>
    <cellStyle name="Normal 5 2 2 4 2 2" xfId="7784"/>
    <cellStyle name="Normal 5 2 2 4 2 2 2" xfId="7785"/>
    <cellStyle name="Normal 5 2 2 4 2 3" xfId="7786"/>
    <cellStyle name="Normal 5 2 2 4 2 4" xfId="7787"/>
    <cellStyle name="Normal 5 2 2 4 3" xfId="7788"/>
    <cellStyle name="Normal 5 2 2 4 3 2" xfId="7789"/>
    <cellStyle name="Normal 5 2 2 4 4" xfId="7790"/>
    <cellStyle name="Normal 5 2 2 4 5" xfId="7791"/>
    <cellStyle name="Normal 5 2 2 5" xfId="7792"/>
    <cellStyle name="Normal 5 2 2 5 2" xfId="7793"/>
    <cellStyle name="Normal 5 2 2 5 2 2" xfId="7794"/>
    <cellStyle name="Normal 5 2 2 5 2 2 2" xfId="7795"/>
    <cellStyle name="Normal 5 2 2 5 2 3" xfId="7796"/>
    <cellStyle name="Normal 5 2 2 5 2 4" xfId="7797"/>
    <cellStyle name="Normal 5 2 2 5 3" xfId="7798"/>
    <cellStyle name="Normal 5 2 2 5 3 2" xfId="7799"/>
    <cellStyle name="Normal 5 2 2 5 4" xfId="7800"/>
    <cellStyle name="Normal 5 2 2 5 5" xfId="7801"/>
    <cellStyle name="Normal 5 2 2 6" xfId="7802"/>
    <cellStyle name="Normal 5 2 2 6 2" xfId="7803"/>
    <cellStyle name="Normal 5 2 2 6 2 2" xfId="7804"/>
    <cellStyle name="Normal 5 2 2 6 3" xfId="7805"/>
    <cellStyle name="Normal 5 2 2 6 4" xfId="7806"/>
    <cellStyle name="Normal 5 2 2 7" xfId="7807"/>
    <cellStyle name="Normal 5 2 2 7 2" xfId="7808"/>
    <cellStyle name="Normal 5 2 2 7 2 2" xfId="7809"/>
    <cellStyle name="Normal 5 2 2 7 3" xfId="7810"/>
    <cellStyle name="Normal 5 2 2 7 4" xfId="7811"/>
    <cellStyle name="Normal 5 2 3" xfId="7812"/>
    <cellStyle name="Normal 5 2 3 10" xfId="7813"/>
    <cellStyle name="Normal 5 2 3 2" xfId="7814"/>
    <cellStyle name="Normal 5 2 3 2 2" xfId="7815"/>
    <cellStyle name="Normal 5 2 3 2 2 2" xfId="7816"/>
    <cellStyle name="Normal 5 2 3 2 2 2 2" xfId="7817"/>
    <cellStyle name="Normal 5 2 3 2 2 2 3" xfId="7818"/>
    <cellStyle name="Normal 5 2 3 2 2 2 4" xfId="7819"/>
    <cellStyle name="Normal 5 2 3 2 2 2 5" xfId="7820"/>
    <cellStyle name="Normal 5 2 3 2 2 3" xfId="7821"/>
    <cellStyle name="Normal 5 2 3 2 2 3 2" xfId="7822"/>
    <cellStyle name="Normal 5 2 3 2 2 4" xfId="7823"/>
    <cellStyle name="Normal 5 2 3 2 2 5" xfId="7824"/>
    <cellStyle name="Normal 5 2 3 2 2 6" xfId="7825"/>
    <cellStyle name="Normal 5 2 3 2 3" xfId="7826"/>
    <cellStyle name="Normal 5 2 3 2 3 2" xfId="7827"/>
    <cellStyle name="Normal 5 2 3 2 3 3" xfId="7828"/>
    <cellStyle name="Normal 5 2 3 2 3 4" xfId="7829"/>
    <cellStyle name="Normal 5 2 3 2 3 5" xfId="7830"/>
    <cellStyle name="Normal 5 2 3 2 4" xfId="7831"/>
    <cellStyle name="Normal 5 2 3 2 4 2" xfId="7832"/>
    <cellStyle name="Normal 5 2 3 2 5" xfId="7833"/>
    <cellStyle name="Normal 5 2 3 2 6" xfId="7834"/>
    <cellStyle name="Normal 5 2 3 2 7" xfId="7835"/>
    <cellStyle name="Normal 5 2 3 3" xfId="7836"/>
    <cellStyle name="Normal 5 2 3 3 2" xfId="7837"/>
    <cellStyle name="Normal 5 2 3 3 2 2" xfId="7838"/>
    <cellStyle name="Normal 5 2 3 3 2 2 2" xfId="7839"/>
    <cellStyle name="Normal 5 2 3 3 2 3" xfId="7840"/>
    <cellStyle name="Normal 5 2 3 3 2 4" xfId="7841"/>
    <cellStyle name="Normal 5 2 3 3 2 5" xfId="7842"/>
    <cellStyle name="Normal 5 2 3 3 3" xfId="7843"/>
    <cellStyle name="Normal 5 2 3 3 3 2" xfId="7844"/>
    <cellStyle name="Normal 5 2 3 3 4" xfId="7845"/>
    <cellStyle name="Normal 5 2 3 3 5" xfId="7846"/>
    <cellStyle name="Normal 5 2 3 3 6" xfId="7847"/>
    <cellStyle name="Normal 5 2 3 4" xfId="7848"/>
    <cellStyle name="Normal 5 2 3 4 2" xfId="7849"/>
    <cellStyle name="Normal 5 2 3 4 2 2" xfId="7850"/>
    <cellStyle name="Normal 5 2 3 4 2 2 2" xfId="7851"/>
    <cellStyle name="Normal 5 2 3 4 2 3" xfId="7852"/>
    <cellStyle name="Normal 5 2 3 4 2 4" xfId="7853"/>
    <cellStyle name="Normal 5 2 3 4 3" xfId="7854"/>
    <cellStyle name="Normal 5 2 3 4 3 2" xfId="7855"/>
    <cellStyle name="Normal 5 2 3 4 4" xfId="7856"/>
    <cellStyle name="Normal 5 2 3 4 5" xfId="7857"/>
    <cellStyle name="Normal 5 2 3 4 6" xfId="7858"/>
    <cellStyle name="Normal 5 2 3 5" xfId="7859"/>
    <cellStyle name="Normal 5 2 3 5 2" xfId="7860"/>
    <cellStyle name="Normal 5 2 3 5 2 2" xfId="7861"/>
    <cellStyle name="Normal 5 2 3 5 2 2 2" xfId="7862"/>
    <cellStyle name="Normal 5 2 3 5 2 3" xfId="7863"/>
    <cellStyle name="Normal 5 2 3 5 2 4" xfId="7864"/>
    <cellStyle name="Normal 5 2 3 5 3" xfId="7865"/>
    <cellStyle name="Normal 5 2 3 5 3 2" xfId="7866"/>
    <cellStyle name="Normal 5 2 3 5 4" xfId="7867"/>
    <cellStyle name="Normal 5 2 3 5 5" xfId="7868"/>
    <cellStyle name="Normal 5 2 3 6" xfId="7869"/>
    <cellStyle name="Normal 5 2 3 6 2" xfId="7870"/>
    <cellStyle name="Normal 5 2 3 6 2 2" xfId="7871"/>
    <cellStyle name="Normal 5 2 3 6 3" xfId="7872"/>
    <cellStyle name="Normal 5 2 3 6 4" xfId="7873"/>
    <cellStyle name="Normal 5 2 3 7" xfId="7874"/>
    <cellStyle name="Normal 5 2 3 7 2" xfId="7875"/>
    <cellStyle name="Normal 5 2 3 8" xfId="7876"/>
    <cellStyle name="Normal 5 2 3 9" xfId="7877"/>
    <cellStyle name="Normal 5 2 4" xfId="7878"/>
    <cellStyle name="Normal 5 2 4 10" xfId="7879"/>
    <cellStyle name="Normal 5 2 4 2" xfId="7880"/>
    <cellStyle name="Normal 5 2 4 2 2" xfId="7881"/>
    <cellStyle name="Normal 5 2 4 2 2 2" xfId="7882"/>
    <cellStyle name="Normal 5 2 4 2 2 2 2" xfId="7883"/>
    <cellStyle name="Normal 5 2 4 2 2 2 3" xfId="7884"/>
    <cellStyle name="Normal 5 2 4 2 2 2 4" xfId="7885"/>
    <cellStyle name="Normal 5 2 4 2 2 2 5" xfId="7886"/>
    <cellStyle name="Normal 5 2 4 2 2 3" xfId="7887"/>
    <cellStyle name="Normal 5 2 4 2 2 3 2" xfId="7888"/>
    <cellStyle name="Normal 5 2 4 2 2 4" xfId="7889"/>
    <cellStyle name="Normal 5 2 4 2 2 5" xfId="7890"/>
    <cellStyle name="Normal 5 2 4 2 2 6" xfId="7891"/>
    <cellStyle name="Normal 5 2 4 2 3" xfId="7892"/>
    <cellStyle name="Normal 5 2 4 2 3 2" xfId="7893"/>
    <cellStyle name="Normal 5 2 4 2 3 3" xfId="7894"/>
    <cellStyle name="Normal 5 2 4 2 3 4" xfId="7895"/>
    <cellStyle name="Normal 5 2 4 2 3 5" xfId="7896"/>
    <cellStyle name="Normal 5 2 4 2 4" xfId="7897"/>
    <cellStyle name="Normal 5 2 4 2 4 2" xfId="7898"/>
    <cellStyle name="Normal 5 2 4 2 5" xfId="7899"/>
    <cellStyle name="Normal 5 2 4 2 6" xfId="7900"/>
    <cellStyle name="Normal 5 2 4 2 7" xfId="7901"/>
    <cellStyle name="Normal 5 2 4 3" xfId="7902"/>
    <cellStyle name="Normal 5 2 4 3 2" xfId="7903"/>
    <cellStyle name="Normal 5 2 4 3 2 2" xfId="7904"/>
    <cellStyle name="Normal 5 2 4 3 2 2 2" xfId="7905"/>
    <cellStyle name="Normal 5 2 4 3 2 3" xfId="7906"/>
    <cellStyle name="Normal 5 2 4 3 2 4" xfId="7907"/>
    <cellStyle name="Normal 5 2 4 3 2 5" xfId="7908"/>
    <cellStyle name="Normal 5 2 4 3 3" xfId="7909"/>
    <cellStyle name="Normal 5 2 4 3 3 2" xfId="7910"/>
    <cellStyle name="Normal 5 2 4 3 4" xfId="7911"/>
    <cellStyle name="Normal 5 2 4 3 5" xfId="7912"/>
    <cellStyle name="Normal 5 2 4 3 6" xfId="7913"/>
    <cellStyle name="Normal 5 2 4 4" xfId="7914"/>
    <cellStyle name="Normal 5 2 4 4 2" xfId="7915"/>
    <cellStyle name="Normal 5 2 4 4 2 2" xfId="7916"/>
    <cellStyle name="Normal 5 2 4 4 2 2 2" xfId="7917"/>
    <cellStyle name="Normal 5 2 4 4 2 3" xfId="7918"/>
    <cellStyle name="Normal 5 2 4 4 2 4" xfId="7919"/>
    <cellStyle name="Normal 5 2 4 4 3" xfId="7920"/>
    <cellStyle name="Normal 5 2 4 4 3 2" xfId="7921"/>
    <cellStyle name="Normal 5 2 4 4 4" xfId="7922"/>
    <cellStyle name="Normal 5 2 4 4 5" xfId="7923"/>
    <cellStyle name="Normal 5 2 4 4 6" xfId="7924"/>
    <cellStyle name="Normal 5 2 4 5" xfId="7925"/>
    <cellStyle name="Normal 5 2 4 5 2" xfId="7926"/>
    <cellStyle name="Normal 5 2 4 5 2 2" xfId="7927"/>
    <cellStyle name="Normal 5 2 4 5 2 2 2" xfId="7928"/>
    <cellStyle name="Normal 5 2 4 5 2 3" xfId="7929"/>
    <cellStyle name="Normal 5 2 4 5 2 4" xfId="7930"/>
    <cellStyle name="Normal 5 2 4 5 3" xfId="7931"/>
    <cellStyle name="Normal 5 2 4 5 3 2" xfId="7932"/>
    <cellStyle name="Normal 5 2 4 5 4" xfId="7933"/>
    <cellStyle name="Normal 5 2 4 5 5" xfId="7934"/>
    <cellStyle name="Normal 5 2 4 6" xfId="7935"/>
    <cellStyle name="Normal 5 2 4 6 2" xfId="7936"/>
    <cellStyle name="Normal 5 2 4 6 2 2" xfId="7937"/>
    <cellStyle name="Normal 5 2 4 6 3" xfId="7938"/>
    <cellStyle name="Normal 5 2 4 6 4" xfId="7939"/>
    <cellStyle name="Normal 5 2 4 7" xfId="7940"/>
    <cellStyle name="Normal 5 2 4 7 2" xfId="7941"/>
    <cellStyle name="Normal 5 2 4 8" xfId="7942"/>
    <cellStyle name="Normal 5 2 4 9" xfId="7943"/>
    <cellStyle name="Normal 5 2 5" xfId="7944"/>
    <cellStyle name="Normal 5 2 5 10" xfId="7945"/>
    <cellStyle name="Normal 5 2 5 2" xfId="7946"/>
    <cellStyle name="Normal 5 2 5 2 2" xfId="7947"/>
    <cellStyle name="Normal 5 2 5 2 2 2" xfId="7948"/>
    <cellStyle name="Normal 5 2 5 2 2 2 2" xfId="7949"/>
    <cellStyle name="Normal 5 2 5 2 2 3" xfId="7950"/>
    <cellStyle name="Normal 5 2 5 2 2 4" xfId="7951"/>
    <cellStyle name="Normal 5 2 5 2 2 5" xfId="7952"/>
    <cellStyle name="Normal 5 2 5 2 3" xfId="7953"/>
    <cellStyle name="Normal 5 2 5 2 3 2" xfId="7954"/>
    <cellStyle name="Normal 5 2 5 2 4" xfId="7955"/>
    <cellStyle name="Normal 5 2 5 2 5" xfId="7956"/>
    <cellStyle name="Normal 5 2 5 2 6" xfId="7957"/>
    <cellStyle name="Normal 5 2 5 3" xfId="7958"/>
    <cellStyle name="Normal 5 2 5 3 2" xfId="7959"/>
    <cellStyle name="Normal 5 2 5 3 2 2" xfId="7960"/>
    <cellStyle name="Normal 5 2 5 3 2 2 2" xfId="7961"/>
    <cellStyle name="Normal 5 2 5 3 2 3" xfId="7962"/>
    <cellStyle name="Normal 5 2 5 3 2 4" xfId="7963"/>
    <cellStyle name="Normal 5 2 5 3 3" xfId="7964"/>
    <cellStyle name="Normal 5 2 5 3 3 2" xfId="7965"/>
    <cellStyle name="Normal 5 2 5 3 4" xfId="7966"/>
    <cellStyle name="Normal 5 2 5 3 5" xfId="7967"/>
    <cellStyle name="Normal 5 2 5 3 6" xfId="7968"/>
    <cellStyle name="Normal 5 2 5 4" xfId="7969"/>
    <cellStyle name="Normal 5 2 5 4 2" xfId="7970"/>
    <cellStyle name="Normal 5 2 5 4 2 2" xfId="7971"/>
    <cellStyle name="Normal 5 2 5 4 2 2 2" xfId="7972"/>
    <cellStyle name="Normal 5 2 5 4 2 3" xfId="7973"/>
    <cellStyle name="Normal 5 2 5 4 2 4" xfId="7974"/>
    <cellStyle name="Normal 5 2 5 4 3" xfId="7975"/>
    <cellStyle name="Normal 5 2 5 4 3 2" xfId="7976"/>
    <cellStyle name="Normal 5 2 5 4 4" xfId="7977"/>
    <cellStyle name="Normal 5 2 5 4 5" xfId="7978"/>
    <cellStyle name="Normal 5 2 5 5" xfId="7979"/>
    <cellStyle name="Normal 5 2 5 5 2" xfId="7980"/>
    <cellStyle name="Normal 5 2 5 5 2 2" xfId="7981"/>
    <cellStyle name="Normal 5 2 5 5 2 2 2" xfId="7982"/>
    <cellStyle name="Normal 5 2 5 5 2 3" xfId="7983"/>
    <cellStyle name="Normal 5 2 5 5 2 4" xfId="7984"/>
    <cellStyle name="Normal 5 2 5 5 3" xfId="7985"/>
    <cellStyle name="Normal 5 2 5 5 3 2" xfId="7986"/>
    <cellStyle name="Normal 5 2 5 5 4" xfId="7987"/>
    <cellStyle name="Normal 5 2 5 5 5" xfId="7988"/>
    <cellStyle name="Normal 5 2 5 6" xfId="7989"/>
    <cellStyle name="Normal 5 2 5 6 2" xfId="7990"/>
    <cellStyle name="Normal 5 2 5 6 2 2" xfId="7991"/>
    <cellStyle name="Normal 5 2 5 6 3" xfId="7992"/>
    <cellStyle name="Normal 5 2 5 6 4" xfId="7993"/>
    <cellStyle name="Normal 5 2 5 7" xfId="7994"/>
    <cellStyle name="Normal 5 2 5 7 2" xfId="7995"/>
    <cellStyle name="Normal 5 2 5 8" xfId="7996"/>
    <cellStyle name="Normal 5 2 5 9" xfId="7997"/>
    <cellStyle name="Normal 5 2 6" xfId="7998"/>
    <cellStyle name="Normal 5 2 6 2" xfId="7999"/>
    <cellStyle name="Normal 5 2 6 2 2" xfId="8000"/>
    <cellStyle name="Normal 5 2 6 2 2 2" xfId="8001"/>
    <cellStyle name="Normal 5 2 6 2 2 2 2" xfId="8002"/>
    <cellStyle name="Normal 5 2 6 2 2 3" xfId="8003"/>
    <cellStyle name="Normal 5 2 6 2 2 4" xfId="8004"/>
    <cellStyle name="Normal 5 2 6 2 3" xfId="8005"/>
    <cellStyle name="Normal 5 2 6 2 3 2" xfId="8006"/>
    <cellStyle name="Normal 5 2 6 2 4" xfId="8007"/>
    <cellStyle name="Normal 5 2 6 2 5" xfId="8008"/>
    <cellStyle name="Normal 5 2 6 3" xfId="8009"/>
    <cellStyle name="Normal 5 2 6 3 2" xfId="8010"/>
    <cellStyle name="Normal 5 2 6 3 2 2" xfId="8011"/>
    <cellStyle name="Normal 5 2 6 3 2 2 2" xfId="8012"/>
    <cellStyle name="Normal 5 2 6 3 2 3" xfId="8013"/>
    <cellStyle name="Normal 5 2 6 3 2 4" xfId="8014"/>
    <cellStyle name="Normal 5 2 6 3 3" xfId="8015"/>
    <cellStyle name="Normal 5 2 6 3 3 2" xfId="8016"/>
    <cellStyle name="Normal 5 2 6 3 4" xfId="8017"/>
    <cellStyle name="Normal 5 2 6 3 5" xfId="8018"/>
    <cellStyle name="Normal 5 2 6 4" xfId="8019"/>
    <cellStyle name="Normal 5 2 6 4 2" xfId="8020"/>
    <cellStyle name="Normal 5 2 6 4 2 2" xfId="8021"/>
    <cellStyle name="Normal 5 2 6 4 2 2 2" xfId="8022"/>
    <cellStyle name="Normal 5 2 6 4 2 3" xfId="8023"/>
    <cellStyle name="Normal 5 2 6 4 2 4" xfId="8024"/>
    <cellStyle name="Normal 5 2 6 4 3" xfId="8025"/>
    <cellStyle name="Normal 5 2 6 4 3 2" xfId="8026"/>
    <cellStyle name="Normal 5 2 6 4 4" xfId="8027"/>
    <cellStyle name="Normal 5 2 6 4 5" xfId="8028"/>
    <cellStyle name="Normal 5 2 6 5" xfId="8029"/>
    <cellStyle name="Normal 5 2 6 5 2" xfId="8030"/>
    <cellStyle name="Normal 5 2 6 5 2 2" xfId="8031"/>
    <cellStyle name="Normal 5 2 6 5 3" xfId="8032"/>
    <cellStyle name="Normal 5 2 6 5 4" xfId="8033"/>
    <cellStyle name="Normal 5 2 6 6" xfId="8034"/>
    <cellStyle name="Normal 5 2 6 6 2" xfId="8035"/>
    <cellStyle name="Normal 5 2 6 6 3" xfId="8036"/>
    <cellStyle name="Normal 5 2 6 6 4" xfId="8037"/>
    <cellStyle name="Normal 5 2 6 7" xfId="8038"/>
    <cellStyle name="Normal 5 2 7" xfId="8039"/>
    <cellStyle name="Normal 5 2 7 2" xfId="8040"/>
    <cellStyle name="Normal 5 2 7 2 2" xfId="8041"/>
    <cellStyle name="Normal 5 2 7 2 2 2" xfId="8042"/>
    <cellStyle name="Normal 5 2 7 2 3" xfId="8043"/>
    <cellStyle name="Normal 5 2 7 2 4" xfId="8044"/>
    <cellStyle name="Normal 5 2 7 2 5" xfId="8045"/>
    <cellStyle name="Normal 5 2 7 3" xfId="8046"/>
    <cellStyle name="Normal 5 2 7 3 2" xfId="8047"/>
    <cellStyle name="Normal 5 2 7 4" xfId="8048"/>
    <cellStyle name="Normal 5 2 7 5" xfId="8049"/>
    <cellStyle name="Normal 5 2 7 6" xfId="8050"/>
    <cellStyle name="Normal 5 2 8" xfId="8051"/>
    <cellStyle name="Normal 5 2 8 2" xfId="8052"/>
    <cellStyle name="Normal 5 2 8 2 2" xfId="8053"/>
    <cellStyle name="Normal 5 2 8 2 2 2" xfId="8054"/>
    <cellStyle name="Normal 5 2 8 2 3" xfId="8055"/>
    <cellStyle name="Normal 5 2 8 2 4" xfId="8056"/>
    <cellStyle name="Normal 5 2 8 3" xfId="8057"/>
    <cellStyle name="Normal 5 2 8 3 2" xfId="8058"/>
    <cellStyle name="Normal 5 2 8 4" xfId="8059"/>
    <cellStyle name="Normal 5 2 8 5" xfId="8060"/>
    <cellStyle name="Normal 5 2 8 6" xfId="8061"/>
    <cellStyle name="Normal 5 2 9" xfId="8062"/>
    <cellStyle name="Normal 5 2 9 2" xfId="8063"/>
    <cellStyle name="Normal 5 2 9 2 2" xfId="8064"/>
    <cellStyle name="Normal 5 2 9 2 2 2" xfId="8065"/>
    <cellStyle name="Normal 5 2 9 2 3" xfId="8066"/>
    <cellStyle name="Normal 5 2 9 2 4" xfId="8067"/>
    <cellStyle name="Normal 5 2 9 3" xfId="8068"/>
    <cellStyle name="Normal 5 2 9 3 2" xfId="8069"/>
    <cellStyle name="Normal 5 2 9 4" xfId="8070"/>
    <cellStyle name="Normal 5 2 9 5" xfId="8071"/>
    <cellStyle name="Normal 5 3" xfId="8072"/>
    <cellStyle name="Normal 5 3 2" xfId="8073"/>
    <cellStyle name="Normal 5 3 2 2" xfId="8074"/>
    <cellStyle name="Normal 5 3 3" xfId="8075"/>
    <cellStyle name="Normal 5 3 3 2" xfId="8076"/>
    <cellStyle name="Normal 5 3 3 3" xfId="8077"/>
    <cellStyle name="Normal 5 3 4" xfId="8078"/>
    <cellStyle name="Normal 5 4" xfId="8079"/>
    <cellStyle name="Normal 5 4 2" xfId="8080"/>
    <cellStyle name="Normal 5 4 2 2" xfId="8081"/>
    <cellStyle name="Normal 5 4 2 2 2" xfId="8082"/>
    <cellStyle name="Normal 5 4 2 2 2 2" xfId="8083"/>
    <cellStyle name="Normal 5 4 2 2 3" xfId="8084"/>
    <cellStyle name="Normal 5 4 2 2 4" xfId="8085"/>
    <cellStyle name="Normal 5 4 2 3" xfId="8086"/>
    <cellStyle name="Normal 5 4 2 3 2" xfId="8087"/>
    <cellStyle name="Normal 5 4 2 3 3" xfId="8088"/>
    <cellStyle name="Normal 5 4 2 3 4" xfId="8089"/>
    <cellStyle name="Normal 5 4 2 4" xfId="8090"/>
    <cellStyle name="Normal 5 4 3" xfId="8091"/>
    <cellStyle name="Normal 5 4 3 2" xfId="8092"/>
    <cellStyle name="Normal 5 4 3 2 2" xfId="8093"/>
    <cellStyle name="Normal 5 4 3 2 2 2" xfId="8094"/>
    <cellStyle name="Normal 5 4 3 2 3" xfId="8095"/>
    <cellStyle name="Normal 5 4 3 2 4" xfId="8096"/>
    <cellStyle name="Normal 5 4 3 3" xfId="8097"/>
    <cellStyle name="Normal 5 4 3 3 2" xfId="8098"/>
    <cellStyle name="Normal 5 4 3 4" xfId="8099"/>
    <cellStyle name="Normal 5 4 3 5" xfId="8100"/>
    <cellStyle name="Normal 5 4 4" xfId="8101"/>
    <cellStyle name="Normal 5 4 4 2" xfId="8102"/>
    <cellStyle name="Normal 5 4 4 2 2" xfId="8103"/>
    <cellStyle name="Normal 5 4 4 2 2 2" xfId="8104"/>
    <cellStyle name="Normal 5 4 4 2 3" xfId="8105"/>
    <cellStyle name="Normal 5 4 4 2 4" xfId="8106"/>
    <cellStyle name="Normal 5 4 4 3" xfId="8107"/>
    <cellStyle name="Normal 5 4 4 3 2" xfId="8108"/>
    <cellStyle name="Normal 5 4 4 4" xfId="8109"/>
    <cellStyle name="Normal 5 4 4 5" xfId="8110"/>
    <cellStyle name="Normal 5 4 5" xfId="8111"/>
    <cellStyle name="Normal 5 4 5 2" xfId="8112"/>
    <cellStyle name="Normal 5 4 5 2 2" xfId="8113"/>
    <cellStyle name="Normal 5 4 5 3" xfId="8114"/>
    <cellStyle name="Normal 5 4 5 4" xfId="8115"/>
    <cellStyle name="Normal 5 4 6" xfId="8116"/>
    <cellStyle name="Normal 5 4 6 2" xfId="8117"/>
    <cellStyle name="Normal 5 4 6 2 2" xfId="8118"/>
    <cellStyle name="Normal 5 4 6 3" xfId="8119"/>
    <cellStyle name="Normal 5 4 6 4" xfId="8120"/>
    <cellStyle name="Normal 5 5" xfId="8121"/>
    <cellStyle name="Normal 5 5 2" xfId="8122"/>
    <cellStyle name="Normal 5 5 2 2" xfId="8123"/>
    <cellStyle name="Normal 5 5 2 2 2" xfId="8124"/>
    <cellStyle name="Normal 5 5 2 2 2 2" xfId="8125"/>
    <cellStyle name="Normal 5 5 2 2 3" xfId="8126"/>
    <cellStyle name="Normal 5 5 2 2 4" xfId="8127"/>
    <cellStyle name="Normal 5 5 2 3" xfId="8128"/>
    <cellStyle name="Normal 5 5 2 3 2" xfId="8129"/>
    <cellStyle name="Normal 5 5 2 4" xfId="8130"/>
    <cellStyle name="Normal 5 5 2 5" xfId="8131"/>
    <cellStyle name="Normal 5 5 3" xfId="8132"/>
    <cellStyle name="Normal 5 5 3 2" xfId="8133"/>
    <cellStyle name="Normal 5 5 3 2 2" xfId="8134"/>
    <cellStyle name="Normal 5 5 3 2 2 2" xfId="8135"/>
    <cellStyle name="Normal 5 5 3 2 3" xfId="8136"/>
    <cellStyle name="Normal 5 5 3 2 4" xfId="8137"/>
    <cellStyle name="Normal 5 5 3 3" xfId="8138"/>
    <cellStyle name="Normal 5 5 3 3 2" xfId="8139"/>
    <cellStyle name="Normal 5 5 3 4" xfId="8140"/>
    <cellStyle name="Normal 5 5 3 5" xfId="8141"/>
    <cellStyle name="Normal 5 5 4" xfId="8142"/>
    <cellStyle name="Normal 5 5 4 2" xfId="8143"/>
    <cellStyle name="Normal 5 5 4 2 2" xfId="8144"/>
    <cellStyle name="Normal 5 5 4 2 2 2" xfId="8145"/>
    <cellStyle name="Normal 5 5 4 2 3" xfId="8146"/>
    <cellStyle name="Normal 5 5 4 2 4" xfId="8147"/>
    <cellStyle name="Normal 5 5 4 3" xfId="8148"/>
    <cellStyle name="Normal 5 5 4 3 2" xfId="8149"/>
    <cellStyle name="Normal 5 5 4 4" xfId="8150"/>
    <cellStyle name="Normal 5 5 4 5" xfId="8151"/>
    <cellStyle name="Normal 5 5 5" xfId="8152"/>
    <cellStyle name="Normal 5 5 5 2" xfId="8153"/>
    <cellStyle name="Normal 5 5 5 2 2" xfId="8154"/>
    <cellStyle name="Normal 5 5 5 3" xfId="8155"/>
    <cellStyle name="Normal 5 5 5 4" xfId="8156"/>
    <cellStyle name="Normal 5 5 6" xfId="8157"/>
    <cellStyle name="Normal 5 5 6 2" xfId="8158"/>
    <cellStyle name="Normal 5 5 6 3" xfId="8159"/>
    <cellStyle name="Normal 5 5 6 4" xfId="8160"/>
    <cellStyle name="Normal 5 5 7" xfId="8161"/>
    <cellStyle name="Normal 5 6" xfId="8162"/>
    <cellStyle name="Normal 5 6 2" xfId="8163"/>
    <cellStyle name="Normal 5 6 2 2" xfId="8164"/>
    <cellStyle name="Normal 5 6 3" xfId="8165"/>
    <cellStyle name="Normal 5 6 4" xfId="8166"/>
    <cellStyle name="Normal 5 7" xfId="8167"/>
    <cellStyle name="Normal 5 7 2" xfId="8168"/>
    <cellStyle name="Normal 5 7 2 2" xfId="8169"/>
    <cellStyle name="Normal 5 7 3" xfId="8170"/>
    <cellStyle name="Normal 5 7 4" xfId="8171"/>
    <cellStyle name="Normal 5 8" xfId="8172"/>
    <cellStyle name="Normal 5 8 2" xfId="8173"/>
    <cellStyle name="Normal 5 8 2 2" xfId="8174"/>
    <cellStyle name="Normal 5 8 3" xfId="8175"/>
    <cellStyle name="Normal 5 8 4" xfId="8176"/>
    <cellStyle name="Normal 5 9" xfId="8177"/>
    <cellStyle name="Normal 5 9 2" xfId="8178"/>
    <cellStyle name="Normal 5 9 2 2" xfId="8179"/>
    <cellStyle name="Normal 5 9 3" xfId="8180"/>
    <cellStyle name="Normal 5 9 4" xfId="8181"/>
    <cellStyle name="Normal 6" xfId="8182"/>
    <cellStyle name="Normal 6 10" xfId="8183"/>
    <cellStyle name="Normal 6 10 2" xfId="8184"/>
    <cellStyle name="Normal 6 10 2 2" xfId="8185"/>
    <cellStyle name="Normal 6 10 3" xfId="8186"/>
    <cellStyle name="Normal 6 10 4" xfId="8187"/>
    <cellStyle name="Normal 6 11" xfId="8188"/>
    <cellStyle name="Normal 6 11 2" xfId="8189"/>
    <cellStyle name="Normal 6 11 2 2" xfId="8190"/>
    <cellStyle name="Normal 6 11 3" xfId="8191"/>
    <cellStyle name="Normal 6 11 4" xfId="8192"/>
    <cellStyle name="Normal 6 12" xfId="8193"/>
    <cellStyle name="Normal 6 13" xfId="8194"/>
    <cellStyle name="Normal 6 13 2" xfId="8195"/>
    <cellStyle name="Normal 6 13 2 2" xfId="8196"/>
    <cellStyle name="Normal 6 13 3" xfId="8197"/>
    <cellStyle name="Normal 6 13 4" xfId="8198"/>
    <cellStyle name="Normal 6 14" xfId="8199"/>
    <cellStyle name="Normal 6 2" xfId="8200"/>
    <cellStyle name="Normal 6 2 10" xfId="8201"/>
    <cellStyle name="Normal 6 2 10 2" xfId="8202"/>
    <cellStyle name="Normal 6 2 10 2 2" xfId="8203"/>
    <cellStyle name="Normal 6 2 10 2 2 2" xfId="8204"/>
    <cellStyle name="Normal 6 2 10 2 3" xfId="8205"/>
    <cellStyle name="Normal 6 2 10 2 4" xfId="8206"/>
    <cellStyle name="Normal 6 2 10 3" xfId="8207"/>
    <cellStyle name="Normal 6 2 10 3 2" xfId="8208"/>
    <cellStyle name="Normal 6 2 10 4" xfId="8209"/>
    <cellStyle name="Normal 6 2 10 5" xfId="8210"/>
    <cellStyle name="Normal 6 2 11" xfId="8211"/>
    <cellStyle name="Normal 6 2 11 2" xfId="8212"/>
    <cellStyle name="Normal 6 2 11 2 2" xfId="8213"/>
    <cellStyle name="Normal 6 2 11 2 2 2" xfId="8214"/>
    <cellStyle name="Normal 6 2 11 2 3" xfId="8215"/>
    <cellStyle name="Normal 6 2 11 2 4" xfId="8216"/>
    <cellStyle name="Normal 6 2 11 3" xfId="8217"/>
    <cellStyle name="Normal 6 2 11 3 2" xfId="8218"/>
    <cellStyle name="Normal 6 2 11 4" xfId="8219"/>
    <cellStyle name="Normal 6 2 11 5" xfId="8220"/>
    <cellStyle name="Normal 6 2 12" xfId="8221"/>
    <cellStyle name="Normal 6 2 12 2" xfId="8222"/>
    <cellStyle name="Normal 6 2 12 2 2" xfId="8223"/>
    <cellStyle name="Normal 6 2 12 2 2 2" xfId="8224"/>
    <cellStyle name="Normal 6 2 12 2 3" xfId="8225"/>
    <cellStyle name="Normal 6 2 12 2 4" xfId="8226"/>
    <cellStyle name="Normal 6 2 12 3" xfId="8227"/>
    <cellStyle name="Normal 6 2 12 3 2" xfId="8228"/>
    <cellStyle name="Normal 6 2 12 4" xfId="8229"/>
    <cellStyle name="Normal 6 2 12 5" xfId="8230"/>
    <cellStyle name="Normal 6 2 13" xfId="8231"/>
    <cellStyle name="Normal 6 2 13 2" xfId="8232"/>
    <cellStyle name="Normal 6 2 13 2 2" xfId="8233"/>
    <cellStyle name="Normal 6 2 13 2 2 2" xfId="8234"/>
    <cellStyle name="Normal 6 2 13 2 3" xfId="8235"/>
    <cellStyle name="Normal 6 2 13 2 4" xfId="8236"/>
    <cellStyle name="Normal 6 2 13 3" xfId="8237"/>
    <cellStyle name="Normal 6 2 13 3 2" xfId="8238"/>
    <cellStyle name="Normal 6 2 13 4" xfId="8239"/>
    <cellStyle name="Normal 6 2 13 5" xfId="8240"/>
    <cellStyle name="Normal 6 2 14" xfId="8241"/>
    <cellStyle name="Normal 6 2 14 2" xfId="8242"/>
    <cellStyle name="Normal 6 2 14 2 2" xfId="8243"/>
    <cellStyle name="Normal 6 2 14 3" xfId="8244"/>
    <cellStyle name="Normal 6 2 14 4" xfId="8245"/>
    <cellStyle name="Normal 6 2 15" xfId="8246"/>
    <cellStyle name="Normal 6 2 15 2" xfId="8247"/>
    <cellStyle name="Normal 6 2 15 2 2" xfId="8248"/>
    <cellStyle name="Normal 6 2 15 3" xfId="8249"/>
    <cellStyle name="Normal 6 2 15 4" xfId="8250"/>
    <cellStyle name="Normal 6 2 16" xfId="8251"/>
    <cellStyle name="Normal 6 2 17" xfId="8252"/>
    <cellStyle name="Normal 6 2 18" xfId="8253"/>
    <cellStyle name="Normal 6 2 19" xfId="8254"/>
    <cellStyle name="Normal 6 2 2" xfId="8255"/>
    <cellStyle name="Normal 6 2 2 2" xfId="8256"/>
    <cellStyle name="Normal 6 2 2 2 2" xfId="8257"/>
    <cellStyle name="Normal 6 2 2 2 2 2" xfId="8258"/>
    <cellStyle name="Normal 6 2 2 2 2 2 2" xfId="8259"/>
    <cellStyle name="Normal 6 2 2 2 2 3" xfId="8260"/>
    <cellStyle name="Normal 6 2 2 2 2 4" xfId="8261"/>
    <cellStyle name="Normal 6 2 2 2 3" xfId="8262"/>
    <cellStyle name="Normal 6 2 2 2 3 2" xfId="8263"/>
    <cellStyle name="Normal 6 2 2 2 3 3" xfId="8264"/>
    <cellStyle name="Normal 6 2 2 2 3 4" xfId="8265"/>
    <cellStyle name="Normal 6 2 2 2 4" xfId="8266"/>
    <cellStyle name="Normal 6 2 2 3" xfId="8267"/>
    <cellStyle name="Normal 6 2 2 3 2" xfId="8268"/>
    <cellStyle name="Normal 6 2 2 3 2 2" xfId="8269"/>
    <cellStyle name="Normal 6 2 2 3 2 2 2" xfId="8270"/>
    <cellStyle name="Normal 6 2 2 3 2 3" xfId="8271"/>
    <cellStyle name="Normal 6 2 2 3 2 4" xfId="8272"/>
    <cellStyle name="Normal 6 2 2 3 3" xfId="8273"/>
    <cellStyle name="Normal 6 2 2 3 3 2" xfId="8274"/>
    <cellStyle name="Normal 6 2 2 3 4" xfId="8275"/>
    <cellStyle name="Normal 6 2 2 3 5" xfId="8276"/>
    <cellStyle name="Normal 6 2 2 4" xfId="8277"/>
    <cellStyle name="Normal 6 2 2 4 2" xfId="8278"/>
    <cellStyle name="Normal 6 2 2 4 2 2" xfId="8279"/>
    <cellStyle name="Normal 6 2 2 4 2 2 2" xfId="8280"/>
    <cellStyle name="Normal 6 2 2 4 2 3" xfId="8281"/>
    <cellStyle name="Normal 6 2 2 4 2 4" xfId="8282"/>
    <cellStyle name="Normal 6 2 2 4 3" xfId="8283"/>
    <cellStyle name="Normal 6 2 2 4 3 2" xfId="8284"/>
    <cellStyle name="Normal 6 2 2 4 4" xfId="8285"/>
    <cellStyle name="Normal 6 2 2 4 5" xfId="8286"/>
    <cellStyle name="Normal 6 2 2 5" xfId="8287"/>
    <cellStyle name="Normal 6 2 2 5 2" xfId="8288"/>
    <cellStyle name="Normal 6 2 2 5 2 2" xfId="8289"/>
    <cellStyle name="Normal 6 2 2 5 2 2 2" xfId="8290"/>
    <cellStyle name="Normal 6 2 2 5 2 3" xfId="8291"/>
    <cellStyle name="Normal 6 2 2 5 2 4" xfId="8292"/>
    <cellStyle name="Normal 6 2 2 5 3" xfId="8293"/>
    <cellStyle name="Normal 6 2 2 5 3 2" xfId="8294"/>
    <cellStyle name="Normal 6 2 2 5 4" xfId="8295"/>
    <cellStyle name="Normal 6 2 2 5 5" xfId="8296"/>
    <cellStyle name="Normal 6 2 2 6" xfId="8297"/>
    <cellStyle name="Normal 6 2 2 6 2" xfId="8298"/>
    <cellStyle name="Normal 6 2 2 6 2 2" xfId="8299"/>
    <cellStyle name="Normal 6 2 2 6 3" xfId="8300"/>
    <cellStyle name="Normal 6 2 2 6 4" xfId="8301"/>
    <cellStyle name="Normal 6 2 2 7" xfId="8302"/>
    <cellStyle name="Normal 6 2 2 7 2" xfId="8303"/>
    <cellStyle name="Normal 6 2 2 7 2 2" xfId="8304"/>
    <cellStyle name="Normal 6 2 2 7 3" xfId="8305"/>
    <cellStyle name="Normal 6 2 2 7 4" xfId="8306"/>
    <cellStyle name="Normal 6 2 20" xfId="8307"/>
    <cellStyle name="Normal 6 2 21" xfId="8308"/>
    <cellStyle name="Normal 6 2 3" xfId="8309"/>
    <cellStyle name="Normal 6 2 3 2" xfId="8310"/>
    <cellStyle name="Normal 6 2 3 2 2" xfId="8311"/>
    <cellStyle name="Normal 6 2 3 2 2 2" xfId="8312"/>
    <cellStyle name="Normal 6 2 3 2 2 2 2" xfId="8313"/>
    <cellStyle name="Normal 6 2 3 2 2 2 3" xfId="8314"/>
    <cellStyle name="Normal 6 2 3 2 2 2 4" xfId="8315"/>
    <cellStyle name="Normal 6 2 3 2 2 2 5" xfId="8316"/>
    <cellStyle name="Normal 6 2 3 2 2 3" xfId="8317"/>
    <cellStyle name="Normal 6 2 3 2 2 4" xfId="8318"/>
    <cellStyle name="Normal 6 2 3 2 2 5" xfId="8319"/>
    <cellStyle name="Normal 6 2 3 2 2 6" xfId="8320"/>
    <cellStyle name="Normal 6 2 3 2 3" xfId="8321"/>
    <cellStyle name="Normal 6 2 3 2 3 2" xfId="8322"/>
    <cellStyle name="Normal 6 2 3 2 3 3" xfId="8323"/>
    <cellStyle name="Normal 6 2 3 2 3 4" xfId="8324"/>
    <cellStyle name="Normal 6 2 3 2 3 5" xfId="8325"/>
    <cellStyle name="Normal 6 2 3 2 4" xfId="8326"/>
    <cellStyle name="Normal 6 2 3 2 5" xfId="8327"/>
    <cellStyle name="Normal 6 2 3 2 6" xfId="8328"/>
    <cellStyle name="Normal 6 2 3 2 7" xfId="8329"/>
    <cellStyle name="Normal 6 2 3 3" xfId="8330"/>
    <cellStyle name="Normal 6 2 3 3 2" xfId="8331"/>
    <cellStyle name="Normal 6 2 3 3 2 2" xfId="8332"/>
    <cellStyle name="Normal 6 2 3 3 2 3" xfId="8333"/>
    <cellStyle name="Normal 6 2 3 3 2 4" xfId="8334"/>
    <cellStyle name="Normal 6 2 3 3 2 5" xfId="8335"/>
    <cellStyle name="Normal 6 2 3 3 3" xfId="8336"/>
    <cellStyle name="Normal 6 2 3 3 4" xfId="8337"/>
    <cellStyle name="Normal 6 2 3 3 5" xfId="8338"/>
    <cellStyle name="Normal 6 2 3 3 6" xfId="8339"/>
    <cellStyle name="Normal 6 2 3 4" xfId="8340"/>
    <cellStyle name="Normal 6 2 3 4 2" xfId="8341"/>
    <cellStyle name="Normal 6 2 3 4 3" xfId="8342"/>
    <cellStyle name="Normal 6 2 3 4 4" xfId="8343"/>
    <cellStyle name="Normal 6 2 3 4 5" xfId="8344"/>
    <cellStyle name="Normal 6 2 3 5" xfId="8345"/>
    <cellStyle name="Normal 6 2 3 6" xfId="8346"/>
    <cellStyle name="Normal 6 2 3 7" xfId="8347"/>
    <cellStyle name="Normal 6 2 3 8" xfId="8348"/>
    <cellStyle name="Normal 6 2 3 9" xfId="8349"/>
    <cellStyle name="Normal 6 2 4" xfId="8350"/>
    <cellStyle name="Normal 6 2 4 10" xfId="8351"/>
    <cellStyle name="Normal 6 2 4 2" xfId="8352"/>
    <cellStyle name="Normal 6 2 4 2 2" xfId="8353"/>
    <cellStyle name="Normal 6 2 4 2 2 2" xfId="8354"/>
    <cellStyle name="Normal 6 2 4 2 2 2 2" xfId="8355"/>
    <cellStyle name="Normal 6 2 4 2 2 3" xfId="8356"/>
    <cellStyle name="Normal 6 2 4 2 2 4" xfId="8357"/>
    <cellStyle name="Normal 6 2 4 2 2 5" xfId="8358"/>
    <cellStyle name="Normal 6 2 4 2 3" xfId="8359"/>
    <cellStyle name="Normal 6 2 4 2 3 2" xfId="8360"/>
    <cellStyle name="Normal 6 2 4 2 4" xfId="8361"/>
    <cellStyle name="Normal 6 2 4 2 5" xfId="8362"/>
    <cellStyle name="Normal 6 2 4 2 6" xfId="8363"/>
    <cellStyle name="Normal 6 2 4 3" xfId="8364"/>
    <cellStyle name="Normal 6 2 4 3 2" xfId="8365"/>
    <cellStyle name="Normal 6 2 4 3 2 2" xfId="8366"/>
    <cellStyle name="Normal 6 2 4 3 2 2 2" xfId="8367"/>
    <cellStyle name="Normal 6 2 4 3 2 3" xfId="8368"/>
    <cellStyle name="Normal 6 2 4 3 2 4" xfId="8369"/>
    <cellStyle name="Normal 6 2 4 3 3" xfId="8370"/>
    <cellStyle name="Normal 6 2 4 3 3 2" xfId="8371"/>
    <cellStyle name="Normal 6 2 4 3 4" xfId="8372"/>
    <cellStyle name="Normal 6 2 4 3 5" xfId="8373"/>
    <cellStyle name="Normal 6 2 4 3 6" xfId="8374"/>
    <cellStyle name="Normal 6 2 4 4" xfId="8375"/>
    <cellStyle name="Normal 6 2 4 4 2" xfId="8376"/>
    <cellStyle name="Normal 6 2 4 4 2 2" xfId="8377"/>
    <cellStyle name="Normal 6 2 4 4 2 2 2" xfId="8378"/>
    <cellStyle name="Normal 6 2 4 4 2 3" xfId="8379"/>
    <cellStyle name="Normal 6 2 4 4 2 4" xfId="8380"/>
    <cellStyle name="Normal 6 2 4 4 3" xfId="8381"/>
    <cellStyle name="Normal 6 2 4 4 3 2" xfId="8382"/>
    <cellStyle name="Normal 6 2 4 4 4" xfId="8383"/>
    <cellStyle name="Normal 6 2 4 4 5" xfId="8384"/>
    <cellStyle name="Normal 6 2 4 5" xfId="8385"/>
    <cellStyle name="Normal 6 2 4 5 2" xfId="8386"/>
    <cellStyle name="Normal 6 2 4 5 2 2" xfId="8387"/>
    <cellStyle name="Normal 6 2 4 5 2 2 2" xfId="8388"/>
    <cellStyle name="Normal 6 2 4 5 2 3" xfId="8389"/>
    <cellStyle name="Normal 6 2 4 5 2 4" xfId="8390"/>
    <cellStyle name="Normal 6 2 4 5 3" xfId="8391"/>
    <cellStyle name="Normal 6 2 4 5 3 2" xfId="8392"/>
    <cellStyle name="Normal 6 2 4 5 4" xfId="8393"/>
    <cellStyle name="Normal 6 2 4 5 5" xfId="8394"/>
    <cellStyle name="Normal 6 2 4 6" xfId="8395"/>
    <cellStyle name="Normal 6 2 4 6 2" xfId="8396"/>
    <cellStyle name="Normal 6 2 4 6 2 2" xfId="8397"/>
    <cellStyle name="Normal 6 2 4 6 3" xfId="8398"/>
    <cellStyle name="Normal 6 2 4 6 4" xfId="8399"/>
    <cellStyle name="Normal 6 2 4 7" xfId="8400"/>
    <cellStyle name="Normal 6 2 4 7 2" xfId="8401"/>
    <cellStyle name="Normal 6 2 4 8" xfId="8402"/>
    <cellStyle name="Normal 6 2 4 9" xfId="8403"/>
    <cellStyle name="Normal 6 2 5" xfId="8404"/>
    <cellStyle name="Normal 6 2 5 10" xfId="8405"/>
    <cellStyle name="Normal 6 2 5 2" xfId="8406"/>
    <cellStyle name="Normal 6 2 5 2 2" xfId="8407"/>
    <cellStyle name="Normal 6 2 5 2 2 2" xfId="8408"/>
    <cellStyle name="Normal 6 2 5 2 2 2 2" xfId="8409"/>
    <cellStyle name="Normal 6 2 5 2 2 3" xfId="8410"/>
    <cellStyle name="Normal 6 2 5 2 2 4" xfId="8411"/>
    <cellStyle name="Normal 6 2 5 2 3" xfId="8412"/>
    <cellStyle name="Normal 6 2 5 2 3 2" xfId="8413"/>
    <cellStyle name="Normal 6 2 5 2 4" xfId="8414"/>
    <cellStyle name="Normal 6 2 5 2 5" xfId="8415"/>
    <cellStyle name="Normal 6 2 5 2 6" xfId="8416"/>
    <cellStyle name="Normal 6 2 5 3" xfId="8417"/>
    <cellStyle name="Normal 6 2 5 3 2" xfId="8418"/>
    <cellStyle name="Normal 6 2 5 3 2 2" xfId="8419"/>
    <cellStyle name="Normal 6 2 5 3 2 2 2" xfId="8420"/>
    <cellStyle name="Normal 6 2 5 3 2 3" xfId="8421"/>
    <cellStyle name="Normal 6 2 5 3 2 4" xfId="8422"/>
    <cellStyle name="Normal 6 2 5 3 3" xfId="8423"/>
    <cellStyle name="Normal 6 2 5 3 3 2" xfId="8424"/>
    <cellStyle name="Normal 6 2 5 3 4" xfId="8425"/>
    <cellStyle name="Normal 6 2 5 3 5" xfId="8426"/>
    <cellStyle name="Normal 6 2 5 4" xfId="8427"/>
    <cellStyle name="Normal 6 2 5 4 2" xfId="8428"/>
    <cellStyle name="Normal 6 2 5 4 2 2" xfId="8429"/>
    <cellStyle name="Normal 6 2 5 4 2 2 2" xfId="8430"/>
    <cellStyle name="Normal 6 2 5 4 2 3" xfId="8431"/>
    <cellStyle name="Normal 6 2 5 4 2 4" xfId="8432"/>
    <cellStyle name="Normal 6 2 5 4 3" xfId="8433"/>
    <cellStyle name="Normal 6 2 5 4 3 2" xfId="8434"/>
    <cellStyle name="Normal 6 2 5 4 4" xfId="8435"/>
    <cellStyle name="Normal 6 2 5 4 5" xfId="8436"/>
    <cellStyle name="Normal 6 2 5 5" xfId="8437"/>
    <cellStyle name="Normal 6 2 5 5 2" xfId="8438"/>
    <cellStyle name="Normal 6 2 5 5 2 2" xfId="8439"/>
    <cellStyle name="Normal 6 2 5 5 2 2 2" xfId="8440"/>
    <cellStyle name="Normal 6 2 5 5 2 3" xfId="8441"/>
    <cellStyle name="Normal 6 2 5 5 2 4" xfId="8442"/>
    <cellStyle name="Normal 6 2 5 5 3" xfId="8443"/>
    <cellStyle name="Normal 6 2 5 5 3 2" xfId="8444"/>
    <cellStyle name="Normal 6 2 5 5 4" xfId="8445"/>
    <cellStyle name="Normal 6 2 5 5 5" xfId="8446"/>
    <cellStyle name="Normal 6 2 5 6" xfId="8447"/>
    <cellStyle name="Normal 6 2 5 6 2" xfId="8448"/>
    <cellStyle name="Normal 6 2 5 6 2 2" xfId="8449"/>
    <cellStyle name="Normal 6 2 5 6 3" xfId="8450"/>
    <cellStyle name="Normal 6 2 5 6 4" xfId="8451"/>
    <cellStyle name="Normal 6 2 5 7" xfId="8452"/>
    <cellStyle name="Normal 6 2 5 7 2" xfId="8453"/>
    <cellStyle name="Normal 6 2 5 8" xfId="8454"/>
    <cellStyle name="Normal 6 2 5 9" xfId="8455"/>
    <cellStyle name="Normal 6 2 6" xfId="8456"/>
    <cellStyle name="Normal 6 2 6 10" xfId="8457"/>
    <cellStyle name="Normal 6 2 6 2" xfId="8458"/>
    <cellStyle name="Normal 6 2 6 2 2" xfId="8459"/>
    <cellStyle name="Normal 6 2 6 2 2 2" xfId="8460"/>
    <cellStyle name="Normal 6 2 6 2 2 2 2" xfId="8461"/>
    <cellStyle name="Normal 6 2 6 2 2 3" xfId="8462"/>
    <cellStyle name="Normal 6 2 6 2 2 4" xfId="8463"/>
    <cellStyle name="Normal 6 2 6 2 3" xfId="8464"/>
    <cellStyle name="Normal 6 2 6 2 3 2" xfId="8465"/>
    <cellStyle name="Normal 6 2 6 2 4" xfId="8466"/>
    <cellStyle name="Normal 6 2 6 2 5" xfId="8467"/>
    <cellStyle name="Normal 6 2 6 3" xfId="8468"/>
    <cellStyle name="Normal 6 2 6 3 2" xfId="8469"/>
    <cellStyle name="Normal 6 2 6 3 2 2" xfId="8470"/>
    <cellStyle name="Normal 6 2 6 3 2 2 2" xfId="8471"/>
    <cellStyle name="Normal 6 2 6 3 2 3" xfId="8472"/>
    <cellStyle name="Normal 6 2 6 3 2 4" xfId="8473"/>
    <cellStyle name="Normal 6 2 6 3 3" xfId="8474"/>
    <cellStyle name="Normal 6 2 6 3 3 2" xfId="8475"/>
    <cellStyle name="Normal 6 2 6 3 4" xfId="8476"/>
    <cellStyle name="Normal 6 2 6 3 5" xfId="8477"/>
    <cellStyle name="Normal 6 2 6 4" xfId="8478"/>
    <cellStyle name="Normal 6 2 6 4 2" xfId="8479"/>
    <cellStyle name="Normal 6 2 6 4 2 2" xfId="8480"/>
    <cellStyle name="Normal 6 2 6 4 2 2 2" xfId="8481"/>
    <cellStyle name="Normal 6 2 6 4 2 3" xfId="8482"/>
    <cellStyle name="Normal 6 2 6 4 2 4" xfId="8483"/>
    <cellStyle name="Normal 6 2 6 4 3" xfId="8484"/>
    <cellStyle name="Normal 6 2 6 4 3 2" xfId="8485"/>
    <cellStyle name="Normal 6 2 6 4 4" xfId="8486"/>
    <cellStyle name="Normal 6 2 6 4 5" xfId="8487"/>
    <cellStyle name="Normal 6 2 6 5" xfId="8488"/>
    <cellStyle name="Normal 6 2 6 5 2" xfId="8489"/>
    <cellStyle name="Normal 6 2 6 5 2 2" xfId="8490"/>
    <cellStyle name="Normal 6 2 6 5 2 2 2" xfId="8491"/>
    <cellStyle name="Normal 6 2 6 5 2 3" xfId="8492"/>
    <cellStyle name="Normal 6 2 6 5 2 4" xfId="8493"/>
    <cellStyle name="Normal 6 2 6 5 3" xfId="8494"/>
    <cellStyle name="Normal 6 2 6 5 3 2" xfId="8495"/>
    <cellStyle name="Normal 6 2 6 5 4" xfId="8496"/>
    <cellStyle name="Normal 6 2 6 5 5" xfId="8497"/>
    <cellStyle name="Normal 6 2 6 6" xfId="8498"/>
    <cellStyle name="Normal 6 2 6 6 2" xfId="8499"/>
    <cellStyle name="Normal 6 2 6 6 2 2" xfId="8500"/>
    <cellStyle name="Normal 6 2 6 6 3" xfId="8501"/>
    <cellStyle name="Normal 6 2 6 6 4" xfId="8502"/>
    <cellStyle name="Normal 6 2 6 7" xfId="8503"/>
    <cellStyle name="Normal 6 2 6 7 2" xfId="8504"/>
    <cellStyle name="Normal 6 2 6 8" xfId="8505"/>
    <cellStyle name="Normal 6 2 6 9" xfId="8506"/>
    <cellStyle name="Normal 6 2 7" xfId="8507"/>
    <cellStyle name="Normal 6 2 7 2" xfId="8508"/>
    <cellStyle name="Normal 6 2 7 2 2" xfId="8509"/>
    <cellStyle name="Normal 6 2 7 2 2 2" xfId="8510"/>
    <cellStyle name="Normal 6 2 7 2 2 2 2" xfId="8511"/>
    <cellStyle name="Normal 6 2 7 2 2 3" xfId="8512"/>
    <cellStyle name="Normal 6 2 7 2 2 4" xfId="8513"/>
    <cellStyle name="Normal 6 2 7 2 3" xfId="8514"/>
    <cellStyle name="Normal 6 2 7 2 3 2" xfId="8515"/>
    <cellStyle name="Normal 6 2 7 2 4" xfId="8516"/>
    <cellStyle name="Normal 6 2 7 2 5" xfId="8517"/>
    <cellStyle name="Normal 6 2 7 3" xfId="8518"/>
    <cellStyle name="Normal 6 2 7 3 2" xfId="8519"/>
    <cellStyle name="Normal 6 2 7 3 2 2" xfId="8520"/>
    <cellStyle name="Normal 6 2 7 3 2 2 2" xfId="8521"/>
    <cellStyle name="Normal 6 2 7 3 2 3" xfId="8522"/>
    <cellStyle name="Normal 6 2 7 3 2 4" xfId="8523"/>
    <cellStyle name="Normal 6 2 7 3 3" xfId="8524"/>
    <cellStyle name="Normal 6 2 7 3 3 2" xfId="8525"/>
    <cellStyle name="Normal 6 2 7 3 4" xfId="8526"/>
    <cellStyle name="Normal 6 2 7 3 5" xfId="8527"/>
    <cellStyle name="Normal 6 2 7 4" xfId="8528"/>
    <cellStyle name="Normal 6 2 7 4 2" xfId="8529"/>
    <cellStyle name="Normal 6 2 7 4 2 2" xfId="8530"/>
    <cellStyle name="Normal 6 2 7 4 2 2 2" xfId="8531"/>
    <cellStyle name="Normal 6 2 7 4 2 3" xfId="8532"/>
    <cellStyle name="Normal 6 2 7 4 2 4" xfId="8533"/>
    <cellStyle name="Normal 6 2 7 4 3" xfId="8534"/>
    <cellStyle name="Normal 6 2 7 4 3 2" xfId="8535"/>
    <cellStyle name="Normal 6 2 7 4 4" xfId="8536"/>
    <cellStyle name="Normal 6 2 7 4 5" xfId="8537"/>
    <cellStyle name="Normal 6 2 7 5" xfId="8538"/>
    <cellStyle name="Normal 6 2 7 5 2" xfId="8539"/>
    <cellStyle name="Normal 6 2 7 5 2 2" xfId="8540"/>
    <cellStyle name="Normal 6 2 7 5 3" xfId="8541"/>
    <cellStyle name="Normal 6 2 7 5 4" xfId="8542"/>
    <cellStyle name="Normal 6 2 7 6" xfId="8543"/>
    <cellStyle name="Normal 6 2 7 6 2" xfId="8544"/>
    <cellStyle name="Normal 6 2 7 7" xfId="8545"/>
    <cellStyle name="Normal 6 2 7 8" xfId="8546"/>
    <cellStyle name="Normal 6 2 8" xfId="8547"/>
    <cellStyle name="Normal 6 2 8 2" xfId="8548"/>
    <cellStyle name="Normal 6 2 8 2 2" xfId="8549"/>
    <cellStyle name="Normal 6 2 8 2 2 2" xfId="8550"/>
    <cellStyle name="Normal 6 2 8 2 3" xfId="8551"/>
    <cellStyle name="Normal 6 2 8 2 4" xfId="8552"/>
    <cellStyle name="Normal 6 2 8 3" xfId="8553"/>
    <cellStyle name="Normal 6 2 8 3 2" xfId="8554"/>
    <cellStyle name="Normal 6 2 8 4" xfId="8555"/>
    <cellStyle name="Normal 6 2 8 5" xfId="8556"/>
    <cellStyle name="Normal 6 2 9" xfId="8557"/>
    <cellStyle name="Normal 6 2 9 2" xfId="8558"/>
    <cellStyle name="Normal 6 2 9 2 2" xfId="8559"/>
    <cellStyle name="Normal 6 2 9 2 2 2" xfId="8560"/>
    <cellStyle name="Normal 6 2 9 2 3" xfId="8561"/>
    <cellStyle name="Normal 6 2 9 2 4" xfId="8562"/>
    <cellStyle name="Normal 6 2 9 3" xfId="8563"/>
    <cellStyle name="Normal 6 2 9 3 2" xfId="8564"/>
    <cellStyle name="Normal 6 2 9 4" xfId="8565"/>
    <cellStyle name="Normal 6 2 9 5" xfId="8566"/>
    <cellStyle name="Normal 6 3" xfId="8567"/>
    <cellStyle name="Normal 6 3 2" xfId="8568"/>
    <cellStyle name="Normal 6 3 2 2" xfId="8569"/>
    <cellStyle name="Normal 6 3 2 2 2" xfId="8570"/>
    <cellStyle name="Normal 6 3 2 2 2 2" xfId="8571"/>
    <cellStyle name="Normal 6 3 2 2 3" xfId="8572"/>
    <cellStyle name="Normal 6 3 2 2 4" xfId="8573"/>
    <cellStyle name="Normal 6 3 2 3" xfId="8574"/>
    <cellStyle name="Normal 6 3 2 3 2" xfId="8575"/>
    <cellStyle name="Normal 6 3 2 4" xfId="8576"/>
    <cellStyle name="Normal 6 3 2 5" xfId="8577"/>
    <cellStyle name="Normal 6 3 3" xfId="8578"/>
    <cellStyle name="Normal 6 3 3 2" xfId="8579"/>
    <cellStyle name="Normal 6 3 3 2 2" xfId="8580"/>
    <cellStyle name="Normal 6 3 3 2 2 2" xfId="8581"/>
    <cellStyle name="Normal 6 3 3 2 3" xfId="8582"/>
    <cellStyle name="Normal 6 3 3 2 4" xfId="8583"/>
    <cellStyle name="Normal 6 3 3 3" xfId="8584"/>
    <cellStyle name="Normal 6 3 3 3 2" xfId="8585"/>
    <cellStyle name="Normal 6 3 3 4" xfId="8586"/>
    <cellStyle name="Normal 6 3 3 5" xfId="8587"/>
    <cellStyle name="Normal 6 3 4" xfId="8588"/>
    <cellStyle name="Normal 6 3 4 2" xfId="8589"/>
    <cellStyle name="Normal 6 3 4 2 2" xfId="8590"/>
    <cellStyle name="Normal 6 3 4 2 2 2" xfId="8591"/>
    <cellStyle name="Normal 6 3 4 2 3" xfId="8592"/>
    <cellStyle name="Normal 6 3 4 2 4" xfId="8593"/>
    <cellStyle name="Normal 6 3 4 3" xfId="8594"/>
    <cellStyle name="Normal 6 3 4 3 2" xfId="8595"/>
    <cellStyle name="Normal 6 3 4 4" xfId="8596"/>
    <cellStyle name="Normal 6 3 4 5" xfId="8597"/>
    <cellStyle name="Normal 6 3 5" xfId="8598"/>
    <cellStyle name="Normal 6 3 5 2" xfId="8599"/>
    <cellStyle name="Normal 6 3 5 2 2" xfId="8600"/>
    <cellStyle name="Normal 6 3 5 3" xfId="8601"/>
    <cellStyle name="Normal 6 3 5 4" xfId="8602"/>
    <cellStyle name="Normal 6 3 6" xfId="8603"/>
    <cellStyle name="Normal 6 3 7" xfId="8604"/>
    <cellStyle name="Normal 6 3 7 2" xfId="8605"/>
    <cellStyle name="Normal 6 3 7 2 2" xfId="8606"/>
    <cellStyle name="Normal 6 3 7 3" xfId="8607"/>
    <cellStyle name="Normal 6 3 7 4" xfId="8608"/>
    <cellStyle name="Normal 6 4" xfId="8609"/>
    <cellStyle name="Normal 6 4 2" xfId="8610"/>
    <cellStyle name="Normal 6 4 2 2" xfId="8611"/>
    <cellStyle name="Normal 6 4 2 2 2" xfId="8612"/>
    <cellStyle name="Normal 6 4 2 2 2 2" xfId="8613"/>
    <cellStyle name="Normal 6 4 2 2 3" xfId="8614"/>
    <cellStyle name="Normal 6 4 2 2 4" xfId="8615"/>
    <cellStyle name="Normal 6 4 2 3" xfId="8616"/>
    <cellStyle name="Normal 6 4 2 3 2" xfId="8617"/>
    <cellStyle name="Normal 6 4 2 4" xfId="8618"/>
    <cellStyle name="Normal 6 4 2 5" xfId="8619"/>
    <cellStyle name="Normal 6 4 3" xfId="8620"/>
    <cellStyle name="Normal 6 4 3 2" xfId="8621"/>
    <cellStyle name="Normal 6 4 3 2 2" xfId="8622"/>
    <cellStyle name="Normal 6 4 3 2 2 2" xfId="8623"/>
    <cellStyle name="Normal 6 4 3 2 3" xfId="8624"/>
    <cellStyle name="Normal 6 4 3 2 4" xfId="8625"/>
    <cellStyle name="Normal 6 4 3 3" xfId="8626"/>
    <cellStyle name="Normal 6 4 3 3 2" xfId="8627"/>
    <cellStyle name="Normal 6 4 3 4" xfId="8628"/>
    <cellStyle name="Normal 6 4 3 5" xfId="8629"/>
    <cellStyle name="Normal 6 4 4" xfId="8630"/>
    <cellStyle name="Normal 6 4 4 2" xfId="8631"/>
    <cellStyle name="Normal 6 4 4 2 2" xfId="8632"/>
    <cellStyle name="Normal 6 4 4 2 2 2" xfId="8633"/>
    <cellStyle name="Normal 6 4 4 2 3" xfId="8634"/>
    <cellStyle name="Normal 6 4 4 2 4" xfId="8635"/>
    <cellStyle name="Normal 6 4 4 3" xfId="8636"/>
    <cellStyle name="Normal 6 4 4 3 2" xfId="8637"/>
    <cellStyle name="Normal 6 4 4 4" xfId="8638"/>
    <cellStyle name="Normal 6 4 4 5" xfId="8639"/>
    <cellStyle name="Normal 6 4 5" xfId="8640"/>
    <cellStyle name="Normal 6 4 5 2" xfId="8641"/>
    <cellStyle name="Normal 6 4 5 2 2" xfId="8642"/>
    <cellStyle name="Normal 6 4 5 3" xfId="8643"/>
    <cellStyle name="Normal 6 4 5 4" xfId="8644"/>
    <cellStyle name="Normal 6 4 6" xfId="8645"/>
    <cellStyle name="Normal 6 4 6 2" xfId="8646"/>
    <cellStyle name="Normal 6 4 6 3" xfId="8647"/>
    <cellStyle name="Normal 6 4 6 4" xfId="8648"/>
    <cellStyle name="Normal 6 4 7" xfId="8649"/>
    <cellStyle name="Normal 6 5" xfId="8650"/>
    <cellStyle name="Normal 6 5 2" xfId="8651"/>
    <cellStyle name="Normal 6 5 3" xfId="8652"/>
    <cellStyle name="Normal 6 5 3 2" xfId="8653"/>
    <cellStyle name="Normal 6 5 4" xfId="8654"/>
    <cellStyle name="Normal 6 5 5" xfId="8655"/>
    <cellStyle name="Normal 6 6" xfId="8656"/>
    <cellStyle name="Normal 6 6 2" xfId="8657"/>
    <cellStyle name="Normal 6 6 2 2" xfId="8658"/>
    <cellStyle name="Normal 6 6 3" xfId="8659"/>
    <cellStyle name="Normal 6 6 4" xfId="8660"/>
    <cellStyle name="Normal 6 7" xfId="8661"/>
    <cellStyle name="Normal 6 7 2" xfId="8662"/>
    <cellStyle name="Normal 6 7 2 2" xfId="8663"/>
    <cellStyle name="Normal 6 7 3" xfId="8664"/>
    <cellStyle name="Normal 6 7 4" xfId="8665"/>
    <cellStyle name="Normal 6 8" xfId="8666"/>
    <cellStyle name="Normal 6 8 2" xfId="8667"/>
    <cellStyle name="Normal 6 8 2 2" xfId="8668"/>
    <cellStyle name="Normal 6 8 3" xfId="8669"/>
    <cellStyle name="Normal 6 8 4" xfId="8670"/>
    <cellStyle name="Normal 6 9" xfId="8671"/>
    <cellStyle name="Normal 6 9 2" xfId="8672"/>
    <cellStyle name="Normal 6 9 2 2" xfId="8673"/>
    <cellStyle name="Normal 6 9 3" xfId="8674"/>
    <cellStyle name="Normal 6 9 4" xfId="8675"/>
    <cellStyle name="Normal 69" xfId="8676"/>
    <cellStyle name="Normal 69 2" xfId="8677"/>
    <cellStyle name="Normal 69 2 2" xfId="8678"/>
    <cellStyle name="Normal 7" xfId="8679"/>
    <cellStyle name="Normal 7 10" xfId="8680"/>
    <cellStyle name="Normal 7 10 2" xfId="8681"/>
    <cellStyle name="Normal 7 10 2 2" xfId="8682"/>
    <cellStyle name="Normal 7 10 2 2 2" xfId="8683"/>
    <cellStyle name="Normal 7 10 2 3" xfId="8684"/>
    <cellStyle name="Normal 7 10 2 4" xfId="8685"/>
    <cellStyle name="Normal 7 10 3" xfId="8686"/>
    <cellStyle name="Normal 7 10 3 2" xfId="8687"/>
    <cellStyle name="Normal 7 10 4" xfId="8688"/>
    <cellStyle name="Normal 7 10 5" xfId="8689"/>
    <cellStyle name="Normal 7 11" xfId="8690"/>
    <cellStyle name="Normal 7 11 2" xfId="8691"/>
    <cellStyle name="Normal 7 11 2 2" xfId="8692"/>
    <cellStyle name="Normal 7 11 2 2 2" xfId="8693"/>
    <cellStyle name="Normal 7 11 2 3" xfId="8694"/>
    <cellStyle name="Normal 7 11 2 4" xfId="8695"/>
    <cellStyle name="Normal 7 11 3" xfId="8696"/>
    <cellStyle name="Normal 7 11 3 2" xfId="8697"/>
    <cellStyle name="Normal 7 11 4" xfId="8698"/>
    <cellStyle name="Normal 7 11 5" xfId="8699"/>
    <cellStyle name="Normal 7 12" xfId="8700"/>
    <cellStyle name="Normal 7 12 2" xfId="8701"/>
    <cellStyle name="Normal 7 12 2 2" xfId="8702"/>
    <cellStyle name="Normal 7 12 2 2 2" xfId="8703"/>
    <cellStyle name="Normal 7 12 2 3" xfId="8704"/>
    <cellStyle name="Normal 7 12 2 4" xfId="8705"/>
    <cellStyle name="Normal 7 12 3" xfId="8706"/>
    <cellStyle name="Normal 7 12 3 2" xfId="8707"/>
    <cellStyle name="Normal 7 12 4" xfId="8708"/>
    <cellStyle name="Normal 7 12 5" xfId="8709"/>
    <cellStyle name="Normal 7 13" xfId="8710"/>
    <cellStyle name="Normal 7 13 2" xfId="8711"/>
    <cellStyle name="Normal 7 13 2 2" xfId="8712"/>
    <cellStyle name="Normal 7 13 2 2 2" xfId="8713"/>
    <cellStyle name="Normal 7 13 2 3" xfId="8714"/>
    <cellStyle name="Normal 7 13 2 4" xfId="8715"/>
    <cellStyle name="Normal 7 13 3" xfId="8716"/>
    <cellStyle name="Normal 7 13 3 2" xfId="8717"/>
    <cellStyle name="Normal 7 13 4" xfId="8718"/>
    <cellStyle name="Normal 7 13 5" xfId="8719"/>
    <cellStyle name="Normal 7 14" xfId="8720"/>
    <cellStyle name="Normal 7 14 2" xfId="8721"/>
    <cellStyle name="Normal 7 14 2 2" xfId="8722"/>
    <cellStyle name="Normal 7 14 3" xfId="8723"/>
    <cellStyle name="Normal 7 14 4" xfId="8724"/>
    <cellStyle name="Normal 7 15" xfId="8725"/>
    <cellStyle name="Normal 7 15 2" xfId="8726"/>
    <cellStyle name="Normal 7 16" xfId="8727"/>
    <cellStyle name="Normal 7 16 2" xfId="8728"/>
    <cellStyle name="Normal 7 16 2 2" xfId="8729"/>
    <cellStyle name="Normal 7 16 3" xfId="8730"/>
    <cellStyle name="Normal 7 16 4" xfId="8731"/>
    <cellStyle name="Normal 7 2" xfId="8732"/>
    <cellStyle name="Normal 7 2 2" xfId="8733"/>
    <cellStyle name="Normal 7 2 2 10" xfId="8734"/>
    <cellStyle name="Normal 7 2 2 10 2" xfId="8735"/>
    <cellStyle name="Normal 7 2 2 10 2 2" xfId="8736"/>
    <cellStyle name="Normal 7 2 2 10 2 2 2" xfId="8737"/>
    <cellStyle name="Normal 7 2 2 10 2 3" xfId="8738"/>
    <cellStyle name="Normal 7 2 2 10 2 4" xfId="8739"/>
    <cellStyle name="Normal 7 2 2 10 3" xfId="8740"/>
    <cellStyle name="Normal 7 2 2 10 3 2" xfId="8741"/>
    <cellStyle name="Normal 7 2 2 10 4" xfId="8742"/>
    <cellStyle name="Normal 7 2 2 10 5" xfId="8743"/>
    <cellStyle name="Normal 7 2 2 11" xfId="8744"/>
    <cellStyle name="Normal 7 2 2 11 2" xfId="8745"/>
    <cellStyle name="Normal 7 2 2 11 2 2" xfId="8746"/>
    <cellStyle name="Normal 7 2 2 11 2 2 2" xfId="8747"/>
    <cellStyle name="Normal 7 2 2 11 2 3" xfId="8748"/>
    <cellStyle name="Normal 7 2 2 11 2 4" xfId="8749"/>
    <cellStyle name="Normal 7 2 2 11 3" xfId="8750"/>
    <cellStyle name="Normal 7 2 2 11 3 2" xfId="8751"/>
    <cellStyle name="Normal 7 2 2 11 4" xfId="8752"/>
    <cellStyle name="Normal 7 2 2 11 5" xfId="8753"/>
    <cellStyle name="Normal 7 2 2 12" xfId="8754"/>
    <cellStyle name="Normal 7 2 2 12 2" xfId="8755"/>
    <cellStyle name="Normal 7 2 2 12 2 2" xfId="8756"/>
    <cellStyle name="Normal 7 2 2 12 3" xfId="8757"/>
    <cellStyle name="Normal 7 2 2 12 4" xfId="8758"/>
    <cellStyle name="Normal 7 2 2 13" xfId="8759"/>
    <cellStyle name="Normal 7 2 2 13 2" xfId="8760"/>
    <cellStyle name="Normal 7 2 2 13 2 2" xfId="8761"/>
    <cellStyle name="Normal 7 2 2 13 3" xfId="8762"/>
    <cellStyle name="Normal 7 2 2 13 4" xfId="8763"/>
    <cellStyle name="Normal 7 2 2 2" xfId="8764"/>
    <cellStyle name="Normal 7 2 2 2 2" xfId="8765"/>
    <cellStyle name="Normal 7 2 2 2 2 2" xfId="8766"/>
    <cellStyle name="Normal 7 2 2 2 2 2 2" xfId="8767"/>
    <cellStyle name="Normal 7 2 2 2 2 2 2 2" xfId="8768"/>
    <cellStyle name="Normal 7 2 2 2 2 2 3" xfId="8769"/>
    <cellStyle name="Normal 7 2 2 2 2 2 4" xfId="8770"/>
    <cellStyle name="Normal 7 2 2 2 2 3" xfId="8771"/>
    <cellStyle name="Normal 7 2 2 2 2 3 2" xfId="8772"/>
    <cellStyle name="Normal 7 2 2 2 2 4" xfId="8773"/>
    <cellStyle name="Normal 7 2 2 2 2 5" xfId="8774"/>
    <cellStyle name="Normal 7 2 2 2 3" xfId="8775"/>
    <cellStyle name="Normal 7 2 2 2 3 2" xfId="8776"/>
    <cellStyle name="Normal 7 2 2 2 3 2 2" xfId="8777"/>
    <cellStyle name="Normal 7 2 2 2 3 2 2 2" xfId="8778"/>
    <cellStyle name="Normal 7 2 2 2 3 2 3" xfId="8779"/>
    <cellStyle name="Normal 7 2 2 2 3 2 4" xfId="8780"/>
    <cellStyle name="Normal 7 2 2 2 3 3" xfId="8781"/>
    <cellStyle name="Normal 7 2 2 2 3 3 2" xfId="8782"/>
    <cellStyle name="Normal 7 2 2 2 3 4" xfId="8783"/>
    <cellStyle name="Normal 7 2 2 2 3 5" xfId="8784"/>
    <cellStyle name="Normal 7 2 2 2 4" xfId="8785"/>
    <cellStyle name="Normal 7 2 2 2 4 2" xfId="8786"/>
    <cellStyle name="Normal 7 2 2 2 4 2 2" xfId="8787"/>
    <cellStyle name="Normal 7 2 2 2 4 2 2 2" xfId="8788"/>
    <cellStyle name="Normal 7 2 2 2 4 2 3" xfId="8789"/>
    <cellStyle name="Normal 7 2 2 2 4 2 4" xfId="8790"/>
    <cellStyle name="Normal 7 2 2 2 4 3" xfId="8791"/>
    <cellStyle name="Normal 7 2 2 2 4 3 2" xfId="8792"/>
    <cellStyle name="Normal 7 2 2 2 4 4" xfId="8793"/>
    <cellStyle name="Normal 7 2 2 2 4 5" xfId="8794"/>
    <cellStyle name="Normal 7 2 2 2 5" xfId="8795"/>
    <cellStyle name="Normal 7 2 2 2 5 2" xfId="8796"/>
    <cellStyle name="Normal 7 2 2 2 5 2 2" xfId="8797"/>
    <cellStyle name="Normal 7 2 2 2 5 2 2 2" xfId="8798"/>
    <cellStyle name="Normal 7 2 2 2 5 2 3" xfId="8799"/>
    <cellStyle name="Normal 7 2 2 2 5 2 4" xfId="8800"/>
    <cellStyle name="Normal 7 2 2 2 5 3" xfId="8801"/>
    <cellStyle name="Normal 7 2 2 2 5 3 2" xfId="8802"/>
    <cellStyle name="Normal 7 2 2 2 5 4" xfId="8803"/>
    <cellStyle name="Normal 7 2 2 2 5 5" xfId="8804"/>
    <cellStyle name="Normal 7 2 2 2 6" xfId="8805"/>
    <cellStyle name="Normal 7 2 2 2 6 2" xfId="8806"/>
    <cellStyle name="Normal 7 2 2 2 6 2 2" xfId="8807"/>
    <cellStyle name="Normal 7 2 2 2 6 3" xfId="8808"/>
    <cellStyle name="Normal 7 2 2 2 6 4" xfId="8809"/>
    <cellStyle name="Normal 7 2 2 2 7" xfId="8810"/>
    <cellStyle name="Normal 7 2 2 2 7 2" xfId="8811"/>
    <cellStyle name="Normal 7 2 2 2 8" xfId="8812"/>
    <cellStyle name="Normal 7 2 2 2 9" xfId="8813"/>
    <cellStyle name="Normal 7 2 2 3" xfId="8814"/>
    <cellStyle name="Normal 7 2 2 3 2" xfId="8815"/>
    <cellStyle name="Normal 7 2 2 3 2 2" xfId="8816"/>
    <cellStyle name="Normal 7 2 2 3 2 2 2" xfId="8817"/>
    <cellStyle name="Normal 7 2 2 3 2 2 2 2" xfId="8818"/>
    <cellStyle name="Normal 7 2 2 3 2 2 3" xfId="8819"/>
    <cellStyle name="Normal 7 2 2 3 2 2 4" xfId="8820"/>
    <cellStyle name="Normal 7 2 2 3 2 3" xfId="8821"/>
    <cellStyle name="Normal 7 2 2 3 2 3 2" xfId="8822"/>
    <cellStyle name="Normal 7 2 2 3 2 4" xfId="8823"/>
    <cellStyle name="Normal 7 2 2 3 2 5" xfId="8824"/>
    <cellStyle name="Normal 7 2 2 3 3" xfId="8825"/>
    <cellStyle name="Normal 7 2 2 3 3 2" xfId="8826"/>
    <cellStyle name="Normal 7 2 2 3 3 2 2" xfId="8827"/>
    <cellStyle name="Normal 7 2 2 3 3 2 2 2" xfId="8828"/>
    <cellStyle name="Normal 7 2 2 3 3 2 3" xfId="8829"/>
    <cellStyle name="Normal 7 2 2 3 3 2 4" xfId="8830"/>
    <cellStyle name="Normal 7 2 2 3 3 3" xfId="8831"/>
    <cellStyle name="Normal 7 2 2 3 3 3 2" xfId="8832"/>
    <cellStyle name="Normal 7 2 2 3 3 4" xfId="8833"/>
    <cellStyle name="Normal 7 2 2 3 3 5" xfId="8834"/>
    <cellStyle name="Normal 7 2 2 3 4" xfId="8835"/>
    <cellStyle name="Normal 7 2 2 3 4 2" xfId="8836"/>
    <cellStyle name="Normal 7 2 2 3 4 2 2" xfId="8837"/>
    <cellStyle name="Normal 7 2 2 3 4 2 2 2" xfId="8838"/>
    <cellStyle name="Normal 7 2 2 3 4 2 3" xfId="8839"/>
    <cellStyle name="Normal 7 2 2 3 4 2 4" xfId="8840"/>
    <cellStyle name="Normal 7 2 2 3 4 3" xfId="8841"/>
    <cellStyle name="Normal 7 2 2 3 4 3 2" xfId="8842"/>
    <cellStyle name="Normal 7 2 2 3 4 4" xfId="8843"/>
    <cellStyle name="Normal 7 2 2 3 4 5" xfId="8844"/>
    <cellStyle name="Normal 7 2 2 3 5" xfId="8845"/>
    <cellStyle name="Normal 7 2 2 3 5 2" xfId="8846"/>
    <cellStyle name="Normal 7 2 2 3 5 2 2" xfId="8847"/>
    <cellStyle name="Normal 7 2 2 3 5 2 2 2" xfId="8848"/>
    <cellStyle name="Normal 7 2 2 3 5 2 3" xfId="8849"/>
    <cellStyle name="Normal 7 2 2 3 5 2 4" xfId="8850"/>
    <cellStyle name="Normal 7 2 2 3 5 3" xfId="8851"/>
    <cellStyle name="Normal 7 2 2 3 5 3 2" xfId="8852"/>
    <cellStyle name="Normal 7 2 2 3 5 4" xfId="8853"/>
    <cellStyle name="Normal 7 2 2 3 5 5" xfId="8854"/>
    <cellStyle name="Normal 7 2 2 3 6" xfId="8855"/>
    <cellStyle name="Normal 7 2 2 3 6 2" xfId="8856"/>
    <cellStyle name="Normal 7 2 2 3 6 2 2" xfId="8857"/>
    <cellStyle name="Normal 7 2 2 3 6 3" xfId="8858"/>
    <cellStyle name="Normal 7 2 2 3 6 4" xfId="8859"/>
    <cellStyle name="Normal 7 2 2 3 7" xfId="8860"/>
    <cellStyle name="Normal 7 2 2 3 7 2" xfId="8861"/>
    <cellStyle name="Normal 7 2 2 3 8" xfId="8862"/>
    <cellStyle name="Normal 7 2 2 3 9" xfId="8863"/>
    <cellStyle name="Normal 7 2 2 4" xfId="8864"/>
    <cellStyle name="Normal 7 2 2 4 2" xfId="8865"/>
    <cellStyle name="Normal 7 2 2 4 2 2" xfId="8866"/>
    <cellStyle name="Normal 7 2 2 4 2 2 2" xfId="8867"/>
    <cellStyle name="Normal 7 2 2 4 2 2 2 2" xfId="8868"/>
    <cellStyle name="Normal 7 2 2 4 2 2 3" xfId="8869"/>
    <cellStyle name="Normal 7 2 2 4 2 2 4" xfId="8870"/>
    <cellStyle name="Normal 7 2 2 4 2 3" xfId="8871"/>
    <cellStyle name="Normal 7 2 2 4 2 3 2" xfId="8872"/>
    <cellStyle name="Normal 7 2 2 4 2 4" xfId="8873"/>
    <cellStyle name="Normal 7 2 2 4 2 5" xfId="8874"/>
    <cellStyle name="Normal 7 2 2 4 3" xfId="8875"/>
    <cellStyle name="Normal 7 2 2 4 3 2" xfId="8876"/>
    <cellStyle name="Normal 7 2 2 4 3 2 2" xfId="8877"/>
    <cellStyle name="Normal 7 2 2 4 3 2 2 2" xfId="8878"/>
    <cellStyle name="Normal 7 2 2 4 3 2 3" xfId="8879"/>
    <cellStyle name="Normal 7 2 2 4 3 2 4" xfId="8880"/>
    <cellStyle name="Normal 7 2 2 4 3 3" xfId="8881"/>
    <cellStyle name="Normal 7 2 2 4 3 3 2" xfId="8882"/>
    <cellStyle name="Normal 7 2 2 4 3 4" xfId="8883"/>
    <cellStyle name="Normal 7 2 2 4 3 5" xfId="8884"/>
    <cellStyle name="Normal 7 2 2 4 4" xfId="8885"/>
    <cellStyle name="Normal 7 2 2 4 4 2" xfId="8886"/>
    <cellStyle name="Normal 7 2 2 4 4 2 2" xfId="8887"/>
    <cellStyle name="Normal 7 2 2 4 4 2 2 2" xfId="8888"/>
    <cellStyle name="Normal 7 2 2 4 4 2 3" xfId="8889"/>
    <cellStyle name="Normal 7 2 2 4 4 2 4" xfId="8890"/>
    <cellStyle name="Normal 7 2 2 4 4 3" xfId="8891"/>
    <cellStyle name="Normal 7 2 2 4 4 3 2" xfId="8892"/>
    <cellStyle name="Normal 7 2 2 4 4 4" xfId="8893"/>
    <cellStyle name="Normal 7 2 2 4 4 5" xfId="8894"/>
    <cellStyle name="Normal 7 2 2 4 5" xfId="8895"/>
    <cellStyle name="Normal 7 2 2 4 5 2" xfId="8896"/>
    <cellStyle name="Normal 7 2 2 4 5 2 2" xfId="8897"/>
    <cellStyle name="Normal 7 2 2 4 5 2 2 2" xfId="8898"/>
    <cellStyle name="Normal 7 2 2 4 5 2 3" xfId="8899"/>
    <cellStyle name="Normal 7 2 2 4 5 2 4" xfId="8900"/>
    <cellStyle name="Normal 7 2 2 4 5 3" xfId="8901"/>
    <cellStyle name="Normal 7 2 2 4 5 3 2" xfId="8902"/>
    <cellStyle name="Normal 7 2 2 4 5 4" xfId="8903"/>
    <cellStyle name="Normal 7 2 2 4 5 5" xfId="8904"/>
    <cellStyle name="Normal 7 2 2 4 6" xfId="8905"/>
    <cellStyle name="Normal 7 2 2 4 6 2" xfId="8906"/>
    <cellStyle name="Normal 7 2 2 4 6 2 2" xfId="8907"/>
    <cellStyle name="Normal 7 2 2 4 6 3" xfId="8908"/>
    <cellStyle name="Normal 7 2 2 4 6 4" xfId="8909"/>
    <cellStyle name="Normal 7 2 2 4 7" xfId="8910"/>
    <cellStyle name="Normal 7 2 2 4 7 2" xfId="8911"/>
    <cellStyle name="Normal 7 2 2 4 8" xfId="8912"/>
    <cellStyle name="Normal 7 2 2 4 9" xfId="8913"/>
    <cellStyle name="Normal 7 2 2 5" xfId="8914"/>
    <cellStyle name="Normal 7 2 2 5 2" xfId="8915"/>
    <cellStyle name="Normal 7 2 2 5 2 2" xfId="8916"/>
    <cellStyle name="Normal 7 2 2 5 2 2 2" xfId="8917"/>
    <cellStyle name="Normal 7 2 2 5 2 3" xfId="8918"/>
    <cellStyle name="Normal 7 2 2 5 2 4" xfId="8919"/>
    <cellStyle name="Normal 7 2 2 5 3" xfId="8920"/>
    <cellStyle name="Normal 7 2 2 5 3 2" xfId="8921"/>
    <cellStyle name="Normal 7 2 2 5 4" xfId="8922"/>
    <cellStyle name="Normal 7 2 2 5 5" xfId="8923"/>
    <cellStyle name="Normal 7 2 2 6" xfId="8924"/>
    <cellStyle name="Normal 7 2 2 6 2" xfId="8925"/>
    <cellStyle name="Normal 7 2 2 6 2 2" xfId="8926"/>
    <cellStyle name="Normal 7 2 2 6 2 2 2" xfId="8927"/>
    <cellStyle name="Normal 7 2 2 6 2 3" xfId="8928"/>
    <cellStyle name="Normal 7 2 2 6 2 4" xfId="8929"/>
    <cellStyle name="Normal 7 2 2 6 3" xfId="8930"/>
    <cellStyle name="Normal 7 2 2 6 3 2" xfId="8931"/>
    <cellStyle name="Normal 7 2 2 6 4" xfId="8932"/>
    <cellStyle name="Normal 7 2 2 6 5" xfId="8933"/>
    <cellStyle name="Normal 7 2 2 7" xfId="8934"/>
    <cellStyle name="Normal 7 2 2 7 2" xfId="8935"/>
    <cellStyle name="Normal 7 2 2 7 2 2" xfId="8936"/>
    <cellStyle name="Normal 7 2 2 7 2 2 2" xfId="8937"/>
    <cellStyle name="Normal 7 2 2 7 2 3" xfId="8938"/>
    <cellStyle name="Normal 7 2 2 7 2 4" xfId="8939"/>
    <cellStyle name="Normal 7 2 2 7 3" xfId="8940"/>
    <cellStyle name="Normal 7 2 2 7 3 2" xfId="8941"/>
    <cellStyle name="Normal 7 2 2 7 4" xfId="8942"/>
    <cellStyle name="Normal 7 2 2 7 5" xfId="8943"/>
    <cellStyle name="Normal 7 2 2 8" xfId="8944"/>
    <cellStyle name="Normal 7 2 2 8 2" xfId="8945"/>
    <cellStyle name="Normal 7 2 2 8 2 2" xfId="8946"/>
    <cellStyle name="Normal 7 2 2 8 2 2 2" xfId="8947"/>
    <cellStyle name="Normal 7 2 2 8 2 3" xfId="8948"/>
    <cellStyle name="Normal 7 2 2 8 2 4" xfId="8949"/>
    <cellStyle name="Normal 7 2 2 8 3" xfId="8950"/>
    <cellStyle name="Normal 7 2 2 8 3 2" xfId="8951"/>
    <cellStyle name="Normal 7 2 2 8 4" xfId="8952"/>
    <cellStyle name="Normal 7 2 2 8 5" xfId="8953"/>
    <cellStyle name="Normal 7 2 2 9" xfId="8954"/>
    <cellStyle name="Normal 7 2 2 9 2" xfId="8955"/>
    <cellStyle name="Normal 7 2 2 9 2 2" xfId="8956"/>
    <cellStyle name="Normal 7 2 2 9 2 2 2" xfId="8957"/>
    <cellStyle name="Normal 7 2 2 9 2 3" xfId="8958"/>
    <cellStyle name="Normal 7 2 2 9 2 4" xfId="8959"/>
    <cellStyle name="Normal 7 2 2 9 3" xfId="8960"/>
    <cellStyle name="Normal 7 2 2 9 3 2" xfId="8961"/>
    <cellStyle name="Normal 7 2 2 9 4" xfId="8962"/>
    <cellStyle name="Normal 7 2 2 9 5" xfId="8963"/>
    <cellStyle name="Normal 7 2 3" xfId="8964"/>
    <cellStyle name="Normal 7 2 3 2" xfId="8965"/>
    <cellStyle name="Normal 7 2 3 2 2" xfId="8966"/>
    <cellStyle name="Normal 7 2 3 2 2 2" xfId="8967"/>
    <cellStyle name="Normal 7 2 3 2 3" xfId="8968"/>
    <cellStyle name="Normal 7 2 3 2 4" xfId="8969"/>
    <cellStyle name="Normal 7 2 4" xfId="8970"/>
    <cellStyle name="Normal 7 2 4 2" xfId="8971"/>
    <cellStyle name="Normal 7 2 4 2 2" xfId="8972"/>
    <cellStyle name="Normal 7 2 4 2 2 2" xfId="8973"/>
    <cellStyle name="Normal 7 2 4 2 2 2 2" xfId="8974"/>
    <cellStyle name="Normal 7 2 4 2 2 3" xfId="8975"/>
    <cellStyle name="Normal 7 2 4 2 2 4" xfId="8976"/>
    <cellStyle name="Normal 7 2 4 2 3" xfId="8977"/>
    <cellStyle name="Normal 7 2 4 2 3 2" xfId="8978"/>
    <cellStyle name="Normal 7 2 4 2 4" xfId="8979"/>
    <cellStyle name="Normal 7 2 4 2 5" xfId="8980"/>
    <cellStyle name="Normal 7 2 4 3" xfId="8981"/>
    <cellStyle name="Normal 7 2 4 3 2" xfId="8982"/>
    <cellStyle name="Normal 7 2 4 3 2 2" xfId="8983"/>
    <cellStyle name="Normal 7 2 4 3 2 2 2" xfId="8984"/>
    <cellStyle name="Normal 7 2 4 3 2 3" xfId="8985"/>
    <cellStyle name="Normal 7 2 4 3 2 4" xfId="8986"/>
    <cellStyle name="Normal 7 2 4 3 3" xfId="8987"/>
    <cellStyle name="Normal 7 2 4 3 3 2" xfId="8988"/>
    <cellStyle name="Normal 7 2 4 3 4" xfId="8989"/>
    <cellStyle name="Normal 7 2 4 3 5" xfId="8990"/>
    <cellStyle name="Normal 7 2 4 4" xfId="8991"/>
    <cellStyle name="Normal 7 2 4 4 2" xfId="8992"/>
    <cellStyle name="Normal 7 2 4 4 2 2" xfId="8993"/>
    <cellStyle name="Normal 7 2 4 4 2 2 2" xfId="8994"/>
    <cellStyle name="Normal 7 2 4 4 2 3" xfId="8995"/>
    <cellStyle name="Normal 7 2 4 4 2 4" xfId="8996"/>
    <cellStyle name="Normal 7 2 4 4 3" xfId="8997"/>
    <cellStyle name="Normal 7 2 4 4 3 2" xfId="8998"/>
    <cellStyle name="Normal 7 2 4 4 4" xfId="8999"/>
    <cellStyle name="Normal 7 2 4 4 5" xfId="9000"/>
    <cellStyle name="Normal 7 2 4 5" xfId="9001"/>
    <cellStyle name="Normal 7 2 4 5 2" xfId="9002"/>
    <cellStyle name="Normal 7 2 4 5 2 2" xfId="9003"/>
    <cellStyle name="Normal 7 2 4 5 2 2 2" xfId="9004"/>
    <cellStyle name="Normal 7 2 4 5 2 3" xfId="9005"/>
    <cellStyle name="Normal 7 2 4 5 2 4" xfId="9006"/>
    <cellStyle name="Normal 7 2 4 5 3" xfId="9007"/>
    <cellStyle name="Normal 7 2 4 5 3 2" xfId="9008"/>
    <cellStyle name="Normal 7 2 4 5 4" xfId="9009"/>
    <cellStyle name="Normal 7 2 4 5 5" xfId="9010"/>
    <cellStyle name="Normal 7 2 5" xfId="9011"/>
    <cellStyle name="Normal 7 2 5 2" xfId="9012"/>
    <cellStyle name="Normal 7 2 5 2 2" xfId="9013"/>
    <cellStyle name="Normal 7 2 5 2 2 2" xfId="9014"/>
    <cellStyle name="Normal 7 2 5 2 2 2 2" xfId="9015"/>
    <cellStyle name="Normal 7 2 5 2 2 3" xfId="9016"/>
    <cellStyle name="Normal 7 2 5 2 2 4" xfId="9017"/>
    <cellStyle name="Normal 7 2 5 2 3" xfId="9018"/>
    <cellStyle name="Normal 7 2 5 2 3 2" xfId="9019"/>
    <cellStyle name="Normal 7 2 5 2 4" xfId="9020"/>
    <cellStyle name="Normal 7 2 5 2 5" xfId="9021"/>
    <cellStyle name="Normal 7 2 5 3" xfId="9022"/>
    <cellStyle name="Normal 7 2 5 3 2" xfId="9023"/>
    <cellStyle name="Normal 7 2 5 3 2 2" xfId="9024"/>
    <cellStyle name="Normal 7 2 5 3 2 2 2" xfId="9025"/>
    <cellStyle name="Normal 7 2 5 3 2 3" xfId="9026"/>
    <cellStyle name="Normal 7 2 5 3 2 4" xfId="9027"/>
    <cellStyle name="Normal 7 2 5 3 3" xfId="9028"/>
    <cellStyle name="Normal 7 2 5 3 3 2" xfId="9029"/>
    <cellStyle name="Normal 7 2 5 3 4" xfId="9030"/>
    <cellStyle name="Normal 7 2 5 3 5" xfId="9031"/>
    <cellStyle name="Normal 7 2 5 4" xfId="9032"/>
    <cellStyle name="Normal 7 2 5 4 2" xfId="9033"/>
    <cellStyle name="Normal 7 2 5 4 2 2" xfId="9034"/>
    <cellStyle name="Normal 7 2 5 4 2 2 2" xfId="9035"/>
    <cellStyle name="Normal 7 2 5 4 2 3" xfId="9036"/>
    <cellStyle name="Normal 7 2 5 4 2 4" xfId="9037"/>
    <cellStyle name="Normal 7 2 5 4 3" xfId="9038"/>
    <cellStyle name="Normal 7 2 5 4 3 2" xfId="9039"/>
    <cellStyle name="Normal 7 2 5 4 4" xfId="9040"/>
    <cellStyle name="Normal 7 2 5 4 5" xfId="9041"/>
    <cellStyle name="Normal 7 2 5 5" xfId="9042"/>
    <cellStyle name="Normal 7 2 5 5 2" xfId="9043"/>
    <cellStyle name="Normal 7 2 5 5 2 2" xfId="9044"/>
    <cellStyle name="Normal 7 2 5 5 3" xfId="9045"/>
    <cellStyle name="Normal 7 2 5 5 4" xfId="9046"/>
    <cellStyle name="Normal 7 2 5 6" xfId="9047"/>
    <cellStyle name="Normal 7 2 5 6 2" xfId="9048"/>
    <cellStyle name="Normal 7 2 5 7" xfId="9049"/>
    <cellStyle name="Normal 7 2 5 8" xfId="9050"/>
    <cellStyle name="Normal 7 2 6" xfId="9051"/>
    <cellStyle name="Normal 7 2 6 2" xfId="9052"/>
    <cellStyle name="Normal 7 2 6 2 2" xfId="9053"/>
    <cellStyle name="Normal 7 2 6 3" xfId="9054"/>
    <cellStyle name="Normal 7 2 6 4" xfId="9055"/>
    <cellStyle name="Normal 7 2 7" xfId="9056"/>
    <cellStyle name="Normal 7 3" xfId="9057"/>
    <cellStyle name="Normal 7 3 2" xfId="9058"/>
    <cellStyle name="Normal 7 3 2 2" xfId="9059"/>
    <cellStyle name="Normal 7 3 2 2 2" xfId="9060"/>
    <cellStyle name="Normal 7 3 2 2 2 2" xfId="9061"/>
    <cellStyle name="Normal 7 3 2 2 3" xfId="9062"/>
    <cellStyle name="Normal 7 3 2 2 4" xfId="9063"/>
    <cellStyle name="Normal 7 3 2 3" xfId="9064"/>
    <cellStyle name="Normal 7 3 2 3 2" xfId="9065"/>
    <cellStyle name="Normal 7 3 2 3 3" xfId="9066"/>
    <cellStyle name="Normal 7 3 2 3 4" xfId="9067"/>
    <cellStyle name="Normal 7 3 2 4" xfId="9068"/>
    <cellStyle name="Normal 7 3 3" xfId="9069"/>
    <cellStyle name="Normal 7 3 3 2" xfId="9070"/>
    <cellStyle name="Normal 7 3 3 2 2" xfId="9071"/>
    <cellStyle name="Normal 7 3 3 2 2 2" xfId="9072"/>
    <cellStyle name="Normal 7 3 3 2 3" xfId="9073"/>
    <cellStyle name="Normal 7 3 3 2 4" xfId="9074"/>
    <cellStyle name="Normal 7 3 3 3" xfId="9075"/>
    <cellStyle name="Normal 7 3 3 3 2" xfId="9076"/>
    <cellStyle name="Normal 7 3 3 3 3" xfId="9077"/>
    <cellStyle name="Normal 7 3 3 3 4" xfId="9078"/>
    <cellStyle name="Normal 7 3 3 4" xfId="9079"/>
    <cellStyle name="Normal 7 3 4" xfId="9080"/>
    <cellStyle name="Normal 7 3 4 2" xfId="9081"/>
    <cellStyle name="Normal 7 3 4 2 2" xfId="9082"/>
    <cellStyle name="Normal 7 3 4 2 2 2" xfId="9083"/>
    <cellStyle name="Normal 7 3 4 2 3" xfId="9084"/>
    <cellStyle name="Normal 7 3 4 2 4" xfId="9085"/>
    <cellStyle name="Normal 7 3 4 3" xfId="9086"/>
    <cellStyle name="Normal 7 3 4 3 2" xfId="9087"/>
    <cellStyle name="Normal 7 3 4 4" xfId="9088"/>
    <cellStyle name="Normal 7 3 4 5" xfId="9089"/>
    <cellStyle name="Normal 7 3 5" xfId="9090"/>
    <cellStyle name="Normal 7 3 5 2" xfId="9091"/>
    <cellStyle name="Normal 7 3 5 2 2" xfId="9092"/>
    <cellStyle name="Normal 7 3 5 2 2 2" xfId="9093"/>
    <cellStyle name="Normal 7 3 5 2 3" xfId="9094"/>
    <cellStyle name="Normal 7 3 5 2 4" xfId="9095"/>
    <cellStyle name="Normal 7 3 5 3" xfId="9096"/>
    <cellStyle name="Normal 7 3 5 3 2" xfId="9097"/>
    <cellStyle name="Normal 7 3 5 4" xfId="9098"/>
    <cellStyle name="Normal 7 3 5 5" xfId="9099"/>
    <cellStyle name="Normal 7 3 6" xfId="9100"/>
    <cellStyle name="Normal 7 3 6 2" xfId="9101"/>
    <cellStyle name="Normal 7 3 6 2 2" xfId="9102"/>
    <cellStyle name="Normal 7 3 6 3" xfId="9103"/>
    <cellStyle name="Normal 7 3 6 4" xfId="9104"/>
    <cellStyle name="Normal 7 3 7" xfId="9105"/>
    <cellStyle name="Normal 7 3 7 2" xfId="9106"/>
    <cellStyle name="Normal 7 3 7 3" xfId="9107"/>
    <cellStyle name="Normal 7 3 7 4" xfId="9108"/>
    <cellStyle name="Normal 7 3 8" xfId="9109"/>
    <cellStyle name="Normal 7 4" xfId="9110"/>
    <cellStyle name="Normal 7 4 2" xfId="9111"/>
    <cellStyle name="Normal 7 4 2 2" xfId="9112"/>
    <cellStyle name="Normal 7 4 2 2 2" xfId="9113"/>
    <cellStyle name="Normal 7 4 2 2 2 2" xfId="9114"/>
    <cellStyle name="Normal 7 4 2 2 3" xfId="9115"/>
    <cellStyle name="Normal 7 4 2 2 4" xfId="9116"/>
    <cellStyle name="Normal 7 4 2 3" xfId="9117"/>
    <cellStyle name="Normal 7 4 2 3 2" xfId="9118"/>
    <cellStyle name="Normal 7 4 2 4" xfId="9119"/>
    <cellStyle name="Normal 7 4 2 5" xfId="9120"/>
    <cellStyle name="Normal 7 4 3" xfId="9121"/>
    <cellStyle name="Normal 7 4 3 2" xfId="9122"/>
    <cellStyle name="Normal 7 4 3 2 2" xfId="9123"/>
    <cellStyle name="Normal 7 4 3 2 2 2" xfId="9124"/>
    <cellStyle name="Normal 7 4 3 2 3" xfId="9125"/>
    <cellStyle name="Normal 7 4 3 2 4" xfId="9126"/>
    <cellStyle name="Normal 7 4 3 3" xfId="9127"/>
    <cellStyle name="Normal 7 4 3 3 2" xfId="9128"/>
    <cellStyle name="Normal 7 4 3 4" xfId="9129"/>
    <cellStyle name="Normal 7 4 3 5" xfId="9130"/>
    <cellStyle name="Normal 7 4 4" xfId="9131"/>
    <cellStyle name="Normal 7 4 4 2" xfId="9132"/>
    <cellStyle name="Normal 7 4 4 2 2" xfId="9133"/>
    <cellStyle name="Normal 7 4 4 2 2 2" xfId="9134"/>
    <cellStyle name="Normal 7 4 4 2 3" xfId="9135"/>
    <cellStyle name="Normal 7 4 4 2 4" xfId="9136"/>
    <cellStyle name="Normal 7 4 4 3" xfId="9137"/>
    <cellStyle name="Normal 7 4 4 3 2" xfId="9138"/>
    <cellStyle name="Normal 7 4 4 4" xfId="9139"/>
    <cellStyle name="Normal 7 4 4 5" xfId="9140"/>
    <cellStyle name="Normal 7 4 5" xfId="9141"/>
    <cellStyle name="Normal 7 4 5 2" xfId="9142"/>
    <cellStyle name="Normal 7 4 5 2 2" xfId="9143"/>
    <cellStyle name="Normal 7 4 5 2 2 2" xfId="9144"/>
    <cellStyle name="Normal 7 4 5 2 3" xfId="9145"/>
    <cellStyle name="Normal 7 4 5 2 4" xfId="9146"/>
    <cellStyle name="Normal 7 4 5 3" xfId="9147"/>
    <cellStyle name="Normal 7 4 5 3 2" xfId="9148"/>
    <cellStyle name="Normal 7 4 5 4" xfId="9149"/>
    <cellStyle name="Normal 7 4 5 5" xfId="9150"/>
    <cellStyle name="Normal 7 4 6" xfId="9151"/>
    <cellStyle name="Normal 7 4 6 2" xfId="9152"/>
    <cellStyle name="Normal 7 4 6 2 2" xfId="9153"/>
    <cellStyle name="Normal 7 4 6 3" xfId="9154"/>
    <cellStyle name="Normal 7 4 6 4" xfId="9155"/>
    <cellStyle name="Normal 7 4 7" xfId="9156"/>
    <cellStyle name="Normal 7 4 7 2" xfId="9157"/>
    <cellStyle name="Normal 7 4 8" xfId="9158"/>
    <cellStyle name="Normal 7 4 9" xfId="9159"/>
    <cellStyle name="Normal 7 5" xfId="9160"/>
    <cellStyle name="Normal 7 5 2" xfId="9161"/>
    <cellStyle name="Normal 7 5 2 2" xfId="9162"/>
    <cellStyle name="Normal 7 5 2 2 2" xfId="9163"/>
    <cellStyle name="Normal 7 5 2 2 2 2" xfId="9164"/>
    <cellStyle name="Normal 7 5 2 2 3" xfId="9165"/>
    <cellStyle name="Normal 7 5 2 2 4" xfId="9166"/>
    <cellStyle name="Normal 7 5 2 3" xfId="9167"/>
    <cellStyle name="Normal 7 5 2 3 2" xfId="9168"/>
    <cellStyle name="Normal 7 5 2 4" xfId="9169"/>
    <cellStyle name="Normal 7 5 2 5" xfId="9170"/>
    <cellStyle name="Normal 7 5 3" xfId="9171"/>
    <cellStyle name="Normal 7 5 3 2" xfId="9172"/>
    <cellStyle name="Normal 7 5 3 2 2" xfId="9173"/>
    <cellStyle name="Normal 7 5 3 2 2 2" xfId="9174"/>
    <cellStyle name="Normal 7 5 3 2 3" xfId="9175"/>
    <cellStyle name="Normal 7 5 3 2 4" xfId="9176"/>
    <cellStyle name="Normal 7 5 3 3" xfId="9177"/>
    <cellStyle name="Normal 7 5 3 3 2" xfId="9178"/>
    <cellStyle name="Normal 7 5 3 4" xfId="9179"/>
    <cellStyle name="Normal 7 5 3 5" xfId="9180"/>
    <cellStyle name="Normal 7 5 4" xfId="9181"/>
    <cellStyle name="Normal 7 5 4 2" xfId="9182"/>
    <cellStyle name="Normal 7 5 4 2 2" xfId="9183"/>
    <cellStyle name="Normal 7 5 4 2 2 2" xfId="9184"/>
    <cellStyle name="Normal 7 5 4 2 3" xfId="9185"/>
    <cellStyle name="Normal 7 5 4 2 4" xfId="9186"/>
    <cellStyle name="Normal 7 5 4 3" xfId="9187"/>
    <cellStyle name="Normal 7 5 4 3 2" xfId="9188"/>
    <cellStyle name="Normal 7 5 4 4" xfId="9189"/>
    <cellStyle name="Normal 7 5 4 5" xfId="9190"/>
    <cellStyle name="Normal 7 5 5" xfId="9191"/>
    <cellStyle name="Normal 7 5 5 2" xfId="9192"/>
    <cellStyle name="Normal 7 5 5 2 2" xfId="9193"/>
    <cellStyle name="Normal 7 5 5 2 2 2" xfId="9194"/>
    <cellStyle name="Normal 7 5 5 2 3" xfId="9195"/>
    <cellStyle name="Normal 7 5 5 2 4" xfId="9196"/>
    <cellStyle name="Normal 7 5 5 3" xfId="9197"/>
    <cellStyle name="Normal 7 5 5 3 2" xfId="9198"/>
    <cellStyle name="Normal 7 5 5 4" xfId="9199"/>
    <cellStyle name="Normal 7 5 5 5" xfId="9200"/>
    <cellStyle name="Normal 7 5 6" xfId="9201"/>
    <cellStyle name="Normal 7 5 6 2" xfId="9202"/>
    <cellStyle name="Normal 7 5 6 2 2" xfId="9203"/>
    <cellStyle name="Normal 7 5 6 3" xfId="9204"/>
    <cellStyle name="Normal 7 5 6 4" xfId="9205"/>
    <cellStyle name="Normal 7 5 7" xfId="9206"/>
    <cellStyle name="Normal 7 5 7 2" xfId="9207"/>
    <cellStyle name="Normal 7 5 8" xfId="9208"/>
    <cellStyle name="Normal 7 5 9" xfId="9209"/>
    <cellStyle name="Normal 7 6" xfId="9210"/>
    <cellStyle name="Normal 7 6 2" xfId="9211"/>
    <cellStyle name="Normal 7 6 2 2" xfId="9212"/>
    <cellStyle name="Normal 7 6 2 2 2" xfId="9213"/>
    <cellStyle name="Normal 7 6 2 2 2 2" xfId="9214"/>
    <cellStyle name="Normal 7 6 2 2 3" xfId="9215"/>
    <cellStyle name="Normal 7 6 2 2 4" xfId="9216"/>
    <cellStyle name="Normal 7 6 2 3" xfId="9217"/>
    <cellStyle name="Normal 7 6 2 3 2" xfId="9218"/>
    <cellStyle name="Normal 7 6 2 4" xfId="9219"/>
    <cellStyle name="Normal 7 6 2 5" xfId="9220"/>
    <cellStyle name="Normal 7 6 3" xfId="9221"/>
    <cellStyle name="Normal 7 6 3 2" xfId="9222"/>
    <cellStyle name="Normal 7 6 3 2 2" xfId="9223"/>
    <cellStyle name="Normal 7 6 3 2 2 2" xfId="9224"/>
    <cellStyle name="Normal 7 6 3 2 3" xfId="9225"/>
    <cellStyle name="Normal 7 6 3 2 4" xfId="9226"/>
    <cellStyle name="Normal 7 6 3 3" xfId="9227"/>
    <cellStyle name="Normal 7 6 3 3 2" xfId="9228"/>
    <cellStyle name="Normal 7 6 3 4" xfId="9229"/>
    <cellStyle name="Normal 7 6 3 5" xfId="9230"/>
    <cellStyle name="Normal 7 6 4" xfId="9231"/>
    <cellStyle name="Normal 7 6 4 2" xfId="9232"/>
    <cellStyle name="Normal 7 6 4 2 2" xfId="9233"/>
    <cellStyle name="Normal 7 6 4 2 2 2" xfId="9234"/>
    <cellStyle name="Normal 7 6 4 2 3" xfId="9235"/>
    <cellStyle name="Normal 7 6 4 2 4" xfId="9236"/>
    <cellStyle name="Normal 7 6 4 3" xfId="9237"/>
    <cellStyle name="Normal 7 6 4 3 2" xfId="9238"/>
    <cellStyle name="Normal 7 6 4 4" xfId="9239"/>
    <cellStyle name="Normal 7 6 4 5" xfId="9240"/>
    <cellStyle name="Normal 7 6 5" xfId="9241"/>
    <cellStyle name="Normal 7 6 5 2" xfId="9242"/>
    <cellStyle name="Normal 7 6 5 2 2" xfId="9243"/>
    <cellStyle name="Normal 7 6 5 2 2 2" xfId="9244"/>
    <cellStyle name="Normal 7 6 5 2 3" xfId="9245"/>
    <cellStyle name="Normal 7 6 5 2 4" xfId="9246"/>
    <cellStyle name="Normal 7 6 5 3" xfId="9247"/>
    <cellStyle name="Normal 7 6 5 3 2" xfId="9248"/>
    <cellStyle name="Normal 7 6 5 4" xfId="9249"/>
    <cellStyle name="Normal 7 6 5 5" xfId="9250"/>
    <cellStyle name="Normal 7 6 6" xfId="9251"/>
    <cellStyle name="Normal 7 6 6 2" xfId="9252"/>
    <cellStyle name="Normal 7 6 6 2 2" xfId="9253"/>
    <cellStyle name="Normal 7 6 6 3" xfId="9254"/>
    <cellStyle name="Normal 7 6 6 4" xfId="9255"/>
    <cellStyle name="Normal 7 6 7" xfId="9256"/>
    <cellStyle name="Normal 7 6 7 2" xfId="9257"/>
    <cellStyle name="Normal 7 6 8" xfId="9258"/>
    <cellStyle name="Normal 7 6 9" xfId="9259"/>
    <cellStyle name="Normal 7 7" xfId="9260"/>
    <cellStyle name="Normal 7 7 2" xfId="9261"/>
    <cellStyle name="Normal 7 7 2 2" xfId="9262"/>
    <cellStyle name="Normal 7 7 2 2 2" xfId="9263"/>
    <cellStyle name="Normal 7 7 2 2 2 2" xfId="9264"/>
    <cellStyle name="Normal 7 7 2 2 3" xfId="9265"/>
    <cellStyle name="Normal 7 7 2 2 4" xfId="9266"/>
    <cellStyle name="Normal 7 7 2 3" xfId="9267"/>
    <cellStyle name="Normal 7 7 2 3 2" xfId="9268"/>
    <cellStyle name="Normal 7 7 2 4" xfId="9269"/>
    <cellStyle name="Normal 7 7 2 5" xfId="9270"/>
    <cellStyle name="Normal 7 7 3" xfId="9271"/>
    <cellStyle name="Normal 7 7 3 2" xfId="9272"/>
    <cellStyle name="Normal 7 7 3 2 2" xfId="9273"/>
    <cellStyle name="Normal 7 7 3 2 2 2" xfId="9274"/>
    <cellStyle name="Normal 7 7 3 2 3" xfId="9275"/>
    <cellStyle name="Normal 7 7 3 2 4" xfId="9276"/>
    <cellStyle name="Normal 7 7 3 3" xfId="9277"/>
    <cellStyle name="Normal 7 7 3 3 2" xfId="9278"/>
    <cellStyle name="Normal 7 7 3 4" xfId="9279"/>
    <cellStyle name="Normal 7 7 3 5" xfId="9280"/>
    <cellStyle name="Normal 7 7 4" xfId="9281"/>
    <cellStyle name="Normal 7 7 4 2" xfId="9282"/>
    <cellStyle name="Normal 7 7 4 2 2" xfId="9283"/>
    <cellStyle name="Normal 7 7 4 2 2 2" xfId="9284"/>
    <cellStyle name="Normal 7 7 4 2 3" xfId="9285"/>
    <cellStyle name="Normal 7 7 4 2 4" xfId="9286"/>
    <cellStyle name="Normal 7 7 4 3" xfId="9287"/>
    <cellStyle name="Normal 7 7 4 3 2" xfId="9288"/>
    <cellStyle name="Normal 7 7 4 4" xfId="9289"/>
    <cellStyle name="Normal 7 7 4 5" xfId="9290"/>
    <cellStyle name="Normal 7 7 5" xfId="9291"/>
    <cellStyle name="Normal 7 7 5 2" xfId="9292"/>
    <cellStyle name="Normal 7 7 5 2 2" xfId="9293"/>
    <cellStyle name="Normal 7 7 5 3" xfId="9294"/>
    <cellStyle name="Normal 7 7 5 4" xfId="9295"/>
    <cellStyle name="Normal 7 7 6" xfId="9296"/>
    <cellStyle name="Normal 7 7 6 2" xfId="9297"/>
    <cellStyle name="Normal 7 7 7" xfId="9298"/>
    <cellStyle name="Normal 7 7 8" xfId="9299"/>
    <cellStyle name="Normal 7 8" xfId="9300"/>
    <cellStyle name="Normal 7 8 2" xfId="9301"/>
    <cellStyle name="Normal 7 8 2 2" xfId="9302"/>
    <cellStyle name="Normal 7 8 2 2 2" xfId="9303"/>
    <cellStyle name="Normal 7 8 2 3" xfId="9304"/>
    <cellStyle name="Normal 7 8 2 4" xfId="9305"/>
    <cellStyle name="Normal 7 8 3" xfId="9306"/>
    <cellStyle name="Normal 7 8 3 2" xfId="9307"/>
    <cellStyle name="Normal 7 8 4" xfId="9308"/>
    <cellStyle name="Normal 7 8 5" xfId="9309"/>
    <cellStyle name="Normal 7 9" xfId="9310"/>
    <cellStyle name="Normal 7 9 2" xfId="9311"/>
    <cellStyle name="Normal 7 9 2 2" xfId="9312"/>
    <cellStyle name="Normal 7 9 2 2 2" xfId="9313"/>
    <cellStyle name="Normal 7 9 2 3" xfId="9314"/>
    <cellStyle name="Normal 7 9 2 4" xfId="9315"/>
    <cellStyle name="Normal 7 9 3" xfId="9316"/>
    <cellStyle name="Normal 7 9 3 2" xfId="9317"/>
    <cellStyle name="Normal 7 9 4" xfId="9318"/>
    <cellStyle name="Normal 7 9 5" xfId="9319"/>
    <cellStyle name="Normal 70" xfId="9320"/>
    <cellStyle name="Normal 70 2" xfId="9321"/>
    <cellStyle name="Normal 70 2 2" xfId="9322"/>
    <cellStyle name="Normal 8" xfId="9323"/>
    <cellStyle name="Normal 8 10" xfId="9324"/>
    <cellStyle name="Normal 8 10 2" xfId="9325"/>
    <cellStyle name="Normal 8 10 2 2" xfId="9326"/>
    <cellStyle name="Normal 8 10 3" xfId="9327"/>
    <cellStyle name="Normal 8 10 4" xfId="9328"/>
    <cellStyle name="Normal 8 11" xfId="9329"/>
    <cellStyle name="Normal 8 11 2" xfId="9330"/>
    <cellStyle name="Normal 8 11 2 2" xfId="9331"/>
    <cellStyle name="Normal 8 11 3" xfId="9332"/>
    <cellStyle name="Normal 8 11 4" xfId="9333"/>
    <cellStyle name="Normal 8 12" xfId="9334"/>
    <cellStyle name="Normal 8 12 2" xfId="9335"/>
    <cellStyle name="Normal 8 12 2 2" xfId="9336"/>
    <cellStyle name="Normal 8 12 3" xfId="9337"/>
    <cellStyle name="Normal 8 12 4" xfId="9338"/>
    <cellStyle name="Normal 8 13" xfId="9339"/>
    <cellStyle name="Normal 8 13 2" xfId="9340"/>
    <cellStyle name="Normal 8 14" xfId="9341"/>
    <cellStyle name="Normal 8 15" xfId="9342"/>
    <cellStyle name="Normal 8 16" xfId="9343"/>
    <cellStyle name="Normal 8 2" xfId="9344"/>
    <cellStyle name="Normal 8 2 10" xfId="9345"/>
    <cellStyle name="Normal 8 2 10 2" xfId="9346"/>
    <cellStyle name="Normal 8 2 10 2 2" xfId="9347"/>
    <cellStyle name="Normal 8 2 10 2 2 2" xfId="9348"/>
    <cellStyle name="Normal 8 2 10 2 3" xfId="9349"/>
    <cellStyle name="Normal 8 2 10 2 4" xfId="9350"/>
    <cellStyle name="Normal 8 2 10 3" xfId="9351"/>
    <cellStyle name="Normal 8 2 10 3 2" xfId="9352"/>
    <cellStyle name="Normal 8 2 10 4" xfId="9353"/>
    <cellStyle name="Normal 8 2 10 5" xfId="9354"/>
    <cellStyle name="Normal 8 2 11" xfId="9355"/>
    <cellStyle name="Normal 8 2 11 2" xfId="9356"/>
    <cellStyle name="Normal 8 2 11 2 2" xfId="9357"/>
    <cellStyle name="Normal 8 2 11 2 2 2" xfId="9358"/>
    <cellStyle name="Normal 8 2 11 2 3" xfId="9359"/>
    <cellStyle name="Normal 8 2 11 2 4" xfId="9360"/>
    <cellStyle name="Normal 8 2 11 3" xfId="9361"/>
    <cellStyle name="Normal 8 2 11 3 2" xfId="9362"/>
    <cellStyle name="Normal 8 2 11 4" xfId="9363"/>
    <cellStyle name="Normal 8 2 11 5" xfId="9364"/>
    <cellStyle name="Normal 8 2 12" xfId="9365"/>
    <cellStyle name="Normal 8 2 12 2" xfId="9366"/>
    <cellStyle name="Normal 8 2 12 2 2" xfId="9367"/>
    <cellStyle name="Normal 8 2 12 2 2 2" xfId="9368"/>
    <cellStyle name="Normal 8 2 12 2 3" xfId="9369"/>
    <cellStyle name="Normal 8 2 12 2 4" xfId="9370"/>
    <cellStyle name="Normal 8 2 12 3" xfId="9371"/>
    <cellStyle name="Normal 8 2 12 3 2" xfId="9372"/>
    <cellStyle name="Normal 8 2 12 4" xfId="9373"/>
    <cellStyle name="Normal 8 2 12 5" xfId="9374"/>
    <cellStyle name="Normal 8 2 13" xfId="9375"/>
    <cellStyle name="Normal 8 2 13 2" xfId="9376"/>
    <cellStyle name="Normal 8 2 13 2 2" xfId="9377"/>
    <cellStyle name="Normal 8 2 13 2 2 2" xfId="9378"/>
    <cellStyle name="Normal 8 2 13 2 3" xfId="9379"/>
    <cellStyle name="Normal 8 2 13 2 4" xfId="9380"/>
    <cellStyle name="Normal 8 2 13 3" xfId="9381"/>
    <cellStyle name="Normal 8 2 13 3 2" xfId="9382"/>
    <cellStyle name="Normal 8 2 13 4" xfId="9383"/>
    <cellStyle name="Normal 8 2 13 5" xfId="9384"/>
    <cellStyle name="Normal 8 2 14" xfId="9385"/>
    <cellStyle name="Normal 8 2 14 2" xfId="9386"/>
    <cellStyle name="Normal 8 2 14 2 2" xfId="9387"/>
    <cellStyle name="Normal 8 2 14 3" xfId="9388"/>
    <cellStyle name="Normal 8 2 14 4" xfId="9389"/>
    <cellStyle name="Normal 8 2 15" xfId="9390"/>
    <cellStyle name="Normal 8 2 15 2" xfId="9391"/>
    <cellStyle name="Normal 8 2 15 2 2" xfId="9392"/>
    <cellStyle name="Normal 8 2 15 3" xfId="9393"/>
    <cellStyle name="Normal 8 2 15 4" xfId="9394"/>
    <cellStyle name="Normal 8 2 2" xfId="9395"/>
    <cellStyle name="Normal 8 2 2 2" xfId="9396"/>
    <cellStyle name="Normal 8 2 2 2 2" xfId="9397"/>
    <cellStyle name="Normal 8 2 2 2 2 2" xfId="9398"/>
    <cellStyle name="Normal 8 2 2 2 2 2 2" xfId="9399"/>
    <cellStyle name="Normal 8 2 2 2 2 3" xfId="9400"/>
    <cellStyle name="Normal 8 2 2 2 2 4" xfId="9401"/>
    <cellStyle name="Normal 8 2 2 2 3" xfId="9402"/>
    <cellStyle name="Normal 8 2 2 2 3 2" xfId="9403"/>
    <cellStyle name="Normal 8 2 2 2 4" xfId="9404"/>
    <cellStyle name="Normal 8 2 2 2 5" xfId="9405"/>
    <cellStyle name="Normal 8 2 2 3" xfId="9406"/>
    <cellStyle name="Normal 8 2 2 3 2" xfId="9407"/>
    <cellStyle name="Normal 8 2 2 3 2 2" xfId="9408"/>
    <cellStyle name="Normal 8 2 2 3 2 2 2" xfId="9409"/>
    <cellStyle name="Normal 8 2 2 3 2 3" xfId="9410"/>
    <cellStyle name="Normal 8 2 2 3 2 4" xfId="9411"/>
    <cellStyle name="Normal 8 2 2 3 3" xfId="9412"/>
    <cellStyle name="Normal 8 2 2 3 3 2" xfId="9413"/>
    <cellStyle name="Normal 8 2 2 3 4" xfId="9414"/>
    <cellStyle name="Normal 8 2 2 3 5" xfId="9415"/>
    <cellStyle name="Normal 8 2 2 4" xfId="9416"/>
    <cellStyle name="Normal 8 2 2 4 2" xfId="9417"/>
    <cellStyle name="Normal 8 2 2 4 2 2" xfId="9418"/>
    <cellStyle name="Normal 8 2 2 4 2 2 2" xfId="9419"/>
    <cellStyle name="Normal 8 2 2 4 2 3" xfId="9420"/>
    <cellStyle name="Normal 8 2 2 4 2 4" xfId="9421"/>
    <cellStyle name="Normal 8 2 2 4 3" xfId="9422"/>
    <cellStyle name="Normal 8 2 2 4 3 2" xfId="9423"/>
    <cellStyle name="Normal 8 2 2 4 4" xfId="9424"/>
    <cellStyle name="Normal 8 2 2 4 5" xfId="9425"/>
    <cellStyle name="Normal 8 2 2 5" xfId="9426"/>
    <cellStyle name="Normal 8 2 2 5 2" xfId="9427"/>
    <cellStyle name="Normal 8 2 2 5 2 2" xfId="9428"/>
    <cellStyle name="Normal 8 2 2 5 2 2 2" xfId="9429"/>
    <cellStyle name="Normal 8 2 2 5 2 3" xfId="9430"/>
    <cellStyle name="Normal 8 2 2 5 2 4" xfId="9431"/>
    <cellStyle name="Normal 8 2 2 5 3" xfId="9432"/>
    <cellStyle name="Normal 8 2 2 5 3 2" xfId="9433"/>
    <cellStyle name="Normal 8 2 2 5 4" xfId="9434"/>
    <cellStyle name="Normal 8 2 2 5 5" xfId="9435"/>
    <cellStyle name="Normal 8 2 2 6" xfId="9436"/>
    <cellStyle name="Normal 8 2 2 6 2" xfId="9437"/>
    <cellStyle name="Normal 8 2 2 6 2 2" xfId="9438"/>
    <cellStyle name="Normal 8 2 2 6 3" xfId="9439"/>
    <cellStyle name="Normal 8 2 2 6 4" xfId="9440"/>
    <cellStyle name="Normal 8 2 2 7" xfId="9441"/>
    <cellStyle name="Normal 8 2 2 7 2" xfId="9442"/>
    <cellStyle name="Normal 8 2 2 8" xfId="9443"/>
    <cellStyle name="Normal 8 2 2 9" xfId="9444"/>
    <cellStyle name="Normal 8 2 3" xfId="9445"/>
    <cellStyle name="Normal 8 2 4" xfId="9446"/>
    <cellStyle name="Normal 8 2 4 2" xfId="9447"/>
    <cellStyle name="Normal 8 2 4 2 2" xfId="9448"/>
    <cellStyle name="Normal 8 2 4 2 2 2" xfId="9449"/>
    <cellStyle name="Normal 8 2 4 2 2 2 2" xfId="9450"/>
    <cellStyle name="Normal 8 2 4 2 2 3" xfId="9451"/>
    <cellStyle name="Normal 8 2 4 2 2 4" xfId="9452"/>
    <cellStyle name="Normal 8 2 4 2 3" xfId="9453"/>
    <cellStyle name="Normal 8 2 4 2 3 2" xfId="9454"/>
    <cellStyle name="Normal 8 2 4 2 4" xfId="9455"/>
    <cellStyle name="Normal 8 2 4 2 5" xfId="9456"/>
    <cellStyle name="Normal 8 2 4 3" xfId="9457"/>
    <cellStyle name="Normal 8 2 4 3 2" xfId="9458"/>
    <cellStyle name="Normal 8 2 4 3 2 2" xfId="9459"/>
    <cellStyle name="Normal 8 2 4 3 2 2 2" xfId="9460"/>
    <cellStyle name="Normal 8 2 4 3 2 3" xfId="9461"/>
    <cellStyle name="Normal 8 2 4 3 2 4" xfId="9462"/>
    <cellStyle name="Normal 8 2 4 3 3" xfId="9463"/>
    <cellStyle name="Normal 8 2 4 3 3 2" xfId="9464"/>
    <cellStyle name="Normal 8 2 4 3 4" xfId="9465"/>
    <cellStyle name="Normal 8 2 4 3 5" xfId="9466"/>
    <cellStyle name="Normal 8 2 4 4" xfId="9467"/>
    <cellStyle name="Normal 8 2 4 4 2" xfId="9468"/>
    <cellStyle name="Normal 8 2 4 4 2 2" xfId="9469"/>
    <cellStyle name="Normal 8 2 4 4 2 2 2" xfId="9470"/>
    <cellStyle name="Normal 8 2 4 4 2 3" xfId="9471"/>
    <cellStyle name="Normal 8 2 4 4 2 4" xfId="9472"/>
    <cellStyle name="Normal 8 2 4 4 3" xfId="9473"/>
    <cellStyle name="Normal 8 2 4 4 3 2" xfId="9474"/>
    <cellStyle name="Normal 8 2 4 4 4" xfId="9475"/>
    <cellStyle name="Normal 8 2 4 4 5" xfId="9476"/>
    <cellStyle name="Normal 8 2 4 5" xfId="9477"/>
    <cellStyle name="Normal 8 2 4 5 2" xfId="9478"/>
    <cellStyle name="Normal 8 2 4 5 2 2" xfId="9479"/>
    <cellStyle name="Normal 8 2 4 5 2 2 2" xfId="9480"/>
    <cellStyle name="Normal 8 2 4 5 2 3" xfId="9481"/>
    <cellStyle name="Normal 8 2 4 5 2 4" xfId="9482"/>
    <cellStyle name="Normal 8 2 4 5 3" xfId="9483"/>
    <cellStyle name="Normal 8 2 4 5 3 2" xfId="9484"/>
    <cellStyle name="Normal 8 2 4 5 4" xfId="9485"/>
    <cellStyle name="Normal 8 2 4 5 5" xfId="9486"/>
    <cellStyle name="Normal 8 2 4 6" xfId="9487"/>
    <cellStyle name="Normal 8 2 4 6 2" xfId="9488"/>
    <cellStyle name="Normal 8 2 4 6 2 2" xfId="9489"/>
    <cellStyle name="Normal 8 2 4 6 3" xfId="9490"/>
    <cellStyle name="Normal 8 2 4 6 4" xfId="9491"/>
    <cellStyle name="Normal 8 2 4 7" xfId="9492"/>
    <cellStyle name="Normal 8 2 4 7 2" xfId="9493"/>
    <cellStyle name="Normal 8 2 4 8" xfId="9494"/>
    <cellStyle name="Normal 8 2 4 9" xfId="9495"/>
    <cellStyle name="Normal 8 2 5" xfId="9496"/>
    <cellStyle name="Normal 8 2 5 2" xfId="9497"/>
    <cellStyle name="Normal 8 2 5 2 2" xfId="9498"/>
    <cellStyle name="Normal 8 2 5 2 2 2" xfId="9499"/>
    <cellStyle name="Normal 8 2 5 2 2 2 2" xfId="9500"/>
    <cellStyle name="Normal 8 2 5 2 2 3" xfId="9501"/>
    <cellStyle name="Normal 8 2 5 2 2 4" xfId="9502"/>
    <cellStyle name="Normal 8 2 5 2 3" xfId="9503"/>
    <cellStyle name="Normal 8 2 5 2 3 2" xfId="9504"/>
    <cellStyle name="Normal 8 2 5 2 4" xfId="9505"/>
    <cellStyle name="Normal 8 2 5 2 5" xfId="9506"/>
    <cellStyle name="Normal 8 2 5 3" xfId="9507"/>
    <cellStyle name="Normal 8 2 5 3 2" xfId="9508"/>
    <cellStyle name="Normal 8 2 5 3 2 2" xfId="9509"/>
    <cellStyle name="Normal 8 2 5 3 2 2 2" xfId="9510"/>
    <cellStyle name="Normal 8 2 5 3 2 3" xfId="9511"/>
    <cellStyle name="Normal 8 2 5 3 2 4" xfId="9512"/>
    <cellStyle name="Normal 8 2 5 3 3" xfId="9513"/>
    <cellStyle name="Normal 8 2 5 3 3 2" xfId="9514"/>
    <cellStyle name="Normal 8 2 5 3 4" xfId="9515"/>
    <cellStyle name="Normal 8 2 5 3 5" xfId="9516"/>
    <cellStyle name="Normal 8 2 5 4" xfId="9517"/>
    <cellStyle name="Normal 8 2 5 4 2" xfId="9518"/>
    <cellStyle name="Normal 8 2 5 4 2 2" xfId="9519"/>
    <cellStyle name="Normal 8 2 5 4 2 2 2" xfId="9520"/>
    <cellStyle name="Normal 8 2 5 4 2 3" xfId="9521"/>
    <cellStyle name="Normal 8 2 5 4 2 4" xfId="9522"/>
    <cellStyle name="Normal 8 2 5 4 3" xfId="9523"/>
    <cellStyle name="Normal 8 2 5 4 3 2" xfId="9524"/>
    <cellStyle name="Normal 8 2 5 4 4" xfId="9525"/>
    <cellStyle name="Normal 8 2 5 4 5" xfId="9526"/>
    <cellStyle name="Normal 8 2 5 5" xfId="9527"/>
    <cellStyle name="Normal 8 2 5 5 2" xfId="9528"/>
    <cellStyle name="Normal 8 2 5 5 2 2" xfId="9529"/>
    <cellStyle name="Normal 8 2 5 5 2 2 2" xfId="9530"/>
    <cellStyle name="Normal 8 2 5 5 2 3" xfId="9531"/>
    <cellStyle name="Normal 8 2 5 5 2 4" xfId="9532"/>
    <cellStyle name="Normal 8 2 5 5 3" xfId="9533"/>
    <cellStyle name="Normal 8 2 5 5 3 2" xfId="9534"/>
    <cellStyle name="Normal 8 2 5 5 4" xfId="9535"/>
    <cellStyle name="Normal 8 2 5 5 5" xfId="9536"/>
    <cellStyle name="Normal 8 2 5 6" xfId="9537"/>
    <cellStyle name="Normal 8 2 5 6 2" xfId="9538"/>
    <cellStyle name="Normal 8 2 5 6 2 2" xfId="9539"/>
    <cellStyle name="Normal 8 2 5 6 3" xfId="9540"/>
    <cellStyle name="Normal 8 2 5 6 4" xfId="9541"/>
    <cellStyle name="Normal 8 2 5 7" xfId="9542"/>
    <cellStyle name="Normal 8 2 5 7 2" xfId="9543"/>
    <cellStyle name="Normal 8 2 5 8" xfId="9544"/>
    <cellStyle name="Normal 8 2 5 9" xfId="9545"/>
    <cellStyle name="Normal 8 2 6" xfId="9546"/>
    <cellStyle name="Normal 8 2 6 2" xfId="9547"/>
    <cellStyle name="Normal 8 2 6 2 2" xfId="9548"/>
    <cellStyle name="Normal 8 2 6 2 2 2" xfId="9549"/>
    <cellStyle name="Normal 8 2 6 2 2 2 2" xfId="9550"/>
    <cellStyle name="Normal 8 2 6 2 2 3" xfId="9551"/>
    <cellStyle name="Normal 8 2 6 2 2 4" xfId="9552"/>
    <cellStyle name="Normal 8 2 6 2 3" xfId="9553"/>
    <cellStyle name="Normal 8 2 6 2 3 2" xfId="9554"/>
    <cellStyle name="Normal 8 2 6 2 4" xfId="9555"/>
    <cellStyle name="Normal 8 2 6 2 5" xfId="9556"/>
    <cellStyle name="Normal 8 2 6 3" xfId="9557"/>
    <cellStyle name="Normal 8 2 6 3 2" xfId="9558"/>
    <cellStyle name="Normal 8 2 6 3 2 2" xfId="9559"/>
    <cellStyle name="Normal 8 2 6 3 2 2 2" xfId="9560"/>
    <cellStyle name="Normal 8 2 6 3 2 3" xfId="9561"/>
    <cellStyle name="Normal 8 2 6 3 2 4" xfId="9562"/>
    <cellStyle name="Normal 8 2 6 3 3" xfId="9563"/>
    <cellStyle name="Normal 8 2 6 3 3 2" xfId="9564"/>
    <cellStyle name="Normal 8 2 6 3 4" xfId="9565"/>
    <cellStyle name="Normal 8 2 6 3 5" xfId="9566"/>
    <cellStyle name="Normal 8 2 6 4" xfId="9567"/>
    <cellStyle name="Normal 8 2 6 4 2" xfId="9568"/>
    <cellStyle name="Normal 8 2 6 4 2 2" xfId="9569"/>
    <cellStyle name="Normal 8 2 6 4 2 2 2" xfId="9570"/>
    <cellStyle name="Normal 8 2 6 4 2 3" xfId="9571"/>
    <cellStyle name="Normal 8 2 6 4 2 4" xfId="9572"/>
    <cellStyle name="Normal 8 2 6 4 3" xfId="9573"/>
    <cellStyle name="Normal 8 2 6 4 3 2" xfId="9574"/>
    <cellStyle name="Normal 8 2 6 4 4" xfId="9575"/>
    <cellStyle name="Normal 8 2 6 4 5" xfId="9576"/>
    <cellStyle name="Normal 8 2 6 5" xfId="9577"/>
    <cellStyle name="Normal 8 2 6 5 2" xfId="9578"/>
    <cellStyle name="Normal 8 2 6 5 2 2" xfId="9579"/>
    <cellStyle name="Normal 8 2 6 5 2 2 2" xfId="9580"/>
    <cellStyle name="Normal 8 2 6 5 2 3" xfId="9581"/>
    <cellStyle name="Normal 8 2 6 5 2 4" xfId="9582"/>
    <cellStyle name="Normal 8 2 6 5 3" xfId="9583"/>
    <cellStyle name="Normal 8 2 6 5 3 2" xfId="9584"/>
    <cellStyle name="Normal 8 2 6 5 4" xfId="9585"/>
    <cellStyle name="Normal 8 2 6 5 5" xfId="9586"/>
    <cellStyle name="Normal 8 2 6 6" xfId="9587"/>
    <cellStyle name="Normal 8 2 6 6 2" xfId="9588"/>
    <cellStyle name="Normal 8 2 6 6 2 2" xfId="9589"/>
    <cellStyle name="Normal 8 2 6 6 3" xfId="9590"/>
    <cellStyle name="Normal 8 2 6 6 4" xfId="9591"/>
    <cellStyle name="Normal 8 2 6 7" xfId="9592"/>
    <cellStyle name="Normal 8 2 6 7 2" xfId="9593"/>
    <cellStyle name="Normal 8 2 6 8" xfId="9594"/>
    <cellStyle name="Normal 8 2 6 9" xfId="9595"/>
    <cellStyle name="Normal 8 2 7" xfId="9596"/>
    <cellStyle name="Normal 8 2 7 2" xfId="9597"/>
    <cellStyle name="Normal 8 2 7 2 2" xfId="9598"/>
    <cellStyle name="Normal 8 2 7 2 2 2" xfId="9599"/>
    <cellStyle name="Normal 8 2 7 2 2 2 2" xfId="9600"/>
    <cellStyle name="Normal 8 2 7 2 2 3" xfId="9601"/>
    <cellStyle name="Normal 8 2 7 2 2 4" xfId="9602"/>
    <cellStyle name="Normal 8 2 7 2 3" xfId="9603"/>
    <cellStyle name="Normal 8 2 7 2 3 2" xfId="9604"/>
    <cellStyle name="Normal 8 2 7 2 4" xfId="9605"/>
    <cellStyle name="Normal 8 2 7 2 5" xfId="9606"/>
    <cellStyle name="Normal 8 2 7 3" xfId="9607"/>
    <cellStyle name="Normal 8 2 7 3 2" xfId="9608"/>
    <cellStyle name="Normal 8 2 7 3 2 2" xfId="9609"/>
    <cellStyle name="Normal 8 2 7 3 2 2 2" xfId="9610"/>
    <cellStyle name="Normal 8 2 7 3 2 3" xfId="9611"/>
    <cellStyle name="Normal 8 2 7 3 2 4" xfId="9612"/>
    <cellStyle name="Normal 8 2 7 3 3" xfId="9613"/>
    <cellStyle name="Normal 8 2 7 3 3 2" xfId="9614"/>
    <cellStyle name="Normal 8 2 7 3 4" xfId="9615"/>
    <cellStyle name="Normal 8 2 7 3 5" xfId="9616"/>
    <cellStyle name="Normal 8 2 7 4" xfId="9617"/>
    <cellStyle name="Normal 8 2 7 4 2" xfId="9618"/>
    <cellStyle name="Normal 8 2 7 4 2 2" xfId="9619"/>
    <cellStyle name="Normal 8 2 7 4 2 2 2" xfId="9620"/>
    <cellStyle name="Normal 8 2 7 4 2 3" xfId="9621"/>
    <cellStyle name="Normal 8 2 7 4 2 4" xfId="9622"/>
    <cellStyle name="Normal 8 2 7 4 3" xfId="9623"/>
    <cellStyle name="Normal 8 2 7 4 3 2" xfId="9624"/>
    <cellStyle name="Normal 8 2 7 4 4" xfId="9625"/>
    <cellStyle name="Normal 8 2 7 4 5" xfId="9626"/>
    <cellStyle name="Normal 8 2 7 5" xfId="9627"/>
    <cellStyle name="Normal 8 2 7 5 2" xfId="9628"/>
    <cellStyle name="Normal 8 2 7 5 2 2" xfId="9629"/>
    <cellStyle name="Normal 8 2 7 5 3" xfId="9630"/>
    <cellStyle name="Normal 8 2 7 5 4" xfId="9631"/>
    <cellStyle name="Normal 8 2 7 6" xfId="9632"/>
    <cellStyle name="Normal 8 2 7 6 2" xfId="9633"/>
    <cellStyle name="Normal 8 2 7 7" xfId="9634"/>
    <cellStyle name="Normal 8 2 7 8" xfId="9635"/>
    <cellStyle name="Normal 8 2 8" xfId="9636"/>
    <cellStyle name="Normal 8 2 8 2" xfId="9637"/>
    <cellStyle name="Normal 8 2 8 2 2" xfId="9638"/>
    <cellStyle name="Normal 8 2 8 2 2 2" xfId="9639"/>
    <cellStyle name="Normal 8 2 8 2 3" xfId="9640"/>
    <cellStyle name="Normal 8 2 8 2 4" xfId="9641"/>
    <cellStyle name="Normal 8 2 8 3" xfId="9642"/>
    <cellStyle name="Normal 8 2 8 3 2" xfId="9643"/>
    <cellStyle name="Normal 8 2 8 4" xfId="9644"/>
    <cellStyle name="Normal 8 2 8 5" xfId="9645"/>
    <cellStyle name="Normal 8 2 9" xfId="9646"/>
    <cellStyle name="Normal 8 2 9 2" xfId="9647"/>
    <cellStyle name="Normal 8 2 9 2 2" xfId="9648"/>
    <cellStyle name="Normal 8 2 9 2 2 2" xfId="9649"/>
    <cellStyle name="Normal 8 2 9 2 3" xfId="9650"/>
    <cellStyle name="Normal 8 2 9 2 4" xfId="9651"/>
    <cellStyle name="Normal 8 2 9 3" xfId="9652"/>
    <cellStyle name="Normal 8 2 9 3 2" xfId="9653"/>
    <cellStyle name="Normal 8 2 9 4" xfId="9654"/>
    <cellStyle name="Normal 8 2 9 5" xfId="9655"/>
    <cellStyle name="Normal 8 3" xfId="9656"/>
    <cellStyle name="Normal 8 3 2" xfId="9657"/>
    <cellStyle name="Normal 8 3 2 2" xfId="9658"/>
    <cellStyle name="Normal 8 3 2 2 2" xfId="9659"/>
    <cellStyle name="Normal 8 3 2 2 2 2" xfId="9660"/>
    <cellStyle name="Normal 8 3 2 2 2 3" xfId="9661"/>
    <cellStyle name="Normal 8 3 2 2 2 4" xfId="9662"/>
    <cellStyle name="Normal 8 3 2 2 2 5" xfId="9663"/>
    <cellStyle name="Normal 8 3 2 2 3" xfId="9664"/>
    <cellStyle name="Normal 8 3 2 2 3 2" xfId="9665"/>
    <cellStyle name="Normal 8 3 2 2 4" xfId="9666"/>
    <cellStyle name="Normal 8 3 2 2 5" xfId="9667"/>
    <cellStyle name="Normal 8 3 2 2 6" xfId="9668"/>
    <cellStyle name="Normal 8 3 2 3" xfId="9669"/>
    <cellStyle name="Normal 8 3 2 3 2" xfId="9670"/>
    <cellStyle name="Normal 8 3 2 3 3" xfId="9671"/>
    <cellStyle name="Normal 8 3 2 3 4" xfId="9672"/>
    <cellStyle name="Normal 8 3 2 3 5" xfId="9673"/>
    <cellStyle name="Normal 8 3 2 4" xfId="9674"/>
    <cellStyle name="Normal 8 3 2 4 2" xfId="9675"/>
    <cellStyle name="Normal 8 3 2 5" xfId="9676"/>
    <cellStyle name="Normal 8 3 2 6" xfId="9677"/>
    <cellStyle name="Normal 8 3 2 7" xfId="9678"/>
    <cellStyle name="Normal 8 3 3" xfId="9679"/>
    <cellStyle name="Normal 8 3 3 2" xfId="9680"/>
    <cellStyle name="Normal 8 3 3 2 2" xfId="9681"/>
    <cellStyle name="Normal 8 3 3 2 2 2" xfId="9682"/>
    <cellStyle name="Normal 8 3 3 2 3" xfId="9683"/>
    <cellStyle name="Normal 8 3 3 2 4" xfId="9684"/>
    <cellStyle name="Normal 8 3 3 2 5" xfId="9685"/>
    <cellStyle name="Normal 8 3 3 3" xfId="9686"/>
    <cellStyle name="Normal 8 3 3 3 2" xfId="9687"/>
    <cellStyle name="Normal 8 3 3 4" xfId="9688"/>
    <cellStyle name="Normal 8 3 3 5" xfId="9689"/>
    <cellStyle name="Normal 8 3 3 6" xfId="9690"/>
    <cellStyle name="Normal 8 3 4" xfId="9691"/>
    <cellStyle name="Normal 8 3 4 2" xfId="9692"/>
    <cellStyle name="Normal 8 3 4 2 2" xfId="9693"/>
    <cellStyle name="Normal 8 3 4 2 2 2" xfId="9694"/>
    <cellStyle name="Normal 8 3 4 2 3" xfId="9695"/>
    <cellStyle name="Normal 8 3 4 2 4" xfId="9696"/>
    <cellStyle name="Normal 8 3 4 3" xfId="9697"/>
    <cellStyle name="Normal 8 3 4 3 2" xfId="9698"/>
    <cellStyle name="Normal 8 3 4 4" xfId="9699"/>
    <cellStyle name="Normal 8 3 4 5" xfId="9700"/>
    <cellStyle name="Normal 8 3 4 6" xfId="9701"/>
    <cellStyle name="Normal 8 3 5" xfId="9702"/>
    <cellStyle name="Normal 8 3 5 2" xfId="9703"/>
    <cellStyle name="Normal 8 3 5 2 2" xfId="9704"/>
    <cellStyle name="Normal 8 3 5 3" xfId="9705"/>
    <cellStyle name="Normal 8 3 5 4" xfId="9706"/>
    <cellStyle name="Normal 8 3 6" xfId="9707"/>
    <cellStyle name="Normal 8 3 6 2" xfId="9708"/>
    <cellStyle name="Normal 8 3 7" xfId="9709"/>
    <cellStyle name="Normal 8 3 8" xfId="9710"/>
    <cellStyle name="Normal 8 3 9" xfId="9711"/>
    <cellStyle name="Normal 8 4" xfId="9712"/>
    <cellStyle name="Normal 8 4 2" xfId="9713"/>
    <cellStyle name="Normal 8 4 2 2" xfId="9714"/>
    <cellStyle name="Normal 8 4 2 2 2" xfId="9715"/>
    <cellStyle name="Normal 8 4 2 2 2 2" xfId="9716"/>
    <cellStyle name="Normal 8 4 2 2 3" xfId="9717"/>
    <cellStyle name="Normal 8 4 2 2 4" xfId="9718"/>
    <cellStyle name="Normal 8 4 2 2 5" xfId="9719"/>
    <cellStyle name="Normal 8 4 2 3" xfId="9720"/>
    <cellStyle name="Normal 8 4 2 3 2" xfId="9721"/>
    <cellStyle name="Normal 8 4 2 4" xfId="9722"/>
    <cellStyle name="Normal 8 4 2 5" xfId="9723"/>
    <cellStyle name="Normal 8 4 2 6" xfId="9724"/>
    <cellStyle name="Normal 8 4 3" xfId="9725"/>
    <cellStyle name="Normal 8 4 3 2" xfId="9726"/>
    <cellStyle name="Normal 8 4 3 2 2" xfId="9727"/>
    <cellStyle name="Normal 8 4 3 2 2 2" xfId="9728"/>
    <cellStyle name="Normal 8 4 3 2 3" xfId="9729"/>
    <cellStyle name="Normal 8 4 3 2 4" xfId="9730"/>
    <cellStyle name="Normal 8 4 3 3" xfId="9731"/>
    <cellStyle name="Normal 8 4 3 3 2" xfId="9732"/>
    <cellStyle name="Normal 8 4 3 4" xfId="9733"/>
    <cellStyle name="Normal 8 4 3 5" xfId="9734"/>
    <cellStyle name="Normal 8 4 3 6" xfId="9735"/>
    <cellStyle name="Normal 8 4 4" xfId="9736"/>
    <cellStyle name="Normal 8 4 4 2" xfId="9737"/>
    <cellStyle name="Normal 8 4 4 2 2" xfId="9738"/>
    <cellStyle name="Normal 8 4 4 2 2 2" xfId="9739"/>
    <cellStyle name="Normal 8 4 4 2 3" xfId="9740"/>
    <cellStyle name="Normal 8 4 4 2 4" xfId="9741"/>
    <cellStyle name="Normal 8 4 4 3" xfId="9742"/>
    <cellStyle name="Normal 8 4 4 3 2" xfId="9743"/>
    <cellStyle name="Normal 8 4 4 4" xfId="9744"/>
    <cellStyle name="Normal 8 4 4 5" xfId="9745"/>
    <cellStyle name="Normal 8 4 5" xfId="9746"/>
    <cellStyle name="Normal 8 4 5 2" xfId="9747"/>
    <cellStyle name="Normal 8 4 5 2 2" xfId="9748"/>
    <cellStyle name="Normal 8 4 5 3" xfId="9749"/>
    <cellStyle name="Normal 8 4 5 4" xfId="9750"/>
    <cellStyle name="Normal 8 4 6" xfId="9751"/>
    <cellStyle name="Normal 8 4 6 2" xfId="9752"/>
    <cellStyle name="Normal 8 4 7" xfId="9753"/>
    <cellStyle name="Normal 8 4 8" xfId="9754"/>
    <cellStyle name="Normal 8 4 9" xfId="9755"/>
    <cellStyle name="Normal 8 5" xfId="9756"/>
    <cellStyle name="Normal 8 5 2" xfId="9757"/>
    <cellStyle name="Normal 8 5 2 2" xfId="9758"/>
    <cellStyle name="Normal 8 5 2 3" xfId="9759"/>
    <cellStyle name="Normal 8 5 2 4" xfId="9760"/>
    <cellStyle name="Normal 8 5 2 5" xfId="9761"/>
    <cellStyle name="Normal 8 5 2 6" xfId="9762"/>
    <cellStyle name="Normal 8 5 3" xfId="9763"/>
    <cellStyle name="Normal 8 5 3 2" xfId="9764"/>
    <cellStyle name="Normal 8 5 4" xfId="9765"/>
    <cellStyle name="Normal 8 5 5" xfId="9766"/>
    <cellStyle name="Normal 8 5 6" xfId="9767"/>
    <cellStyle name="Normal 8 6" xfId="9768"/>
    <cellStyle name="Normal 8 6 2" xfId="9769"/>
    <cellStyle name="Normal 8 6 2 2" xfId="9770"/>
    <cellStyle name="Normal 8 6 3" xfId="9771"/>
    <cellStyle name="Normal 8 6 4" xfId="9772"/>
    <cellStyle name="Normal 8 6 5" xfId="9773"/>
    <cellStyle name="Normal 8 7" xfId="9774"/>
    <cellStyle name="Normal 8 7 2" xfId="9775"/>
    <cellStyle name="Normal 8 7 2 2" xfId="9776"/>
    <cellStyle name="Normal 8 7 3" xfId="9777"/>
    <cellStyle name="Normal 8 7 4" xfId="9778"/>
    <cellStyle name="Normal 8 8" xfId="9779"/>
    <cellStyle name="Normal 8 8 2" xfId="9780"/>
    <cellStyle name="Normal 8 8 2 2" xfId="9781"/>
    <cellStyle name="Normal 8 8 3" xfId="9782"/>
    <cellStyle name="Normal 8 8 4" xfId="9783"/>
    <cellStyle name="Normal 8 9" xfId="9784"/>
    <cellStyle name="Normal 8 9 2" xfId="9785"/>
    <cellStyle name="Normal 8 9 2 2" xfId="9786"/>
    <cellStyle name="Normal 8 9 3" xfId="9787"/>
    <cellStyle name="Normal 8 9 4" xfId="9788"/>
    <cellStyle name="Normal 9" xfId="9789"/>
    <cellStyle name="Normal 9 10" xfId="9790"/>
    <cellStyle name="Normal 9 10 2" xfId="9791"/>
    <cellStyle name="Normal 9 10 2 2" xfId="9792"/>
    <cellStyle name="Normal 9 10 2 2 2" xfId="9793"/>
    <cellStyle name="Normal 9 10 2 3" xfId="9794"/>
    <cellStyle name="Normal 9 10 2 4" xfId="9795"/>
    <cellStyle name="Normal 9 10 3" xfId="9796"/>
    <cellStyle name="Normal 9 10 3 2" xfId="9797"/>
    <cellStyle name="Normal 9 10 4" xfId="9798"/>
    <cellStyle name="Normal 9 10 5" xfId="9799"/>
    <cellStyle name="Normal 9 11" xfId="9800"/>
    <cellStyle name="Normal 9 11 2" xfId="9801"/>
    <cellStyle name="Normal 9 11 2 2" xfId="9802"/>
    <cellStyle name="Normal 9 11 2 2 2" xfId="9803"/>
    <cellStyle name="Normal 9 11 2 3" xfId="9804"/>
    <cellStyle name="Normal 9 11 2 4" xfId="9805"/>
    <cellStyle name="Normal 9 11 3" xfId="9806"/>
    <cellStyle name="Normal 9 11 3 2" xfId="9807"/>
    <cellStyle name="Normal 9 11 4" xfId="9808"/>
    <cellStyle name="Normal 9 11 5" xfId="9809"/>
    <cellStyle name="Normal 9 12" xfId="9810"/>
    <cellStyle name="Normal 9 12 2" xfId="9811"/>
    <cellStyle name="Normal 9 12 2 2" xfId="9812"/>
    <cellStyle name="Normal 9 12 2 2 2" xfId="9813"/>
    <cellStyle name="Normal 9 12 2 3" xfId="9814"/>
    <cellStyle name="Normal 9 12 2 4" xfId="9815"/>
    <cellStyle name="Normal 9 12 3" xfId="9816"/>
    <cellStyle name="Normal 9 12 3 2" xfId="9817"/>
    <cellStyle name="Normal 9 12 4" xfId="9818"/>
    <cellStyle name="Normal 9 12 5" xfId="9819"/>
    <cellStyle name="Normal 9 13" xfId="9820"/>
    <cellStyle name="Normal 9 13 2" xfId="9821"/>
    <cellStyle name="Normal 9 13 2 2" xfId="9822"/>
    <cellStyle name="Normal 9 13 2 2 2" xfId="9823"/>
    <cellStyle name="Normal 9 13 2 3" xfId="9824"/>
    <cellStyle name="Normal 9 13 2 4" xfId="9825"/>
    <cellStyle name="Normal 9 13 3" xfId="9826"/>
    <cellStyle name="Normal 9 13 3 2" xfId="9827"/>
    <cellStyle name="Normal 9 13 4" xfId="9828"/>
    <cellStyle name="Normal 9 13 5" xfId="9829"/>
    <cellStyle name="Normal 9 14" xfId="9830"/>
    <cellStyle name="Normal 9 14 2" xfId="9831"/>
    <cellStyle name="Normal 9 14 2 2" xfId="9832"/>
    <cellStyle name="Normal 9 14 3" xfId="9833"/>
    <cellStyle name="Normal 9 14 4" xfId="9834"/>
    <cellStyle name="Normal 9 15" xfId="9835"/>
    <cellStyle name="Normal 9 16" xfId="9836"/>
    <cellStyle name="Normal 9 16 2" xfId="9837"/>
    <cellStyle name="Normal 9 16 2 2" xfId="9838"/>
    <cellStyle name="Normal 9 16 3" xfId="9839"/>
    <cellStyle name="Normal 9 16 4" xfId="9840"/>
    <cellStyle name="Normal 9 17" xfId="9841"/>
    <cellStyle name="Normal 9 17 2" xfId="9842"/>
    <cellStyle name="Normal 9 18" xfId="9843"/>
    <cellStyle name="Normal 9 19" xfId="9844"/>
    <cellStyle name="Normal 9 2" xfId="9845"/>
    <cellStyle name="Normal 9 2 10" xfId="9846"/>
    <cellStyle name="Normal 9 2 10 2" xfId="9847"/>
    <cellStyle name="Normal 9 2 10 2 2" xfId="9848"/>
    <cellStyle name="Normal 9 2 10 2 2 2" xfId="9849"/>
    <cellStyle name="Normal 9 2 10 2 3" xfId="9850"/>
    <cellStyle name="Normal 9 2 10 2 4" xfId="9851"/>
    <cellStyle name="Normal 9 2 10 3" xfId="9852"/>
    <cellStyle name="Normal 9 2 10 3 2" xfId="9853"/>
    <cellStyle name="Normal 9 2 10 4" xfId="9854"/>
    <cellStyle name="Normal 9 2 10 5" xfId="9855"/>
    <cellStyle name="Normal 9 2 11" xfId="9856"/>
    <cellStyle name="Normal 9 2 11 2" xfId="9857"/>
    <cellStyle name="Normal 9 2 11 2 2" xfId="9858"/>
    <cellStyle name="Normal 9 2 11 2 2 2" xfId="9859"/>
    <cellStyle name="Normal 9 2 11 2 3" xfId="9860"/>
    <cellStyle name="Normal 9 2 11 2 4" xfId="9861"/>
    <cellStyle name="Normal 9 2 11 3" xfId="9862"/>
    <cellStyle name="Normal 9 2 11 3 2" xfId="9863"/>
    <cellStyle name="Normal 9 2 11 4" xfId="9864"/>
    <cellStyle name="Normal 9 2 11 5" xfId="9865"/>
    <cellStyle name="Normal 9 2 12" xfId="9866"/>
    <cellStyle name="Normal 9 2 12 2" xfId="9867"/>
    <cellStyle name="Normal 9 2 12 2 2" xfId="9868"/>
    <cellStyle name="Normal 9 2 12 3" xfId="9869"/>
    <cellStyle name="Normal 9 2 12 4" xfId="9870"/>
    <cellStyle name="Normal 9 2 13" xfId="9871"/>
    <cellStyle name="Normal 9 2 13 2" xfId="9872"/>
    <cellStyle name="Normal 9 2 13 2 2" xfId="9873"/>
    <cellStyle name="Normal 9 2 13 3" xfId="9874"/>
    <cellStyle name="Normal 9 2 13 4" xfId="9875"/>
    <cellStyle name="Normal 9 2 14" xfId="9876"/>
    <cellStyle name="Normal 9 2 15" xfId="9877"/>
    <cellStyle name="Normal 9 2 16" xfId="9878"/>
    <cellStyle name="Normal 9 2 17" xfId="9879"/>
    <cellStyle name="Normal 9 2 18" xfId="9880"/>
    <cellStyle name="Normal 9 2 2" xfId="9881"/>
    <cellStyle name="Normal 9 2 2 10" xfId="9882"/>
    <cellStyle name="Normal 9 2 2 2" xfId="9883"/>
    <cellStyle name="Normal 9 2 2 2 2" xfId="9884"/>
    <cellStyle name="Normal 9 2 2 2 2 2" xfId="9885"/>
    <cellStyle name="Normal 9 2 2 2 2 2 2" xfId="9886"/>
    <cellStyle name="Normal 9 2 2 2 2 3" xfId="9887"/>
    <cellStyle name="Normal 9 2 2 2 2 4" xfId="9888"/>
    <cellStyle name="Normal 9 2 2 2 2 5" xfId="9889"/>
    <cellStyle name="Normal 9 2 2 2 3" xfId="9890"/>
    <cellStyle name="Normal 9 2 2 2 3 2" xfId="9891"/>
    <cellStyle name="Normal 9 2 2 2 4" xfId="9892"/>
    <cellStyle name="Normal 9 2 2 2 5" xfId="9893"/>
    <cellStyle name="Normal 9 2 2 2 6" xfId="9894"/>
    <cellStyle name="Normal 9 2 2 3" xfId="9895"/>
    <cellStyle name="Normal 9 2 2 3 2" xfId="9896"/>
    <cellStyle name="Normal 9 2 2 3 2 2" xfId="9897"/>
    <cellStyle name="Normal 9 2 2 3 2 2 2" xfId="9898"/>
    <cellStyle name="Normal 9 2 2 3 2 3" xfId="9899"/>
    <cellStyle name="Normal 9 2 2 3 2 4" xfId="9900"/>
    <cellStyle name="Normal 9 2 2 3 3" xfId="9901"/>
    <cellStyle name="Normal 9 2 2 3 3 2" xfId="9902"/>
    <cellStyle name="Normal 9 2 2 3 4" xfId="9903"/>
    <cellStyle name="Normal 9 2 2 3 5" xfId="9904"/>
    <cellStyle name="Normal 9 2 2 3 6" xfId="9905"/>
    <cellStyle name="Normal 9 2 2 4" xfId="9906"/>
    <cellStyle name="Normal 9 2 2 4 2" xfId="9907"/>
    <cellStyle name="Normal 9 2 2 4 2 2" xfId="9908"/>
    <cellStyle name="Normal 9 2 2 4 2 2 2" xfId="9909"/>
    <cellStyle name="Normal 9 2 2 4 2 3" xfId="9910"/>
    <cellStyle name="Normal 9 2 2 4 2 4" xfId="9911"/>
    <cellStyle name="Normal 9 2 2 4 3" xfId="9912"/>
    <cellStyle name="Normal 9 2 2 4 3 2" xfId="9913"/>
    <cellStyle name="Normal 9 2 2 4 4" xfId="9914"/>
    <cellStyle name="Normal 9 2 2 4 5" xfId="9915"/>
    <cellStyle name="Normal 9 2 2 5" xfId="9916"/>
    <cellStyle name="Normal 9 2 2 5 2" xfId="9917"/>
    <cellStyle name="Normal 9 2 2 5 2 2" xfId="9918"/>
    <cellStyle name="Normal 9 2 2 5 2 2 2" xfId="9919"/>
    <cellStyle name="Normal 9 2 2 5 2 3" xfId="9920"/>
    <cellStyle name="Normal 9 2 2 5 2 4" xfId="9921"/>
    <cellStyle name="Normal 9 2 2 5 3" xfId="9922"/>
    <cellStyle name="Normal 9 2 2 5 3 2" xfId="9923"/>
    <cellStyle name="Normal 9 2 2 5 4" xfId="9924"/>
    <cellStyle name="Normal 9 2 2 5 5" xfId="9925"/>
    <cellStyle name="Normal 9 2 2 6" xfId="9926"/>
    <cellStyle name="Normal 9 2 2 6 2" xfId="9927"/>
    <cellStyle name="Normal 9 2 2 6 2 2" xfId="9928"/>
    <cellStyle name="Normal 9 2 2 6 3" xfId="9929"/>
    <cellStyle name="Normal 9 2 2 6 4" xfId="9930"/>
    <cellStyle name="Normal 9 2 2 7" xfId="9931"/>
    <cellStyle name="Normal 9 2 2 7 2" xfId="9932"/>
    <cellStyle name="Normal 9 2 2 8" xfId="9933"/>
    <cellStyle name="Normal 9 2 2 9" xfId="9934"/>
    <cellStyle name="Normal 9 2 3" xfId="9935"/>
    <cellStyle name="Normal 9 2 3 10" xfId="9936"/>
    <cellStyle name="Normal 9 2 3 2" xfId="9937"/>
    <cellStyle name="Normal 9 2 3 2 2" xfId="9938"/>
    <cellStyle name="Normal 9 2 3 2 2 2" xfId="9939"/>
    <cellStyle name="Normal 9 2 3 2 2 2 2" xfId="9940"/>
    <cellStyle name="Normal 9 2 3 2 2 3" xfId="9941"/>
    <cellStyle name="Normal 9 2 3 2 2 4" xfId="9942"/>
    <cellStyle name="Normal 9 2 3 2 3" xfId="9943"/>
    <cellStyle name="Normal 9 2 3 2 3 2" xfId="9944"/>
    <cellStyle name="Normal 9 2 3 2 4" xfId="9945"/>
    <cellStyle name="Normal 9 2 3 2 5" xfId="9946"/>
    <cellStyle name="Normal 9 2 3 2 6" xfId="9947"/>
    <cellStyle name="Normal 9 2 3 3" xfId="9948"/>
    <cellStyle name="Normal 9 2 3 3 2" xfId="9949"/>
    <cellStyle name="Normal 9 2 3 3 2 2" xfId="9950"/>
    <cellStyle name="Normal 9 2 3 3 2 2 2" xfId="9951"/>
    <cellStyle name="Normal 9 2 3 3 2 3" xfId="9952"/>
    <cellStyle name="Normal 9 2 3 3 2 4" xfId="9953"/>
    <cellStyle name="Normal 9 2 3 3 3" xfId="9954"/>
    <cellStyle name="Normal 9 2 3 3 3 2" xfId="9955"/>
    <cellStyle name="Normal 9 2 3 3 4" xfId="9956"/>
    <cellStyle name="Normal 9 2 3 3 5" xfId="9957"/>
    <cellStyle name="Normal 9 2 3 4" xfId="9958"/>
    <cellStyle name="Normal 9 2 3 4 2" xfId="9959"/>
    <cellStyle name="Normal 9 2 3 4 2 2" xfId="9960"/>
    <cellStyle name="Normal 9 2 3 4 2 2 2" xfId="9961"/>
    <cellStyle name="Normal 9 2 3 4 2 3" xfId="9962"/>
    <cellStyle name="Normal 9 2 3 4 2 4" xfId="9963"/>
    <cellStyle name="Normal 9 2 3 4 3" xfId="9964"/>
    <cellStyle name="Normal 9 2 3 4 3 2" xfId="9965"/>
    <cellStyle name="Normal 9 2 3 4 4" xfId="9966"/>
    <cellStyle name="Normal 9 2 3 4 5" xfId="9967"/>
    <cellStyle name="Normal 9 2 3 5" xfId="9968"/>
    <cellStyle name="Normal 9 2 3 5 2" xfId="9969"/>
    <cellStyle name="Normal 9 2 3 5 2 2" xfId="9970"/>
    <cellStyle name="Normal 9 2 3 5 2 2 2" xfId="9971"/>
    <cellStyle name="Normal 9 2 3 5 2 3" xfId="9972"/>
    <cellStyle name="Normal 9 2 3 5 2 4" xfId="9973"/>
    <cellStyle name="Normal 9 2 3 5 3" xfId="9974"/>
    <cellStyle name="Normal 9 2 3 5 3 2" xfId="9975"/>
    <cellStyle name="Normal 9 2 3 5 4" xfId="9976"/>
    <cellStyle name="Normal 9 2 3 5 5" xfId="9977"/>
    <cellStyle name="Normal 9 2 3 6" xfId="9978"/>
    <cellStyle name="Normal 9 2 3 6 2" xfId="9979"/>
    <cellStyle name="Normal 9 2 3 6 2 2" xfId="9980"/>
    <cellStyle name="Normal 9 2 3 6 3" xfId="9981"/>
    <cellStyle name="Normal 9 2 3 6 4" xfId="9982"/>
    <cellStyle name="Normal 9 2 3 7" xfId="9983"/>
    <cellStyle name="Normal 9 2 3 7 2" xfId="9984"/>
    <cellStyle name="Normal 9 2 3 8" xfId="9985"/>
    <cellStyle name="Normal 9 2 3 9" xfId="9986"/>
    <cellStyle name="Normal 9 2 4" xfId="9987"/>
    <cellStyle name="Normal 9 2 4 10" xfId="9988"/>
    <cellStyle name="Normal 9 2 4 2" xfId="9989"/>
    <cellStyle name="Normal 9 2 4 2 2" xfId="9990"/>
    <cellStyle name="Normal 9 2 4 2 2 2" xfId="9991"/>
    <cellStyle name="Normal 9 2 4 2 2 2 2" xfId="9992"/>
    <cellStyle name="Normal 9 2 4 2 2 3" xfId="9993"/>
    <cellStyle name="Normal 9 2 4 2 2 4" xfId="9994"/>
    <cellStyle name="Normal 9 2 4 2 3" xfId="9995"/>
    <cellStyle name="Normal 9 2 4 2 3 2" xfId="9996"/>
    <cellStyle name="Normal 9 2 4 2 4" xfId="9997"/>
    <cellStyle name="Normal 9 2 4 2 5" xfId="9998"/>
    <cellStyle name="Normal 9 2 4 3" xfId="9999"/>
    <cellStyle name="Normal 9 2 4 3 2" xfId="10000"/>
    <cellStyle name="Normal 9 2 4 3 2 2" xfId="10001"/>
    <cellStyle name="Normal 9 2 4 3 2 2 2" xfId="10002"/>
    <cellStyle name="Normal 9 2 4 3 2 3" xfId="10003"/>
    <cellStyle name="Normal 9 2 4 3 2 4" xfId="10004"/>
    <cellStyle name="Normal 9 2 4 3 3" xfId="10005"/>
    <cellStyle name="Normal 9 2 4 3 3 2" xfId="10006"/>
    <cellStyle name="Normal 9 2 4 3 4" xfId="10007"/>
    <cellStyle name="Normal 9 2 4 3 5" xfId="10008"/>
    <cellStyle name="Normal 9 2 4 4" xfId="10009"/>
    <cellStyle name="Normal 9 2 4 4 2" xfId="10010"/>
    <cellStyle name="Normal 9 2 4 4 2 2" xfId="10011"/>
    <cellStyle name="Normal 9 2 4 4 2 2 2" xfId="10012"/>
    <cellStyle name="Normal 9 2 4 4 2 3" xfId="10013"/>
    <cellStyle name="Normal 9 2 4 4 2 4" xfId="10014"/>
    <cellStyle name="Normal 9 2 4 4 3" xfId="10015"/>
    <cellStyle name="Normal 9 2 4 4 3 2" xfId="10016"/>
    <cellStyle name="Normal 9 2 4 4 4" xfId="10017"/>
    <cellStyle name="Normal 9 2 4 4 5" xfId="10018"/>
    <cellStyle name="Normal 9 2 4 5" xfId="10019"/>
    <cellStyle name="Normal 9 2 4 5 2" xfId="10020"/>
    <cellStyle name="Normal 9 2 4 5 2 2" xfId="10021"/>
    <cellStyle name="Normal 9 2 4 5 2 2 2" xfId="10022"/>
    <cellStyle name="Normal 9 2 4 5 2 3" xfId="10023"/>
    <cellStyle name="Normal 9 2 4 5 2 4" xfId="10024"/>
    <cellStyle name="Normal 9 2 4 5 3" xfId="10025"/>
    <cellStyle name="Normal 9 2 4 5 3 2" xfId="10026"/>
    <cellStyle name="Normal 9 2 4 5 4" xfId="10027"/>
    <cellStyle name="Normal 9 2 4 5 5" xfId="10028"/>
    <cellStyle name="Normal 9 2 4 6" xfId="10029"/>
    <cellStyle name="Normal 9 2 4 6 2" xfId="10030"/>
    <cellStyle name="Normal 9 2 4 6 2 2" xfId="10031"/>
    <cellStyle name="Normal 9 2 4 6 3" xfId="10032"/>
    <cellStyle name="Normal 9 2 4 6 4" xfId="10033"/>
    <cellStyle name="Normal 9 2 4 7" xfId="10034"/>
    <cellStyle name="Normal 9 2 4 7 2" xfId="10035"/>
    <cellStyle name="Normal 9 2 4 8" xfId="10036"/>
    <cellStyle name="Normal 9 2 4 9" xfId="10037"/>
    <cellStyle name="Normal 9 2 5" xfId="10038"/>
    <cellStyle name="Normal 9 2 5 2" xfId="10039"/>
    <cellStyle name="Normal 9 2 5 2 2" xfId="10040"/>
    <cellStyle name="Normal 9 2 5 2 2 2" xfId="10041"/>
    <cellStyle name="Normal 9 2 5 2 3" xfId="10042"/>
    <cellStyle name="Normal 9 2 5 2 4" xfId="10043"/>
    <cellStyle name="Normal 9 2 5 3" xfId="10044"/>
    <cellStyle name="Normal 9 2 5 3 2" xfId="10045"/>
    <cellStyle name="Normal 9 2 5 4" xfId="10046"/>
    <cellStyle name="Normal 9 2 5 5" xfId="10047"/>
    <cellStyle name="Normal 9 2 6" xfId="10048"/>
    <cellStyle name="Normal 9 2 6 2" xfId="10049"/>
    <cellStyle name="Normal 9 2 6 2 2" xfId="10050"/>
    <cellStyle name="Normal 9 2 6 2 2 2" xfId="10051"/>
    <cellStyle name="Normal 9 2 6 2 3" xfId="10052"/>
    <cellStyle name="Normal 9 2 6 2 4" xfId="10053"/>
    <cellStyle name="Normal 9 2 6 3" xfId="10054"/>
    <cellStyle name="Normal 9 2 6 3 2" xfId="10055"/>
    <cellStyle name="Normal 9 2 6 4" xfId="10056"/>
    <cellStyle name="Normal 9 2 6 5" xfId="10057"/>
    <cellStyle name="Normal 9 2 7" xfId="10058"/>
    <cellStyle name="Normal 9 2 7 2" xfId="10059"/>
    <cellStyle name="Normal 9 2 7 2 2" xfId="10060"/>
    <cellStyle name="Normal 9 2 7 2 2 2" xfId="10061"/>
    <cellStyle name="Normal 9 2 7 2 3" xfId="10062"/>
    <cellStyle name="Normal 9 2 7 2 4" xfId="10063"/>
    <cellStyle name="Normal 9 2 7 3" xfId="10064"/>
    <cellStyle name="Normal 9 2 7 3 2" xfId="10065"/>
    <cellStyle name="Normal 9 2 7 4" xfId="10066"/>
    <cellStyle name="Normal 9 2 7 5" xfId="10067"/>
    <cellStyle name="Normal 9 2 8" xfId="10068"/>
    <cellStyle name="Normal 9 2 8 2" xfId="10069"/>
    <cellStyle name="Normal 9 2 8 2 2" xfId="10070"/>
    <cellStyle name="Normal 9 2 8 2 2 2" xfId="10071"/>
    <cellStyle name="Normal 9 2 8 2 3" xfId="10072"/>
    <cellStyle name="Normal 9 2 8 2 4" xfId="10073"/>
    <cellStyle name="Normal 9 2 8 3" xfId="10074"/>
    <cellStyle name="Normal 9 2 8 3 2" xfId="10075"/>
    <cellStyle name="Normal 9 2 8 4" xfId="10076"/>
    <cellStyle name="Normal 9 2 8 5" xfId="10077"/>
    <cellStyle name="Normal 9 2 9" xfId="10078"/>
    <cellStyle name="Normal 9 2 9 2" xfId="10079"/>
    <cellStyle name="Normal 9 2 9 2 2" xfId="10080"/>
    <cellStyle name="Normal 9 2 9 2 2 2" xfId="10081"/>
    <cellStyle name="Normal 9 2 9 2 3" xfId="10082"/>
    <cellStyle name="Normal 9 2 9 2 4" xfId="10083"/>
    <cellStyle name="Normal 9 2 9 3" xfId="10084"/>
    <cellStyle name="Normal 9 2 9 3 2" xfId="10085"/>
    <cellStyle name="Normal 9 2 9 4" xfId="10086"/>
    <cellStyle name="Normal 9 2 9 5" xfId="10087"/>
    <cellStyle name="Normal 9 20" xfId="10088"/>
    <cellStyle name="Normal 9 3" xfId="10089"/>
    <cellStyle name="Normal 9 3 10" xfId="10090"/>
    <cellStyle name="Normal 9 3 11" xfId="10091"/>
    <cellStyle name="Normal 9 3 12" xfId="10092"/>
    <cellStyle name="Normal 9 3 2" xfId="10093"/>
    <cellStyle name="Normal 9 3 2 2" xfId="10094"/>
    <cellStyle name="Normal 9 3 2 2 2" xfId="10095"/>
    <cellStyle name="Normal 9 3 2 2 2 2" xfId="10096"/>
    <cellStyle name="Normal 9 3 2 2 3" xfId="10097"/>
    <cellStyle name="Normal 9 3 2 2 4" xfId="10098"/>
    <cellStyle name="Normal 9 3 2 2 5" xfId="10099"/>
    <cellStyle name="Normal 9 3 2 3" xfId="10100"/>
    <cellStyle name="Normal 9 3 2 3 2" xfId="10101"/>
    <cellStyle name="Normal 9 3 2 4" xfId="10102"/>
    <cellStyle name="Normal 9 3 2 5" xfId="10103"/>
    <cellStyle name="Normal 9 3 2 6" xfId="10104"/>
    <cellStyle name="Normal 9 3 3" xfId="10105"/>
    <cellStyle name="Normal 9 3 3 2" xfId="10106"/>
    <cellStyle name="Normal 9 3 3 2 2" xfId="10107"/>
    <cellStyle name="Normal 9 3 3 2 2 2" xfId="10108"/>
    <cellStyle name="Normal 9 3 3 2 3" xfId="10109"/>
    <cellStyle name="Normal 9 3 3 2 4" xfId="10110"/>
    <cellStyle name="Normal 9 3 3 3" xfId="10111"/>
    <cellStyle name="Normal 9 3 3 3 2" xfId="10112"/>
    <cellStyle name="Normal 9 3 3 4" xfId="10113"/>
    <cellStyle name="Normal 9 3 3 5" xfId="10114"/>
    <cellStyle name="Normal 9 3 3 6" xfId="10115"/>
    <cellStyle name="Normal 9 3 4" xfId="10116"/>
    <cellStyle name="Normal 9 3 4 2" xfId="10117"/>
    <cellStyle name="Normal 9 3 4 2 2" xfId="10118"/>
    <cellStyle name="Normal 9 3 4 2 2 2" xfId="10119"/>
    <cellStyle name="Normal 9 3 4 2 3" xfId="10120"/>
    <cellStyle name="Normal 9 3 4 2 4" xfId="10121"/>
    <cellStyle name="Normal 9 3 4 3" xfId="10122"/>
    <cellStyle name="Normal 9 3 4 3 2" xfId="10123"/>
    <cellStyle name="Normal 9 3 4 4" xfId="10124"/>
    <cellStyle name="Normal 9 3 4 5" xfId="10125"/>
    <cellStyle name="Normal 9 3 5" xfId="10126"/>
    <cellStyle name="Normal 9 3 5 2" xfId="10127"/>
    <cellStyle name="Normal 9 3 5 2 2" xfId="10128"/>
    <cellStyle name="Normal 9 3 5 2 2 2" xfId="10129"/>
    <cellStyle name="Normal 9 3 5 2 3" xfId="10130"/>
    <cellStyle name="Normal 9 3 5 2 4" xfId="10131"/>
    <cellStyle name="Normal 9 3 5 3" xfId="10132"/>
    <cellStyle name="Normal 9 3 5 3 2" xfId="10133"/>
    <cellStyle name="Normal 9 3 5 4" xfId="10134"/>
    <cellStyle name="Normal 9 3 5 5" xfId="10135"/>
    <cellStyle name="Normal 9 3 6" xfId="10136"/>
    <cellStyle name="Normal 9 3 6 2" xfId="10137"/>
    <cellStyle name="Normal 9 3 6 2 2" xfId="10138"/>
    <cellStyle name="Normal 9 3 6 3" xfId="10139"/>
    <cellStyle name="Normal 9 3 6 4" xfId="10140"/>
    <cellStyle name="Normal 9 3 7" xfId="10141"/>
    <cellStyle name="Normal 9 3 7 2" xfId="10142"/>
    <cellStyle name="Normal 9 3 7 2 2" xfId="10143"/>
    <cellStyle name="Normal 9 3 7 3" xfId="10144"/>
    <cellStyle name="Normal 9 3 7 4" xfId="10145"/>
    <cellStyle name="Normal 9 3 8" xfId="10146"/>
    <cellStyle name="Normal 9 3 9" xfId="10147"/>
    <cellStyle name="Normal 9 4" xfId="10148"/>
    <cellStyle name="Normal 9 4 10" xfId="10149"/>
    <cellStyle name="Normal 9 4 2" xfId="10150"/>
    <cellStyle name="Normal 9 4 2 2" xfId="10151"/>
    <cellStyle name="Normal 9 4 2 2 2" xfId="10152"/>
    <cellStyle name="Normal 9 4 2 2 2 2" xfId="10153"/>
    <cellStyle name="Normal 9 4 2 2 3" xfId="10154"/>
    <cellStyle name="Normal 9 4 2 2 4" xfId="10155"/>
    <cellStyle name="Normal 9 4 2 3" xfId="10156"/>
    <cellStyle name="Normal 9 4 2 3 2" xfId="10157"/>
    <cellStyle name="Normal 9 4 2 4" xfId="10158"/>
    <cellStyle name="Normal 9 4 2 5" xfId="10159"/>
    <cellStyle name="Normal 9 4 2 6" xfId="10160"/>
    <cellStyle name="Normal 9 4 3" xfId="10161"/>
    <cellStyle name="Normal 9 4 3 2" xfId="10162"/>
    <cellStyle name="Normal 9 4 3 2 2" xfId="10163"/>
    <cellStyle name="Normal 9 4 3 2 2 2" xfId="10164"/>
    <cellStyle name="Normal 9 4 3 2 3" xfId="10165"/>
    <cellStyle name="Normal 9 4 3 2 4" xfId="10166"/>
    <cellStyle name="Normal 9 4 3 3" xfId="10167"/>
    <cellStyle name="Normal 9 4 3 3 2" xfId="10168"/>
    <cellStyle name="Normal 9 4 3 4" xfId="10169"/>
    <cellStyle name="Normal 9 4 3 5" xfId="10170"/>
    <cellStyle name="Normal 9 4 4" xfId="10171"/>
    <cellStyle name="Normal 9 4 4 2" xfId="10172"/>
    <cellStyle name="Normal 9 4 4 2 2" xfId="10173"/>
    <cellStyle name="Normal 9 4 4 2 2 2" xfId="10174"/>
    <cellStyle name="Normal 9 4 4 2 3" xfId="10175"/>
    <cellStyle name="Normal 9 4 4 2 4" xfId="10176"/>
    <cellStyle name="Normal 9 4 4 3" xfId="10177"/>
    <cellStyle name="Normal 9 4 4 3 2" xfId="10178"/>
    <cellStyle name="Normal 9 4 4 4" xfId="10179"/>
    <cellStyle name="Normal 9 4 4 5" xfId="10180"/>
    <cellStyle name="Normal 9 4 5" xfId="10181"/>
    <cellStyle name="Normal 9 4 5 2" xfId="10182"/>
    <cellStyle name="Normal 9 4 5 2 2" xfId="10183"/>
    <cellStyle name="Normal 9 4 5 2 2 2" xfId="10184"/>
    <cellStyle name="Normal 9 4 5 2 3" xfId="10185"/>
    <cellStyle name="Normal 9 4 5 2 4" xfId="10186"/>
    <cellStyle name="Normal 9 4 5 3" xfId="10187"/>
    <cellStyle name="Normal 9 4 5 3 2" xfId="10188"/>
    <cellStyle name="Normal 9 4 5 4" xfId="10189"/>
    <cellStyle name="Normal 9 4 5 5" xfId="10190"/>
    <cellStyle name="Normal 9 4 6" xfId="10191"/>
    <cellStyle name="Normal 9 4 6 2" xfId="10192"/>
    <cellStyle name="Normal 9 4 6 2 2" xfId="10193"/>
    <cellStyle name="Normal 9 4 6 3" xfId="10194"/>
    <cellStyle name="Normal 9 4 6 4" xfId="10195"/>
    <cellStyle name="Normal 9 4 7" xfId="10196"/>
    <cellStyle name="Normal 9 4 7 2" xfId="10197"/>
    <cellStyle name="Normal 9 4 8" xfId="10198"/>
    <cellStyle name="Normal 9 4 9" xfId="10199"/>
    <cellStyle name="Normal 9 5" xfId="10200"/>
    <cellStyle name="Normal 9 5 10" xfId="10201"/>
    <cellStyle name="Normal 9 5 2" xfId="10202"/>
    <cellStyle name="Normal 9 5 2 2" xfId="10203"/>
    <cellStyle name="Normal 9 5 2 2 2" xfId="10204"/>
    <cellStyle name="Normal 9 5 2 2 2 2" xfId="10205"/>
    <cellStyle name="Normal 9 5 2 2 3" xfId="10206"/>
    <cellStyle name="Normal 9 5 2 2 4" xfId="10207"/>
    <cellStyle name="Normal 9 5 2 3" xfId="10208"/>
    <cellStyle name="Normal 9 5 2 3 2" xfId="10209"/>
    <cellStyle name="Normal 9 5 2 4" xfId="10210"/>
    <cellStyle name="Normal 9 5 2 5" xfId="10211"/>
    <cellStyle name="Normal 9 5 3" xfId="10212"/>
    <cellStyle name="Normal 9 5 3 2" xfId="10213"/>
    <cellStyle name="Normal 9 5 3 2 2" xfId="10214"/>
    <cellStyle name="Normal 9 5 3 2 2 2" xfId="10215"/>
    <cellStyle name="Normal 9 5 3 2 3" xfId="10216"/>
    <cellStyle name="Normal 9 5 3 2 4" xfId="10217"/>
    <cellStyle name="Normal 9 5 3 3" xfId="10218"/>
    <cellStyle name="Normal 9 5 3 3 2" xfId="10219"/>
    <cellStyle name="Normal 9 5 3 4" xfId="10220"/>
    <cellStyle name="Normal 9 5 3 5" xfId="10221"/>
    <cellStyle name="Normal 9 5 4" xfId="10222"/>
    <cellStyle name="Normal 9 5 4 2" xfId="10223"/>
    <cellStyle name="Normal 9 5 4 2 2" xfId="10224"/>
    <cellStyle name="Normal 9 5 4 2 2 2" xfId="10225"/>
    <cellStyle name="Normal 9 5 4 2 3" xfId="10226"/>
    <cellStyle name="Normal 9 5 4 2 4" xfId="10227"/>
    <cellStyle name="Normal 9 5 4 3" xfId="10228"/>
    <cellStyle name="Normal 9 5 4 3 2" xfId="10229"/>
    <cellStyle name="Normal 9 5 4 4" xfId="10230"/>
    <cellStyle name="Normal 9 5 4 5" xfId="10231"/>
    <cellStyle name="Normal 9 5 5" xfId="10232"/>
    <cellStyle name="Normal 9 5 5 2" xfId="10233"/>
    <cellStyle name="Normal 9 5 5 2 2" xfId="10234"/>
    <cellStyle name="Normal 9 5 5 2 2 2" xfId="10235"/>
    <cellStyle name="Normal 9 5 5 2 3" xfId="10236"/>
    <cellStyle name="Normal 9 5 5 2 4" xfId="10237"/>
    <cellStyle name="Normal 9 5 5 3" xfId="10238"/>
    <cellStyle name="Normal 9 5 5 3 2" xfId="10239"/>
    <cellStyle name="Normal 9 5 5 4" xfId="10240"/>
    <cellStyle name="Normal 9 5 5 5" xfId="10241"/>
    <cellStyle name="Normal 9 5 6" xfId="10242"/>
    <cellStyle name="Normal 9 5 6 2" xfId="10243"/>
    <cellStyle name="Normal 9 5 6 2 2" xfId="10244"/>
    <cellStyle name="Normal 9 5 6 3" xfId="10245"/>
    <cellStyle name="Normal 9 5 6 4" xfId="10246"/>
    <cellStyle name="Normal 9 5 7" xfId="10247"/>
    <cellStyle name="Normal 9 5 7 2" xfId="10248"/>
    <cellStyle name="Normal 9 5 8" xfId="10249"/>
    <cellStyle name="Normal 9 5 9" xfId="10250"/>
    <cellStyle name="Normal 9 6" xfId="10251"/>
    <cellStyle name="Normal 9 6 2" xfId="10252"/>
    <cellStyle name="Normal 9 6 2 2" xfId="10253"/>
    <cellStyle name="Normal 9 6 2 2 2" xfId="10254"/>
    <cellStyle name="Normal 9 6 2 2 2 2" xfId="10255"/>
    <cellStyle name="Normal 9 6 2 2 3" xfId="10256"/>
    <cellStyle name="Normal 9 6 2 2 4" xfId="10257"/>
    <cellStyle name="Normal 9 6 2 3" xfId="10258"/>
    <cellStyle name="Normal 9 6 2 3 2" xfId="10259"/>
    <cellStyle name="Normal 9 6 2 4" xfId="10260"/>
    <cellStyle name="Normal 9 6 2 5" xfId="10261"/>
    <cellStyle name="Normal 9 6 3" xfId="10262"/>
    <cellStyle name="Normal 9 6 3 2" xfId="10263"/>
    <cellStyle name="Normal 9 6 3 2 2" xfId="10264"/>
    <cellStyle name="Normal 9 6 3 2 2 2" xfId="10265"/>
    <cellStyle name="Normal 9 6 3 2 3" xfId="10266"/>
    <cellStyle name="Normal 9 6 3 2 4" xfId="10267"/>
    <cellStyle name="Normal 9 6 3 3" xfId="10268"/>
    <cellStyle name="Normal 9 6 3 3 2" xfId="10269"/>
    <cellStyle name="Normal 9 6 3 4" xfId="10270"/>
    <cellStyle name="Normal 9 6 3 5" xfId="10271"/>
    <cellStyle name="Normal 9 6 4" xfId="10272"/>
    <cellStyle name="Normal 9 6 4 2" xfId="10273"/>
    <cellStyle name="Normal 9 6 4 2 2" xfId="10274"/>
    <cellStyle name="Normal 9 6 4 2 2 2" xfId="10275"/>
    <cellStyle name="Normal 9 6 4 2 3" xfId="10276"/>
    <cellStyle name="Normal 9 6 4 2 4" xfId="10277"/>
    <cellStyle name="Normal 9 6 4 3" xfId="10278"/>
    <cellStyle name="Normal 9 6 4 3 2" xfId="10279"/>
    <cellStyle name="Normal 9 6 4 4" xfId="10280"/>
    <cellStyle name="Normal 9 6 4 5" xfId="10281"/>
    <cellStyle name="Normal 9 6 5" xfId="10282"/>
    <cellStyle name="Normal 9 6 5 2" xfId="10283"/>
    <cellStyle name="Normal 9 6 5 2 2" xfId="10284"/>
    <cellStyle name="Normal 9 6 5 2 2 2" xfId="10285"/>
    <cellStyle name="Normal 9 6 5 2 3" xfId="10286"/>
    <cellStyle name="Normal 9 6 5 2 4" xfId="10287"/>
    <cellStyle name="Normal 9 6 5 3" xfId="10288"/>
    <cellStyle name="Normal 9 6 5 3 2" xfId="10289"/>
    <cellStyle name="Normal 9 6 5 4" xfId="10290"/>
    <cellStyle name="Normal 9 6 5 5" xfId="10291"/>
    <cellStyle name="Normal 9 6 6" xfId="10292"/>
    <cellStyle name="Normal 9 6 6 2" xfId="10293"/>
    <cellStyle name="Normal 9 6 6 2 2" xfId="10294"/>
    <cellStyle name="Normal 9 6 6 3" xfId="10295"/>
    <cellStyle name="Normal 9 6 6 4" xfId="10296"/>
    <cellStyle name="Normal 9 6 7" xfId="10297"/>
    <cellStyle name="Normal 9 6 7 2" xfId="10298"/>
    <cellStyle name="Normal 9 6 8" xfId="10299"/>
    <cellStyle name="Normal 9 6 9" xfId="10300"/>
    <cellStyle name="Normal 9 7" xfId="10301"/>
    <cellStyle name="Normal 9 7 2" xfId="10302"/>
    <cellStyle name="Normal 9 7 2 2" xfId="10303"/>
    <cellStyle name="Normal 9 7 2 2 2" xfId="10304"/>
    <cellStyle name="Normal 9 7 2 2 2 2" xfId="10305"/>
    <cellStyle name="Normal 9 7 2 2 3" xfId="10306"/>
    <cellStyle name="Normal 9 7 2 2 4" xfId="10307"/>
    <cellStyle name="Normal 9 7 2 3" xfId="10308"/>
    <cellStyle name="Normal 9 7 2 3 2" xfId="10309"/>
    <cellStyle name="Normal 9 7 2 4" xfId="10310"/>
    <cellStyle name="Normal 9 7 2 5" xfId="10311"/>
    <cellStyle name="Normal 9 7 3" xfId="10312"/>
    <cellStyle name="Normal 9 7 3 2" xfId="10313"/>
    <cellStyle name="Normal 9 7 3 2 2" xfId="10314"/>
    <cellStyle name="Normal 9 7 3 2 2 2" xfId="10315"/>
    <cellStyle name="Normal 9 7 3 2 3" xfId="10316"/>
    <cellStyle name="Normal 9 7 3 2 4" xfId="10317"/>
    <cellStyle name="Normal 9 7 3 3" xfId="10318"/>
    <cellStyle name="Normal 9 7 3 3 2" xfId="10319"/>
    <cellStyle name="Normal 9 7 3 4" xfId="10320"/>
    <cellStyle name="Normal 9 7 3 5" xfId="10321"/>
    <cellStyle name="Normal 9 7 4" xfId="10322"/>
    <cellStyle name="Normal 9 7 4 2" xfId="10323"/>
    <cellStyle name="Normal 9 7 4 2 2" xfId="10324"/>
    <cellStyle name="Normal 9 7 4 2 2 2" xfId="10325"/>
    <cellStyle name="Normal 9 7 4 2 3" xfId="10326"/>
    <cellStyle name="Normal 9 7 4 2 4" xfId="10327"/>
    <cellStyle name="Normal 9 7 4 3" xfId="10328"/>
    <cellStyle name="Normal 9 7 4 3 2" xfId="10329"/>
    <cellStyle name="Normal 9 7 4 4" xfId="10330"/>
    <cellStyle name="Normal 9 7 4 5" xfId="10331"/>
    <cellStyle name="Normal 9 7 5" xfId="10332"/>
    <cellStyle name="Normal 9 7 5 2" xfId="10333"/>
    <cellStyle name="Normal 9 7 5 2 2" xfId="10334"/>
    <cellStyle name="Normal 9 7 5 3" xfId="10335"/>
    <cellStyle name="Normal 9 7 5 4" xfId="10336"/>
    <cellStyle name="Normal 9 7 6" xfId="10337"/>
    <cellStyle name="Normal 9 7 6 2" xfId="10338"/>
    <cellStyle name="Normal 9 7 7" xfId="10339"/>
    <cellStyle name="Normal 9 7 8" xfId="10340"/>
    <cellStyle name="Normal 9 8" xfId="10341"/>
    <cellStyle name="Normal 9 8 2" xfId="10342"/>
    <cellStyle name="Normal 9 8 2 2" xfId="10343"/>
    <cellStyle name="Normal 9 8 2 2 2" xfId="10344"/>
    <cellStyle name="Normal 9 8 2 3" xfId="10345"/>
    <cellStyle name="Normal 9 8 2 4" xfId="10346"/>
    <cellStyle name="Normal 9 8 3" xfId="10347"/>
    <cellStyle name="Normal 9 8 3 2" xfId="10348"/>
    <cellStyle name="Normal 9 8 4" xfId="10349"/>
    <cellStyle name="Normal 9 8 5" xfId="10350"/>
    <cellStyle name="Normal 9 9" xfId="10351"/>
    <cellStyle name="Normal 9 9 2" xfId="10352"/>
    <cellStyle name="Normal 9 9 2 2" xfId="10353"/>
    <cellStyle name="Normal 9 9 2 2 2" xfId="10354"/>
    <cellStyle name="Normal 9 9 2 3" xfId="10355"/>
    <cellStyle name="Normal 9 9 2 4" xfId="10356"/>
    <cellStyle name="Normal 9 9 3" xfId="10357"/>
    <cellStyle name="Normal 9 9 3 2" xfId="10358"/>
    <cellStyle name="Normal 9 9 4" xfId="10359"/>
    <cellStyle name="Normal 9 9 5" xfId="10360"/>
    <cellStyle name="Normal_Sheet1" xfId="2"/>
    <cellStyle name="Note 2" xfId="10361"/>
    <cellStyle name="Note 2 2" xfId="10362"/>
    <cellStyle name="Note 2 2 2" xfId="10363"/>
    <cellStyle name="Note 2 2 2 2" xfId="10364"/>
    <cellStyle name="Note 2 2 2 2 2" xfId="10365"/>
    <cellStyle name="Note 2 2 2 3" xfId="10366"/>
    <cellStyle name="Note 2 2 3" xfId="10367"/>
    <cellStyle name="Note 2 2 3 2" xfId="10368"/>
    <cellStyle name="Note 2 2 3 2 2" xfId="10369"/>
    <cellStyle name="Note 2 2 3 3" xfId="10370"/>
    <cellStyle name="Note 2 2 4" xfId="10371"/>
    <cellStyle name="Note 2 2 4 2" xfId="10372"/>
    <cellStyle name="Note 2 2 4 2 2" xfId="10373"/>
    <cellStyle name="Note 2 2 4 3" xfId="10374"/>
    <cellStyle name="Note 2 2 5" xfId="10375"/>
    <cellStyle name="Note 2 2 5 2" xfId="10376"/>
    <cellStyle name="Note 2 2 6" xfId="10377"/>
    <cellStyle name="Note 2 3" xfId="10378"/>
    <cellStyle name="Note 2 3 2" xfId="10379"/>
    <cellStyle name="Note 2 3 2 2" xfId="10380"/>
    <cellStyle name="Note 2 3 3" xfId="10381"/>
    <cellStyle name="Note 2 4" xfId="10382"/>
    <cellStyle name="Note 2 4 2" xfId="10383"/>
    <cellStyle name="Note 2 4 2 2" xfId="10384"/>
    <cellStyle name="Note 2 4 3" xfId="10385"/>
    <cellStyle name="Note 2 5" xfId="10386"/>
    <cellStyle name="Note 2 5 2" xfId="10387"/>
    <cellStyle name="Note 2 5 2 2" xfId="10388"/>
    <cellStyle name="Note 2 5 3" xfId="10389"/>
    <cellStyle name="Note 2 6" xfId="10390"/>
    <cellStyle name="Note 2 6 2" xfId="10391"/>
    <cellStyle name="Note 2 7" xfId="10392"/>
    <cellStyle name="Note 2 7 2" xfId="10393"/>
    <cellStyle name="Note 2 8" xfId="10394"/>
    <cellStyle name="Note 2 9" xfId="10395"/>
    <cellStyle name="Note 2 9 2" xfId="10396"/>
    <cellStyle name="Output 2" xfId="10397"/>
    <cellStyle name="Output 2 2" xfId="10398"/>
    <cellStyle name="Percent 10" xfId="10399"/>
    <cellStyle name="Percent 10 2" xfId="10400"/>
    <cellStyle name="Percent 11" xfId="10401"/>
    <cellStyle name="Percent 11 2" xfId="10402"/>
    <cellStyle name="Percent 12" xfId="10403"/>
    <cellStyle name="Percent 13" xfId="10404"/>
    <cellStyle name="Percent 13 2" xfId="10405"/>
    <cellStyle name="Percent 14" xfId="10406"/>
    <cellStyle name="Percent 14 2" xfId="10407"/>
    <cellStyle name="Percent 15" xfId="10408"/>
    <cellStyle name="Percent 15 2" xfId="10409"/>
    <cellStyle name="Percent 16" xfId="10410"/>
    <cellStyle name="Percent 16 2" xfId="10411"/>
    <cellStyle name="Percent 17" xfId="10412"/>
    <cellStyle name="Percent 18" xfId="10413"/>
    <cellStyle name="Percent 2" xfId="10414"/>
    <cellStyle name="Percent 2 10" xfId="10415"/>
    <cellStyle name="Percent 2 10 2" xfId="10416"/>
    <cellStyle name="Percent 2 10 2 2" xfId="10417"/>
    <cellStyle name="Percent 2 10 3" xfId="10418"/>
    <cellStyle name="Percent 2 11" xfId="10419"/>
    <cellStyle name="Percent 2 11 2" xfId="10420"/>
    <cellStyle name="Percent 2 11 2 2" xfId="10421"/>
    <cellStyle name="Percent 2 11 3" xfId="10422"/>
    <cellStyle name="Percent 2 12" xfId="10423"/>
    <cellStyle name="Percent 2 12 2" xfId="10424"/>
    <cellStyle name="Percent 2 12 2 2" xfId="10425"/>
    <cellStyle name="Percent 2 12 3" xfId="10426"/>
    <cellStyle name="Percent 2 13" xfId="10427"/>
    <cellStyle name="Percent 2 13 2" xfId="10428"/>
    <cellStyle name="Percent 2 13 2 2" xfId="10429"/>
    <cellStyle name="Percent 2 13 3" xfId="10430"/>
    <cellStyle name="Percent 2 14" xfId="10431"/>
    <cellStyle name="Percent 2 14 2" xfId="10432"/>
    <cellStyle name="Percent 2 14 2 2" xfId="10433"/>
    <cellStyle name="Percent 2 14 3" xfId="10434"/>
    <cellStyle name="Percent 2 15" xfId="10435"/>
    <cellStyle name="Percent 2 15 2" xfId="10436"/>
    <cellStyle name="Percent 2 16" xfId="10437"/>
    <cellStyle name="Percent 2 16 2" xfId="10438"/>
    <cellStyle name="Percent 2 17" xfId="10439"/>
    <cellStyle name="Percent 2 2" xfId="10440"/>
    <cellStyle name="Percent 2 2 10" xfId="10441"/>
    <cellStyle name="Percent 2 2 10 2" xfId="10442"/>
    <cellStyle name="Percent 2 2 10 2 2" xfId="10443"/>
    <cellStyle name="Percent 2 2 10 3" xfId="10444"/>
    <cellStyle name="Percent 2 2 11" xfId="10445"/>
    <cellStyle name="Percent 2 2 11 2" xfId="10446"/>
    <cellStyle name="Percent 2 2 11 2 2" xfId="10447"/>
    <cellStyle name="Percent 2 2 11 3" xfId="10448"/>
    <cellStyle name="Percent 2 2 12" xfId="10449"/>
    <cellStyle name="Percent 2 2 12 2" xfId="10450"/>
    <cellStyle name="Percent 2 2 12 2 2" xfId="10451"/>
    <cellStyle name="Percent 2 2 12 3" xfId="10452"/>
    <cellStyle name="Percent 2 2 13" xfId="10453"/>
    <cellStyle name="Percent 2 2 13 2" xfId="10454"/>
    <cellStyle name="Percent 2 2 13 2 2" xfId="10455"/>
    <cellStyle name="Percent 2 2 13 3" xfId="10456"/>
    <cellStyle name="Percent 2 2 14" xfId="10457"/>
    <cellStyle name="Percent 2 2 14 2" xfId="10458"/>
    <cellStyle name="Percent 2 2 15" xfId="10459"/>
    <cellStyle name="Percent 2 2 16" xfId="10460"/>
    <cellStyle name="Percent 2 2 16 2" xfId="10461"/>
    <cellStyle name="Percent 2 2 2" xfId="10462"/>
    <cellStyle name="Percent 2 2 2 10" xfId="10463"/>
    <cellStyle name="Percent 2 2 2 10 2" xfId="10464"/>
    <cellStyle name="Percent 2 2 2 10 2 2" xfId="10465"/>
    <cellStyle name="Percent 2 2 2 10 3" xfId="10466"/>
    <cellStyle name="Percent 2 2 2 11" xfId="10467"/>
    <cellStyle name="Percent 2 2 2 11 2" xfId="10468"/>
    <cellStyle name="Percent 2 2 2 11 2 2" xfId="10469"/>
    <cellStyle name="Percent 2 2 2 11 3" xfId="10470"/>
    <cellStyle name="Percent 2 2 2 12" xfId="10471"/>
    <cellStyle name="Percent 2 2 2 12 2" xfId="10472"/>
    <cellStyle name="Percent 2 2 2 13" xfId="10473"/>
    <cellStyle name="Percent 2 2 2 14" xfId="10474"/>
    <cellStyle name="Percent 2 2 2 2" xfId="10475"/>
    <cellStyle name="Percent 2 2 2 2 2" xfId="10476"/>
    <cellStyle name="Percent 2 2 2 2 2 2" xfId="10477"/>
    <cellStyle name="Percent 2 2 2 2 2 2 2" xfId="10478"/>
    <cellStyle name="Percent 2 2 2 2 2 3" xfId="10479"/>
    <cellStyle name="Percent 2 2 2 2 3" xfId="10480"/>
    <cellStyle name="Percent 2 2 2 2 3 2" xfId="10481"/>
    <cellStyle name="Percent 2 2 2 2 3 2 2" xfId="10482"/>
    <cellStyle name="Percent 2 2 2 2 3 3" xfId="10483"/>
    <cellStyle name="Percent 2 2 2 2 4" xfId="10484"/>
    <cellStyle name="Percent 2 2 2 2 4 2" xfId="10485"/>
    <cellStyle name="Percent 2 2 2 2 4 2 2" xfId="10486"/>
    <cellStyle name="Percent 2 2 2 2 4 3" xfId="10487"/>
    <cellStyle name="Percent 2 2 2 2 5" xfId="10488"/>
    <cellStyle name="Percent 2 2 2 2 5 2" xfId="10489"/>
    <cellStyle name="Percent 2 2 2 2 5 2 2" xfId="10490"/>
    <cellStyle name="Percent 2 2 2 2 5 3" xfId="10491"/>
    <cellStyle name="Percent 2 2 2 2 6" xfId="10492"/>
    <cellStyle name="Percent 2 2 2 2 6 2" xfId="10493"/>
    <cellStyle name="Percent 2 2 2 2 7" xfId="10494"/>
    <cellStyle name="Percent 2 2 2 2 8" xfId="10495"/>
    <cellStyle name="Percent 2 2 2 3" xfId="10496"/>
    <cellStyle name="Percent 2 2 2 3 2" xfId="10497"/>
    <cellStyle name="Percent 2 2 2 3 2 2" xfId="10498"/>
    <cellStyle name="Percent 2 2 2 3 2 2 2" xfId="10499"/>
    <cellStyle name="Percent 2 2 2 3 2 3" xfId="10500"/>
    <cellStyle name="Percent 2 2 2 3 3" xfId="10501"/>
    <cellStyle name="Percent 2 2 2 3 3 2" xfId="10502"/>
    <cellStyle name="Percent 2 2 2 3 3 2 2" xfId="10503"/>
    <cellStyle name="Percent 2 2 2 3 3 3" xfId="10504"/>
    <cellStyle name="Percent 2 2 2 3 4" xfId="10505"/>
    <cellStyle name="Percent 2 2 2 3 4 2" xfId="10506"/>
    <cellStyle name="Percent 2 2 2 3 4 2 2" xfId="10507"/>
    <cellStyle name="Percent 2 2 2 3 4 3" xfId="10508"/>
    <cellStyle name="Percent 2 2 2 3 5" xfId="10509"/>
    <cellStyle name="Percent 2 2 2 3 5 2" xfId="10510"/>
    <cellStyle name="Percent 2 2 2 3 5 2 2" xfId="10511"/>
    <cellStyle name="Percent 2 2 2 3 5 3" xfId="10512"/>
    <cellStyle name="Percent 2 2 2 3 6" xfId="10513"/>
    <cellStyle name="Percent 2 2 2 3 6 2" xfId="10514"/>
    <cellStyle name="Percent 2 2 2 3 7" xfId="10515"/>
    <cellStyle name="Percent 2 2 2 3 8" xfId="10516"/>
    <cellStyle name="Percent 2 2 2 4" xfId="10517"/>
    <cellStyle name="Percent 2 2 2 4 2" xfId="10518"/>
    <cellStyle name="Percent 2 2 2 4 2 2" xfId="10519"/>
    <cellStyle name="Percent 2 2 2 4 2 2 2" xfId="10520"/>
    <cellStyle name="Percent 2 2 2 4 2 3" xfId="10521"/>
    <cellStyle name="Percent 2 2 2 4 3" xfId="10522"/>
    <cellStyle name="Percent 2 2 2 4 3 2" xfId="10523"/>
    <cellStyle name="Percent 2 2 2 4 3 2 2" xfId="10524"/>
    <cellStyle name="Percent 2 2 2 4 3 3" xfId="10525"/>
    <cellStyle name="Percent 2 2 2 4 4" xfId="10526"/>
    <cellStyle name="Percent 2 2 2 4 4 2" xfId="10527"/>
    <cellStyle name="Percent 2 2 2 4 4 2 2" xfId="10528"/>
    <cellStyle name="Percent 2 2 2 4 4 3" xfId="10529"/>
    <cellStyle name="Percent 2 2 2 4 5" xfId="10530"/>
    <cellStyle name="Percent 2 2 2 4 5 2" xfId="10531"/>
    <cellStyle name="Percent 2 2 2 4 5 2 2" xfId="10532"/>
    <cellStyle name="Percent 2 2 2 4 5 3" xfId="10533"/>
    <cellStyle name="Percent 2 2 2 4 6" xfId="10534"/>
    <cellStyle name="Percent 2 2 2 4 6 2" xfId="10535"/>
    <cellStyle name="Percent 2 2 2 4 7" xfId="10536"/>
    <cellStyle name="Percent 2 2 2 5" xfId="10537"/>
    <cellStyle name="Percent 2 2 2 5 2" xfId="10538"/>
    <cellStyle name="Percent 2 2 2 5 2 2" xfId="10539"/>
    <cellStyle name="Percent 2 2 2 5 3" xfId="10540"/>
    <cellStyle name="Percent 2 2 2 6" xfId="10541"/>
    <cellStyle name="Percent 2 2 2 6 2" xfId="10542"/>
    <cellStyle name="Percent 2 2 2 6 2 2" xfId="10543"/>
    <cellStyle name="Percent 2 2 2 6 3" xfId="10544"/>
    <cellStyle name="Percent 2 2 2 7" xfId="10545"/>
    <cellStyle name="Percent 2 2 2 7 2" xfId="10546"/>
    <cellStyle name="Percent 2 2 2 7 2 2" xfId="10547"/>
    <cellStyle name="Percent 2 2 2 7 3" xfId="10548"/>
    <cellStyle name="Percent 2 2 2 8" xfId="10549"/>
    <cellStyle name="Percent 2 2 2 8 2" xfId="10550"/>
    <cellStyle name="Percent 2 2 2 8 2 2" xfId="10551"/>
    <cellStyle name="Percent 2 2 2 8 3" xfId="10552"/>
    <cellStyle name="Percent 2 2 2 9" xfId="10553"/>
    <cellStyle name="Percent 2 2 2 9 2" xfId="10554"/>
    <cellStyle name="Percent 2 2 2 9 2 2" xfId="10555"/>
    <cellStyle name="Percent 2 2 2 9 3" xfId="10556"/>
    <cellStyle name="Percent 2 2 3" xfId="10557"/>
    <cellStyle name="Percent 2 2 3 2" xfId="10558"/>
    <cellStyle name="Percent 2 2 3 2 2" xfId="10559"/>
    <cellStyle name="Percent 2 2 3 2 2 2" xfId="10560"/>
    <cellStyle name="Percent 2 2 3 2 3" xfId="10561"/>
    <cellStyle name="Percent 2 2 3 3" xfId="10562"/>
    <cellStyle name="Percent 2 2 3 3 2" xfId="10563"/>
    <cellStyle name="Percent 2 2 3 3 2 2" xfId="10564"/>
    <cellStyle name="Percent 2 2 3 3 3" xfId="10565"/>
    <cellStyle name="Percent 2 2 3 4" xfId="10566"/>
    <cellStyle name="Percent 2 2 3 4 2" xfId="10567"/>
    <cellStyle name="Percent 2 2 3 4 2 2" xfId="10568"/>
    <cellStyle name="Percent 2 2 3 4 3" xfId="10569"/>
    <cellStyle name="Percent 2 2 3 5" xfId="10570"/>
    <cellStyle name="Percent 2 2 3 5 2" xfId="10571"/>
    <cellStyle name="Percent 2 2 3 5 2 2" xfId="10572"/>
    <cellStyle name="Percent 2 2 3 5 3" xfId="10573"/>
    <cellStyle name="Percent 2 2 3 6" xfId="10574"/>
    <cellStyle name="Percent 2 2 3 6 2" xfId="10575"/>
    <cellStyle name="Percent 2 2 3 7" xfId="10576"/>
    <cellStyle name="Percent 2 2 3 8" xfId="10577"/>
    <cellStyle name="Percent 2 2 4" xfId="10578"/>
    <cellStyle name="Percent 2 2 4 2" xfId="10579"/>
    <cellStyle name="Percent 2 2 4 2 2" xfId="10580"/>
    <cellStyle name="Percent 2 2 4 2 2 2" xfId="10581"/>
    <cellStyle name="Percent 2 2 4 2 3" xfId="10582"/>
    <cellStyle name="Percent 2 2 4 3" xfId="10583"/>
    <cellStyle name="Percent 2 2 4 3 2" xfId="10584"/>
    <cellStyle name="Percent 2 2 4 3 2 2" xfId="10585"/>
    <cellStyle name="Percent 2 2 4 3 3" xfId="10586"/>
    <cellStyle name="Percent 2 2 4 4" xfId="10587"/>
    <cellStyle name="Percent 2 2 4 4 2" xfId="10588"/>
    <cellStyle name="Percent 2 2 4 4 2 2" xfId="10589"/>
    <cellStyle name="Percent 2 2 4 4 3" xfId="10590"/>
    <cellStyle name="Percent 2 2 4 5" xfId="10591"/>
    <cellStyle name="Percent 2 2 4 5 2" xfId="10592"/>
    <cellStyle name="Percent 2 2 4 5 2 2" xfId="10593"/>
    <cellStyle name="Percent 2 2 4 5 3" xfId="10594"/>
    <cellStyle name="Percent 2 2 4 6" xfId="10595"/>
    <cellStyle name="Percent 2 2 4 6 2" xfId="10596"/>
    <cellStyle name="Percent 2 2 4 7" xfId="10597"/>
    <cellStyle name="Percent 2 2 4 8" xfId="10598"/>
    <cellStyle name="Percent 2 2 5" xfId="10599"/>
    <cellStyle name="Percent 2 2 5 2" xfId="10600"/>
    <cellStyle name="Percent 2 2 5 2 2" xfId="10601"/>
    <cellStyle name="Percent 2 2 5 2 2 2" xfId="10602"/>
    <cellStyle name="Percent 2 2 5 2 3" xfId="10603"/>
    <cellStyle name="Percent 2 2 5 3" xfId="10604"/>
    <cellStyle name="Percent 2 2 5 3 2" xfId="10605"/>
    <cellStyle name="Percent 2 2 5 3 2 2" xfId="10606"/>
    <cellStyle name="Percent 2 2 5 3 3" xfId="10607"/>
    <cellStyle name="Percent 2 2 5 4" xfId="10608"/>
    <cellStyle name="Percent 2 2 5 4 2" xfId="10609"/>
    <cellStyle name="Percent 2 2 5 4 2 2" xfId="10610"/>
    <cellStyle name="Percent 2 2 5 4 3" xfId="10611"/>
    <cellStyle name="Percent 2 2 5 5" xfId="10612"/>
    <cellStyle name="Percent 2 2 5 5 2" xfId="10613"/>
    <cellStyle name="Percent 2 2 5 5 2 2" xfId="10614"/>
    <cellStyle name="Percent 2 2 5 5 3" xfId="10615"/>
    <cellStyle name="Percent 2 2 5 6" xfId="10616"/>
    <cellStyle name="Percent 2 2 5 6 2" xfId="10617"/>
    <cellStyle name="Percent 2 2 5 7" xfId="10618"/>
    <cellStyle name="Percent 2 2 6" xfId="10619"/>
    <cellStyle name="Percent 2 2 6 2" xfId="10620"/>
    <cellStyle name="Percent 2 2 6 2 2" xfId="10621"/>
    <cellStyle name="Percent 2 2 6 2 2 2" xfId="10622"/>
    <cellStyle name="Percent 2 2 6 2 3" xfId="10623"/>
    <cellStyle name="Percent 2 2 6 3" xfId="10624"/>
    <cellStyle name="Percent 2 2 6 3 2" xfId="10625"/>
    <cellStyle name="Percent 2 2 6 3 2 2" xfId="10626"/>
    <cellStyle name="Percent 2 2 6 3 3" xfId="10627"/>
    <cellStyle name="Percent 2 2 6 4" xfId="10628"/>
    <cellStyle name="Percent 2 2 6 4 2" xfId="10629"/>
    <cellStyle name="Percent 2 2 6 4 2 2" xfId="10630"/>
    <cellStyle name="Percent 2 2 6 4 3" xfId="10631"/>
    <cellStyle name="Percent 2 2 6 5" xfId="10632"/>
    <cellStyle name="Percent 2 2 6 5 2" xfId="10633"/>
    <cellStyle name="Percent 2 2 6 5 2 2" xfId="10634"/>
    <cellStyle name="Percent 2 2 6 5 3" xfId="10635"/>
    <cellStyle name="Percent 2 2 6 6" xfId="10636"/>
    <cellStyle name="Percent 2 2 6 6 2" xfId="10637"/>
    <cellStyle name="Percent 2 2 6 7" xfId="10638"/>
    <cellStyle name="Percent 2 2 7" xfId="10639"/>
    <cellStyle name="Percent 2 2 7 2" xfId="10640"/>
    <cellStyle name="Percent 2 2 7 2 2" xfId="10641"/>
    <cellStyle name="Percent 2 2 7 2 2 2" xfId="10642"/>
    <cellStyle name="Percent 2 2 7 2 3" xfId="10643"/>
    <cellStyle name="Percent 2 2 7 3" xfId="10644"/>
    <cellStyle name="Percent 2 2 7 3 2" xfId="10645"/>
    <cellStyle name="Percent 2 2 7 3 2 2" xfId="10646"/>
    <cellStyle name="Percent 2 2 7 3 3" xfId="10647"/>
    <cellStyle name="Percent 2 2 7 4" xfId="10648"/>
    <cellStyle name="Percent 2 2 7 4 2" xfId="10649"/>
    <cellStyle name="Percent 2 2 7 4 2 2" xfId="10650"/>
    <cellStyle name="Percent 2 2 7 4 3" xfId="10651"/>
    <cellStyle name="Percent 2 2 7 5" xfId="10652"/>
    <cellStyle name="Percent 2 2 7 5 2" xfId="10653"/>
    <cellStyle name="Percent 2 2 7 6" xfId="10654"/>
    <cellStyle name="Percent 2 2 8" xfId="10655"/>
    <cellStyle name="Percent 2 2 8 2" xfId="10656"/>
    <cellStyle name="Percent 2 2 8 2 2" xfId="10657"/>
    <cellStyle name="Percent 2 2 8 3" xfId="10658"/>
    <cellStyle name="Percent 2 2 9" xfId="10659"/>
    <cellStyle name="Percent 2 2 9 2" xfId="10660"/>
    <cellStyle name="Percent 2 2 9 2 2" xfId="10661"/>
    <cellStyle name="Percent 2 2 9 3" xfId="10662"/>
    <cellStyle name="Percent 2 3" xfId="10663"/>
    <cellStyle name="Percent 2 3 2" xfId="10664"/>
    <cellStyle name="Percent 2 3 2 2" xfId="10665"/>
    <cellStyle name="Percent 2 3 3" xfId="10666"/>
    <cellStyle name="Percent 2 3 3 2" xfId="10667"/>
    <cellStyle name="Percent 2 3 4" xfId="10668"/>
    <cellStyle name="Percent 2 4" xfId="10669"/>
    <cellStyle name="Percent 2 4 10" xfId="10670"/>
    <cellStyle name="Percent 2 4 10 2" xfId="10671"/>
    <cellStyle name="Percent 2 4 10 2 2" xfId="10672"/>
    <cellStyle name="Percent 2 4 10 3" xfId="10673"/>
    <cellStyle name="Percent 2 4 11" xfId="10674"/>
    <cellStyle name="Percent 2 4 11 2" xfId="10675"/>
    <cellStyle name="Percent 2 4 11 2 2" xfId="10676"/>
    <cellStyle name="Percent 2 4 11 3" xfId="10677"/>
    <cellStyle name="Percent 2 4 12" xfId="10678"/>
    <cellStyle name="Percent 2 4 12 2" xfId="10679"/>
    <cellStyle name="Percent 2 4 12 2 2" xfId="10680"/>
    <cellStyle name="Percent 2 4 12 3" xfId="10681"/>
    <cellStyle name="Percent 2 4 13" xfId="10682"/>
    <cellStyle name="Percent 2 4 13 2" xfId="10683"/>
    <cellStyle name="Percent 2 4 14" xfId="10684"/>
    <cellStyle name="Percent 2 4 2" xfId="10685"/>
    <cellStyle name="Percent 2 4 2 2" xfId="10686"/>
    <cellStyle name="Percent 2 4 2 2 2" xfId="10687"/>
    <cellStyle name="Percent 2 4 2 2 2 2" xfId="10688"/>
    <cellStyle name="Percent 2 4 2 2 3" xfId="10689"/>
    <cellStyle name="Percent 2 4 2 3" xfId="10690"/>
    <cellStyle name="Percent 2 4 2 3 2" xfId="10691"/>
    <cellStyle name="Percent 2 4 2 3 2 2" xfId="10692"/>
    <cellStyle name="Percent 2 4 2 3 3" xfId="10693"/>
    <cellStyle name="Percent 2 4 2 4" xfId="10694"/>
    <cellStyle name="Percent 2 4 2 4 2" xfId="10695"/>
    <cellStyle name="Percent 2 4 2 4 2 2" xfId="10696"/>
    <cellStyle name="Percent 2 4 2 4 3" xfId="10697"/>
    <cellStyle name="Percent 2 4 2 5" xfId="10698"/>
    <cellStyle name="Percent 2 4 2 5 2" xfId="10699"/>
    <cellStyle name="Percent 2 4 2 5 2 2" xfId="10700"/>
    <cellStyle name="Percent 2 4 2 5 3" xfId="10701"/>
    <cellStyle name="Percent 2 4 2 6" xfId="10702"/>
    <cellStyle name="Percent 2 4 2 6 2" xfId="10703"/>
    <cellStyle name="Percent 2 4 2 7" xfId="10704"/>
    <cellStyle name="Percent 2 4 3" xfId="10705"/>
    <cellStyle name="Percent 2 4 3 2" xfId="10706"/>
    <cellStyle name="Percent 2 4 3 2 2" xfId="10707"/>
    <cellStyle name="Percent 2 4 3 2 2 2" xfId="10708"/>
    <cellStyle name="Percent 2 4 3 2 3" xfId="10709"/>
    <cellStyle name="Percent 2 4 3 3" xfId="10710"/>
    <cellStyle name="Percent 2 4 3 3 2" xfId="10711"/>
    <cellStyle name="Percent 2 4 3 3 2 2" xfId="10712"/>
    <cellStyle name="Percent 2 4 3 3 3" xfId="10713"/>
    <cellStyle name="Percent 2 4 3 4" xfId="10714"/>
    <cellStyle name="Percent 2 4 3 4 2" xfId="10715"/>
    <cellStyle name="Percent 2 4 3 4 2 2" xfId="10716"/>
    <cellStyle name="Percent 2 4 3 4 3" xfId="10717"/>
    <cellStyle name="Percent 2 4 3 5" xfId="10718"/>
    <cellStyle name="Percent 2 4 3 5 2" xfId="10719"/>
    <cellStyle name="Percent 2 4 3 5 2 2" xfId="10720"/>
    <cellStyle name="Percent 2 4 3 5 3" xfId="10721"/>
    <cellStyle name="Percent 2 4 3 6" xfId="10722"/>
    <cellStyle name="Percent 2 4 3 6 2" xfId="10723"/>
    <cellStyle name="Percent 2 4 3 7" xfId="10724"/>
    <cellStyle name="Percent 2 4 4" xfId="10725"/>
    <cellStyle name="Percent 2 4 4 2" xfId="10726"/>
    <cellStyle name="Percent 2 4 4 2 2" xfId="10727"/>
    <cellStyle name="Percent 2 4 4 2 2 2" xfId="10728"/>
    <cellStyle name="Percent 2 4 4 2 3" xfId="10729"/>
    <cellStyle name="Percent 2 4 4 3" xfId="10730"/>
    <cellStyle name="Percent 2 4 4 3 2" xfId="10731"/>
    <cellStyle name="Percent 2 4 4 3 2 2" xfId="10732"/>
    <cellStyle name="Percent 2 4 4 3 3" xfId="10733"/>
    <cellStyle name="Percent 2 4 4 4" xfId="10734"/>
    <cellStyle name="Percent 2 4 4 4 2" xfId="10735"/>
    <cellStyle name="Percent 2 4 4 4 2 2" xfId="10736"/>
    <cellStyle name="Percent 2 4 4 4 3" xfId="10737"/>
    <cellStyle name="Percent 2 4 4 5" xfId="10738"/>
    <cellStyle name="Percent 2 4 4 5 2" xfId="10739"/>
    <cellStyle name="Percent 2 4 4 5 2 2" xfId="10740"/>
    <cellStyle name="Percent 2 4 4 5 3" xfId="10741"/>
    <cellStyle name="Percent 2 4 4 6" xfId="10742"/>
    <cellStyle name="Percent 2 4 4 6 2" xfId="10743"/>
    <cellStyle name="Percent 2 4 4 7" xfId="10744"/>
    <cellStyle name="Percent 2 4 5" xfId="10745"/>
    <cellStyle name="Percent 2 4 5 2" xfId="10746"/>
    <cellStyle name="Percent 2 4 5 2 2" xfId="10747"/>
    <cellStyle name="Percent 2 4 5 2 2 2" xfId="10748"/>
    <cellStyle name="Percent 2 4 5 2 3" xfId="10749"/>
    <cellStyle name="Percent 2 4 5 3" xfId="10750"/>
    <cellStyle name="Percent 2 4 5 3 2" xfId="10751"/>
    <cellStyle name="Percent 2 4 5 3 2 2" xfId="10752"/>
    <cellStyle name="Percent 2 4 5 3 3" xfId="10753"/>
    <cellStyle name="Percent 2 4 5 4" xfId="10754"/>
    <cellStyle name="Percent 2 4 5 4 2" xfId="10755"/>
    <cellStyle name="Percent 2 4 5 4 2 2" xfId="10756"/>
    <cellStyle name="Percent 2 4 5 4 3" xfId="10757"/>
    <cellStyle name="Percent 2 4 5 5" xfId="10758"/>
    <cellStyle name="Percent 2 4 5 5 2" xfId="10759"/>
    <cellStyle name="Percent 2 4 5 5 2 2" xfId="10760"/>
    <cellStyle name="Percent 2 4 5 5 3" xfId="10761"/>
    <cellStyle name="Percent 2 4 5 6" xfId="10762"/>
    <cellStyle name="Percent 2 4 5 6 2" xfId="10763"/>
    <cellStyle name="Percent 2 4 5 7" xfId="10764"/>
    <cellStyle name="Percent 2 4 6" xfId="10765"/>
    <cellStyle name="Percent 2 4 6 2" xfId="10766"/>
    <cellStyle name="Percent 2 4 6 2 2" xfId="10767"/>
    <cellStyle name="Percent 2 4 6 2 2 2" xfId="10768"/>
    <cellStyle name="Percent 2 4 6 2 3" xfId="10769"/>
    <cellStyle name="Percent 2 4 6 3" xfId="10770"/>
    <cellStyle name="Percent 2 4 6 3 2" xfId="10771"/>
    <cellStyle name="Percent 2 4 6 3 2 2" xfId="10772"/>
    <cellStyle name="Percent 2 4 6 3 3" xfId="10773"/>
    <cellStyle name="Percent 2 4 6 4" xfId="10774"/>
    <cellStyle name="Percent 2 4 6 4 2" xfId="10775"/>
    <cellStyle name="Percent 2 4 6 4 2 2" xfId="10776"/>
    <cellStyle name="Percent 2 4 6 4 3" xfId="10777"/>
    <cellStyle name="Percent 2 4 6 5" xfId="10778"/>
    <cellStyle name="Percent 2 4 6 5 2" xfId="10779"/>
    <cellStyle name="Percent 2 4 6 6" xfId="10780"/>
    <cellStyle name="Percent 2 4 7" xfId="10781"/>
    <cellStyle name="Percent 2 4 7 2" xfId="10782"/>
    <cellStyle name="Percent 2 4 7 2 2" xfId="10783"/>
    <cellStyle name="Percent 2 4 7 3" xfId="10784"/>
    <cellStyle name="Percent 2 4 8" xfId="10785"/>
    <cellStyle name="Percent 2 4 8 2" xfId="10786"/>
    <cellStyle name="Percent 2 4 8 2 2" xfId="10787"/>
    <cellStyle name="Percent 2 4 8 3" xfId="10788"/>
    <cellStyle name="Percent 2 4 9" xfId="10789"/>
    <cellStyle name="Percent 2 4 9 2" xfId="10790"/>
    <cellStyle name="Percent 2 4 9 2 2" xfId="10791"/>
    <cellStyle name="Percent 2 4 9 3" xfId="10792"/>
    <cellStyle name="Percent 2 5" xfId="10793"/>
    <cellStyle name="Percent 2 5 2" xfId="10794"/>
    <cellStyle name="Percent 2 5 2 2" xfId="10795"/>
    <cellStyle name="Percent 2 5 2 2 2" xfId="10796"/>
    <cellStyle name="Percent 2 5 2 3" xfId="10797"/>
    <cellStyle name="Percent 2 5 3" xfId="10798"/>
    <cellStyle name="Percent 2 5 3 2" xfId="10799"/>
    <cellStyle name="Percent 2 5 3 2 2" xfId="10800"/>
    <cellStyle name="Percent 2 5 3 3" xfId="10801"/>
    <cellStyle name="Percent 2 5 4" xfId="10802"/>
    <cellStyle name="Percent 2 5 4 2" xfId="10803"/>
    <cellStyle name="Percent 2 5 4 2 2" xfId="10804"/>
    <cellStyle name="Percent 2 5 4 3" xfId="10805"/>
    <cellStyle name="Percent 2 5 5" xfId="10806"/>
    <cellStyle name="Percent 2 5 5 2" xfId="10807"/>
    <cellStyle name="Percent 2 5 5 2 2" xfId="10808"/>
    <cellStyle name="Percent 2 5 5 3" xfId="10809"/>
    <cellStyle name="Percent 2 5 6" xfId="10810"/>
    <cellStyle name="Percent 2 5 6 2" xfId="10811"/>
    <cellStyle name="Percent 2 5 7" xfId="10812"/>
    <cellStyle name="Percent 2 5 8" xfId="10813"/>
    <cellStyle name="Percent 2 5 8 2" xfId="10814"/>
    <cellStyle name="Percent 2 6" xfId="10815"/>
    <cellStyle name="Percent 2 6 2" xfId="10816"/>
    <cellStyle name="Percent 2 6 2 2" xfId="10817"/>
    <cellStyle name="Percent 2 6 2 2 2" xfId="10818"/>
    <cellStyle name="Percent 2 6 2 3" xfId="10819"/>
    <cellStyle name="Percent 2 6 3" xfId="10820"/>
    <cellStyle name="Percent 2 6 3 2" xfId="10821"/>
    <cellStyle name="Percent 2 6 3 2 2" xfId="10822"/>
    <cellStyle name="Percent 2 6 3 3" xfId="10823"/>
    <cellStyle name="Percent 2 6 4" xfId="10824"/>
    <cellStyle name="Percent 2 6 4 2" xfId="10825"/>
    <cellStyle name="Percent 2 6 4 2 2" xfId="10826"/>
    <cellStyle name="Percent 2 6 4 3" xfId="10827"/>
    <cellStyle name="Percent 2 6 5" xfId="10828"/>
    <cellStyle name="Percent 2 6 5 2" xfId="10829"/>
    <cellStyle name="Percent 2 6 5 2 2" xfId="10830"/>
    <cellStyle name="Percent 2 6 5 3" xfId="10831"/>
    <cellStyle name="Percent 2 6 6" xfId="10832"/>
    <cellStyle name="Percent 2 6 6 2" xfId="10833"/>
    <cellStyle name="Percent 2 6 7" xfId="10834"/>
    <cellStyle name="Percent 2 7" xfId="10835"/>
    <cellStyle name="Percent 2 7 2" xfId="10836"/>
    <cellStyle name="Percent 2 7 2 2" xfId="10837"/>
    <cellStyle name="Percent 2 7 2 2 2" xfId="10838"/>
    <cellStyle name="Percent 2 7 2 3" xfId="10839"/>
    <cellStyle name="Percent 2 7 3" xfId="10840"/>
    <cellStyle name="Percent 2 7 3 2" xfId="10841"/>
    <cellStyle name="Percent 2 7 3 2 2" xfId="10842"/>
    <cellStyle name="Percent 2 7 3 3" xfId="10843"/>
    <cellStyle name="Percent 2 7 4" xfId="10844"/>
    <cellStyle name="Percent 2 7 4 2" xfId="10845"/>
    <cellStyle name="Percent 2 7 4 2 2" xfId="10846"/>
    <cellStyle name="Percent 2 7 4 3" xfId="10847"/>
    <cellStyle name="Percent 2 7 5" xfId="10848"/>
    <cellStyle name="Percent 2 7 5 2" xfId="10849"/>
    <cellStyle name="Percent 2 7 5 2 2" xfId="10850"/>
    <cellStyle name="Percent 2 7 5 3" xfId="10851"/>
    <cellStyle name="Percent 2 7 6" xfId="10852"/>
    <cellStyle name="Percent 2 7 6 2" xfId="10853"/>
    <cellStyle name="Percent 2 7 7" xfId="10854"/>
    <cellStyle name="Percent 2 8" xfId="10855"/>
    <cellStyle name="Percent 2 8 2" xfId="10856"/>
    <cellStyle name="Percent 2 8 2 2" xfId="10857"/>
    <cellStyle name="Percent 2 8 3" xfId="10858"/>
    <cellStyle name="Percent 2 9" xfId="10859"/>
    <cellStyle name="Percent 2 9 2" xfId="10860"/>
    <cellStyle name="Percent 2 9 2 2" xfId="10861"/>
    <cellStyle name="Percent 2 9 3" xfId="10862"/>
    <cellStyle name="Percent 3" xfId="10863"/>
    <cellStyle name="Percent 3 10" xfId="10864"/>
    <cellStyle name="Percent 3 10 2" xfId="10865"/>
    <cellStyle name="Percent 3 10 2 2" xfId="10866"/>
    <cellStyle name="Percent 3 10 3" xfId="10867"/>
    <cellStyle name="Percent 3 11" xfId="10868"/>
    <cellStyle name="Percent 3 11 2" xfId="10869"/>
    <cellStyle name="Percent 3 11 2 2" xfId="10870"/>
    <cellStyle name="Percent 3 11 3" xfId="10871"/>
    <cellStyle name="Percent 3 12" xfId="10872"/>
    <cellStyle name="Percent 3 12 2" xfId="10873"/>
    <cellStyle name="Percent 3 12 2 2" xfId="10874"/>
    <cellStyle name="Percent 3 12 3" xfId="10875"/>
    <cellStyle name="Percent 3 13" xfId="10876"/>
    <cellStyle name="Percent 3 13 2" xfId="10877"/>
    <cellStyle name="Percent 3 13 2 2" xfId="10878"/>
    <cellStyle name="Percent 3 13 3" xfId="10879"/>
    <cellStyle name="Percent 3 14" xfId="10880"/>
    <cellStyle name="Percent 3 14 2" xfId="10881"/>
    <cellStyle name="Percent 3 15" xfId="10882"/>
    <cellStyle name="Percent 3 16" xfId="10883"/>
    <cellStyle name="Percent 3 16 2" xfId="10884"/>
    <cellStyle name="Percent 3 17" xfId="10885"/>
    <cellStyle name="Percent 3 2" xfId="10886"/>
    <cellStyle name="Percent 3 2 10" xfId="10887"/>
    <cellStyle name="Percent 3 2 10 2" xfId="10888"/>
    <cellStyle name="Percent 3 2 10 2 2" xfId="10889"/>
    <cellStyle name="Percent 3 2 10 3" xfId="10890"/>
    <cellStyle name="Percent 3 2 11" xfId="10891"/>
    <cellStyle name="Percent 3 2 11 2" xfId="10892"/>
    <cellStyle name="Percent 3 2 11 2 2" xfId="10893"/>
    <cellStyle name="Percent 3 2 11 3" xfId="10894"/>
    <cellStyle name="Percent 3 2 12" xfId="10895"/>
    <cellStyle name="Percent 3 2 12 2" xfId="10896"/>
    <cellStyle name="Percent 3 2 12 2 2" xfId="10897"/>
    <cellStyle name="Percent 3 2 12 3" xfId="10898"/>
    <cellStyle name="Percent 3 2 13" xfId="10899"/>
    <cellStyle name="Percent 3 2 13 2" xfId="10900"/>
    <cellStyle name="Percent 3 2 14" xfId="10901"/>
    <cellStyle name="Percent 3 2 14 2" xfId="10902"/>
    <cellStyle name="Percent 3 2 15" xfId="10903"/>
    <cellStyle name="Percent 3 2 2" xfId="10904"/>
    <cellStyle name="Percent 3 2 2 2" xfId="10905"/>
    <cellStyle name="Percent 3 2 2 2 2" xfId="10906"/>
    <cellStyle name="Percent 3 2 2 2 2 2" xfId="10907"/>
    <cellStyle name="Percent 3 2 2 2 2 2 2" xfId="10908"/>
    <cellStyle name="Percent 3 2 2 2 2 3" xfId="10909"/>
    <cellStyle name="Percent 3 2 2 2 2 3 2" xfId="10910"/>
    <cellStyle name="Percent 3 2 2 2 3" xfId="10911"/>
    <cellStyle name="Percent 3 2 2 2 3 2" xfId="10912"/>
    <cellStyle name="Percent 3 2 2 2 4" xfId="10913"/>
    <cellStyle name="Percent 3 2 2 2 4 2" xfId="10914"/>
    <cellStyle name="Percent 3 2 2 3" xfId="10915"/>
    <cellStyle name="Percent 3 2 2 3 2" xfId="10916"/>
    <cellStyle name="Percent 3 2 2 3 2 2" xfId="10917"/>
    <cellStyle name="Percent 3 2 2 3 2 2 2" xfId="10918"/>
    <cellStyle name="Percent 3 2 2 3 3" xfId="10919"/>
    <cellStyle name="Percent 3 2 2 3 3 2" xfId="10920"/>
    <cellStyle name="Percent 3 2 2 4" xfId="10921"/>
    <cellStyle name="Percent 3 2 2 4 2" xfId="10922"/>
    <cellStyle name="Percent 3 2 2 4 2 2" xfId="10923"/>
    <cellStyle name="Percent 3 2 2 4 3" xfId="10924"/>
    <cellStyle name="Percent 3 2 2 4 3 2" xfId="10925"/>
    <cellStyle name="Percent 3 2 2 5" xfId="10926"/>
    <cellStyle name="Percent 3 2 2 5 2" xfId="10927"/>
    <cellStyle name="Percent 3 2 2 5 2 2" xfId="10928"/>
    <cellStyle name="Percent 3 2 2 5 3" xfId="10929"/>
    <cellStyle name="Percent 3 2 2 6" xfId="10930"/>
    <cellStyle name="Percent 3 2 2 6 2" xfId="10931"/>
    <cellStyle name="Percent 3 2 2 7" xfId="10932"/>
    <cellStyle name="Percent 3 2 2 7 2" xfId="10933"/>
    <cellStyle name="Percent 3 2 3" xfId="10934"/>
    <cellStyle name="Percent 3 2 3 2" xfId="10935"/>
    <cellStyle name="Percent 3 2 3 2 2" xfId="10936"/>
    <cellStyle name="Percent 3 2 3 2 2 2" xfId="10937"/>
    <cellStyle name="Percent 3 2 3 2 2 2 2" xfId="10938"/>
    <cellStyle name="Percent 3 2 3 2 2 3" xfId="10939"/>
    <cellStyle name="Percent 3 2 3 2 2 3 2" xfId="10940"/>
    <cellStyle name="Percent 3 2 3 2 3" xfId="10941"/>
    <cellStyle name="Percent 3 2 3 2 3 2" xfId="10942"/>
    <cellStyle name="Percent 3 2 3 2 4" xfId="10943"/>
    <cellStyle name="Percent 3 2 3 2 4 2" xfId="10944"/>
    <cellStyle name="Percent 3 2 3 3" xfId="10945"/>
    <cellStyle name="Percent 3 2 3 3 2" xfId="10946"/>
    <cellStyle name="Percent 3 2 3 3 2 2" xfId="10947"/>
    <cellStyle name="Percent 3 2 3 3 2 2 2" xfId="10948"/>
    <cellStyle name="Percent 3 2 3 3 3" xfId="10949"/>
    <cellStyle name="Percent 3 2 3 3 3 2" xfId="10950"/>
    <cellStyle name="Percent 3 2 3 4" xfId="10951"/>
    <cellStyle name="Percent 3 2 3 4 2" xfId="10952"/>
    <cellStyle name="Percent 3 2 3 4 2 2" xfId="10953"/>
    <cellStyle name="Percent 3 2 3 4 3" xfId="10954"/>
    <cellStyle name="Percent 3 2 3 4 3 2" xfId="10955"/>
    <cellStyle name="Percent 3 2 3 5" xfId="10956"/>
    <cellStyle name="Percent 3 2 3 5 2" xfId="10957"/>
    <cellStyle name="Percent 3 2 3 5 2 2" xfId="10958"/>
    <cellStyle name="Percent 3 2 3 5 3" xfId="10959"/>
    <cellStyle name="Percent 3 2 3 6" xfId="10960"/>
    <cellStyle name="Percent 3 2 3 6 2" xfId="10961"/>
    <cellStyle name="Percent 3 2 3 7" xfId="10962"/>
    <cellStyle name="Percent 3 2 3 7 2" xfId="10963"/>
    <cellStyle name="Percent 3 2 4" xfId="10964"/>
    <cellStyle name="Percent 3 2 4 2" xfId="10965"/>
    <cellStyle name="Percent 3 2 4 2 2" xfId="10966"/>
    <cellStyle name="Percent 3 2 4 2 2 2" xfId="10967"/>
    <cellStyle name="Percent 3 2 4 2 2 2 2" xfId="10968"/>
    <cellStyle name="Percent 3 2 4 2 3" xfId="10969"/>
    <cellStyle name="Percent 3 2 4 2 3 2" xfId="10970"/>
    <cellStyle name="Percent 3 2 4 3" xfId="10971"/>
    <cellStyle name="Percent 3 2 4 3 2" xfId="10972"/>
    <cellStyle name="Percent 3 2 4 3 2 2" xfId="10973"/>
    <cellStyle name="Percent 3 2 4 3 3" xfId="10974"/>
    <cellStyle name="Percent 3 2 4 3 3 2" xfId="10975"/>
    <cellStyle name="Percent 3 2 4 4" xfId="10976"/>
    <cellStyle name="Percent 3 2 4 4 2" xfId="10977"/>
    <cellStyle name="Percent 3 2 4 4 2 2" xfId="10978"/>
    <cellStyle name="Percent 3 2 4 4 3" xfId="10979"/>
    <cellStyle name="Percent 3 2 4 5" xfId="10980"/>
    <cellStyle name="Percent 3 2 4 5 2" xfId="10981"/>
    <cellStyle name="Percent 3 2 4 5 2 2" xfId="10982"/>
    <cellStyle name="Percent 3 2 4 5 3" xfId="10983"/>
    <cellStyle name="Percent 3 2 4 6" xfId="10984"/>
    <cellStyle name="Percent 3 2 4 6 2" xfId="10985"/>
    <cellStyle name="Percent 3 2 4 7" xfId="10986"/>
    <cellStyle name="Percent 3 2 4 7 2" xfId="10987"/>
    <cellStyle name="Percent 3 2 5" xfId="10988"/>
    <cellStyle name="Percent 3 2 5 2" xfId="10989"/>
    <cellStyle name="Percent 3 2 5 2 2" xfId="10990"/>
    <cellStyle name="Percent 3 2 5 2 2 2" xfId="10991"/>
    <cellStyle name="Percent 3 2 5 2 3" xfId="10992"/>
    <cellStyle name="Percent 3 2 5 3" xfId="10993"/>
    <cellStyle name="Percent 3 2 5 3 2" xfId="10994"/>
    <cellStyle name="Percent 3 2 5 3 2 2" xfId="10995"/>
    <cellStyle name="Percent 3 2 5 3 3" xfId="10996"/>
    <cellStyle name="Percent 3 2 5 4" xfId="10997"/>
    <cellStyle name="Percent 3 2 5 4 2" xfId="10998"/>
    <cellStyle name="Percent 3 2 5 4 2 2" xfId="10999"/>
    <cellStyle name="Percent 3 2 5 4 3" xfId="11000"/>
    <cellStyle name="Percent 3 2 5 5" xfId="11001"/>
    <cellStyle name="Percent 3 2 5 5 2" xfId="11002"/>
    <cellStyle name="Percent 3 2 5 5 2 2" xfId="11003"/>
    <cellStyle name="Percent 3 2 5 5 3" xfId="11004"/>
    <cellStyle name="Percent 3 2 5 6" xfId="11005"/>
    <cellStyle name="Percent 3 2 5 6 2" xfId="11006"/>
    <cellStyle name="Percent 3 2 5 7" xfId="11007"/>
    <cellStyle name="Percent 3 2 5 8" xfId="11008"/>
    <cellStyle name="Percent 3 2 6" xfId="11009"/>
    <cellStyle name="Percent 3 2 6 2" xfId="11010"/>
    <cellStyle name="Percent 3 2 6 2 2" xfId="11011"/>
    <cellStyle name="Percent 3 2 6 2 2 2" xfId="11012"/>
    <cellStyle name="Percent 3 2 6 2 3" xfId="11013"/>
    <cellStyle name="Percent 3 2 6 2 3 2" xfId="11014"/>
    <cellStyle name="Percent 3 2 6 3" xfId="11015"/>
    <cellStyle name="Percent 3 2 6 3 2" xfId="11016"/>
    <cellStyle name="Percent 3 2 6 3 2 2" xfId="11017"/>
    <cellStyle name="Percent 3 2 6 3 3" xfId="11018"/>
    <cellStyle name="Percent 3 2 6 4" xfId="11019"/>
    <cellStyle name="Percent 3 2 6 4 2" xfId="11020"/>
    <cellStyle name="Percent 3 2 6 4 2 2" xfId="11021"/>
    <cellStyle name="Percent 3 2 6 4 3" xfId="11022"/>
    <cellStyle name="Percent 3 2 6 5" xfId="11023"/>
    <cellStyle name="Percent 3 2 6 5 2" xfId="11024"/>
    <cellStyle name="Percent 3 2 6 6" xfId="11025"/>
    <cellStyle name="Percent 3 2 6 6 2" xfId="11026"/>
    <cellStyle name="Percent 3 2 7" xfId="11027"/>
    <cellStyle name="Percent 3 2 7 2" xfId="11028"/>
    <cellStyle name="Percent 3 2 7 2 2" xfId="11029"/>
    <cellStyle name="Percent 3 2 7 3" xfId="11030"/>
    <cellStyle name="Percent 3 2 7 3 2" xfId="11031"/>
    <cellStyle name="Percent 3 2 8" xfId="11032"/>
    <cellStyle name="Percent 3 2 8 2" xfId="11033"/>
    <cellStyle name="Percent 3 2 8 2 2" xfId="11034"/>
    <cellStyle name="Percent 3 2 8 3" xfId="11035"/>
    <cellStyle name="Percent 3 2 9" xfId="11036"/>
    <cellStyle name="Percent 3 2 9 2" xfId="11037"/>
    <cellStyle name="Percent 3 2 9 2 2" xfId="11038"/>
    <cellStyle name="Percent 3 2 9 3" xfId="11039"/>
    <cellStyle name="Percent 3 3" xfId="11040"/>
    <cellStyle name="Percent 3 3 2" xfId="11041"/>
    <cellStyle name="Percent 3 3 2 2" xfId="11042"/>
    <cellStyle name="Percent 3 3 2 2 2" xfId="11043"/>
    <cellStyle name="Percent 3 3 2 3" xfId="11044"/>
    <cellStyle name="Percent 3 3 3" xfId="11045"/>
    <cellStyle name="Percent 3 3 3 2" xfId="11046"/>
    <cellStyle name="Percent 3 3 3 2 2" xfId="11047"/>
    <cellStyle name="Percent 3 3 3 3" xfId="11048"/>
    <cellStyle name="Percent 3 3 4" xfId="11049"/>
    <cellStyle name="Percent 3 3 4 2" xfId="11050"/>
    <cellStyle name="Percent 3 3 4 2 2" xfId="11051"/>
    <cellStyle name="Percent 3 3 4 3" xfId="11052"/>
    <cellStyle name="Percent 3 3 5" xfId="11053"/>
    <cellStyle name="Percent 3 3 5 2" xfId="11054"/>
    <cellStyle name="Percent 3 3 5 2 2" xfId="11055"/>
    <cellStyle name="Percent 3 3 5 3" xfId="11056"/>
    <cellStyle name="Percent 3 3 6" xfId="11057"/>
    <cellStyle name="Percent 3 3 6 2" xfId="11058"/>
    <cellStyle name="Percent 3 3 7" xfId="11059"/>
    <cellStyle name="Percent 3 4" xfId="11060"/>
    <cellStyle name="Percent 3 4 2" xfId="11061"/>
    <cellStyle name="Percent 3 4 2 2" xfId="11062"/>
    <cellStyle name="Percent 3 4 2 2 2" xfId="11063"/>
    <cellStyle name="Percent 3 4 2 3" xfId="11064"/>
    <cellStyle name="Percent 3 4 3" xfId="11065"/>
    <cellStyle name="Percent 3 4 3 2" xfId="11066"/>
    <cellStyle name="Percent 3 4 3 2 2" xfId="11067"/>
    <cellStyle name="Percent 3 4 3 3" xfId="11068"/>
    <cellStyle name="Percent 3 4 4" xfId="11069"/>
    <cellStyle name="Percent 3 4 4 2" xfId="11070"/>
    <cellStyle name="Percent 3 4 4 2 2" xfId="11071"/>
    <cellStyle name="Percent 3 4 4 3" xfId="11072"/>
    <cellStyle name="Percent 3 4 5" xfId="11073"/>
    <cellStyle name="Percent 3 4 5 2" xfId="11074"/>
    <cellStyle name="Percent 3 4 5 2 2" xfId="11075"/>
    <cellStyle name="Percent 3 4 5 3" xfId="11076"/>
    <cellStyle name="Percent 3 4 6" xfId="11077"/>
    <cellStyle name="Percent 3 4 6 2" xfId="11078"/>
    <cellStyle name="Percent 3 4 7" xfId="11079"/>
    <cellStyle name="Percent 3 5" xfId="11080"/>
    <cellStyle name="Percent 3 5 2" xfId="11081"/>
    <cellStyle name="Percent 3 5 2 2" xfId="11082"/>
    <cellStyle name="Percent 3 5 2 2 2" xfId="11083"/>
    <cellStyle name="Percent 3 5 2 3" xfId="11084"/>
    <cellStyle name="Percent 3 5 3" xfId="11085"/>
    <cellStyle name="Percent 3 5 3 2" xfId="11086"/>
    <cellStyle name="Percent 3 5 3 2 2" xfId="11087"/>
    <cellStyle name="Percent 3 5 3 3" xfId="11088"/>
    <cellStyle name="Percent 3 5 4" xfId="11089"/>
    <cellStyle name="Percent 3 5 4 2" xfId="11090"/>
    <cellStyle name="Percent 3 5 4 2 2" xfId="11091"/>
    <cellStyle name="Percent 3 5 4 3" xfId="11092"/>
    <cellStyle name="Percent 3 5 5" xfId="11093"/>
    <cellStyle name="Percent 3 5 5 2" xfId="11094"/>
    <cellStyle name="Percent 3 5 5 2 2" xfId="11095"/>
    <cellStyle name="Percent 3 5 5 3" xfId="11096"/>
    <cellStyle name="Percent 3 5 6" xfId="11097"/>
    <cellStyle name="Percent 3 5 6 2" xfId="11098"/>
    <cellStyle name="Percent 3 5 7" xfId="11099"/>
    <cellStyle name="Percent 3 6" xfId="11100"/>
    <cellStyle name="Percent 3 6 2" xfId="11101"/>
    <cellStyle name="Percent 3 6 2 2" xfId="11102"/>
    <cellStyle name="Percent 3 6 2 2 2" xfId="11103"/>
    <cellStyle name="Percent 3 6 2 3" xfId="11104"/>
    <cellStyle name="Percent 3 6 3" xfId="11105"/>
    <cellStyle name="Percent 3 6 3 2" xfId="11106"/>
    <cellStyle name="Percent 3 6 3 2 2" xfId="11107"/>
    <cellStyle name="Percent 3 6 3 3" xfId="11108"/>
    <cellStyle name="Percent 3 6 4" xfId="11109"/>
    <cellStyle name="Percent 3 6 4 2" xfId="11110"/>
    <cellStyle name="Percent 3 6 4 2 2" xfId="11111"/>
    <cellStyle name="Percent 3 6 4 3" xfId="11112"/>
    <cellStyle name="Percent 3 6 5" xfId="11113"/>
    <cellStyle name="Percent 3 6 5 2" xfId="11114"/>
    <cellStyle name="Percent 3 6 5 2 2" xfId="11115"/>
    <cellStyle name="Percent 3 6 5 3" xfId="11116"/>
    <cellStyle name="Percent 3 6 6" xfId="11117"/>
    <cellStyle name="Percent 3 6 6 2" xfId="11118"/>
    <cellStyle name="Percent 3 6 7" xfId="11119"/>
    <cellStyle name="Percent 3 7" xfId="11120"/>
    <cellStyle name="Percent 3 7 2" xfId="11121"/>
    <cellStyle name="Percent 3 7 2 2" xfId="11122"/>
    <cellStyle name="Percent 3 7 2 2 2" xfId="11123"/>
    <cellStyle name="Percent 3 7 2 3" xfId="11124"/>
    <cellStyle name="Percent 3 7 3" xfId="11125"/>
    <cellStyle name="Percent 3 7 3 2" xfId="11126"/>
    <cellStyle name="Percent 3 7 3 2 2" xfId="11127"/>
    <cellStyle name="Percent 3 7 3 3" xfId="11128"/>
    <cellStyle name="Percent 3 7 4" xfId="11129"/>
    <cellStyle name="Percent 3 7 4 2" xfId="11130"/>
    <cellStyle name="Percent 3 7 4 2 2" xfId="11131"/>
    <cellStyle name="Percent 3 7 4 3" xfId="11132"/>
    <cellStyle name="Percent 3 7 5" xfId="11133"/>
    <cellStyle name="Percent 3 7 5 2" xfId="11134"/>
    <cellStyle name="Percent 3 7 6" xfId="11135"/>
    <cellStyle name="Percent 3 8" xfId="11136"/>
    <cellStyle name="Percent 3 8 2" xfId="11137"/>
    <cellStyle name="Percent 3 8 2 2" xfId="11138"/>
    <cellStyle name="Percent 3 8 3" xfId="11139"/>
    <cellStyle name="Percent 3 9" xfId="11140"/>
    <cellStyle name="Percent 3 9 2" xfId="11141"/>
    <cellStyle name="Percent 3 9 2 2" xfId="11142"/>
    <cellStyle name="Percent 3 9 3" xfId="11143"/>
    <cellStyle name="Percent 4" xfId="11144"/>
    <cellStyle name="Percent 4 10" xfId="11145"/>
    <cellStyle name="Percent 4 10 2" xfId="11146"/>
    <cellStyle name="Percent 4 10 2 2" xfId="11147"/>
    <cellStyle name="Percent 4 10 3" xfId="11148"/>
    <cellStyle name="Percent 4 11" xfId="11149"/>
    <cellStyle name="Percent 4 11 2" xfId="11150"/>
    <cellStyle name="Percent 4 11 2 2" xfId="11151"/>
    <cellStyle name="Percent 4 11 3" xfId="11152"/>
    <cellStyle name="Percent 4 12" xfId="11153"/>
    <cellStyle name="Percent 4 12 2" xfId="11154"/>
    <cellStyle name="Percent 4 13" xfId="11155"/>
    <cellStyle name="Percent 4 13 2" xfId="11156"/>
    <cellStyle name="Percent 4 14" xfId="11157"/>
    <cellStyle name="Percent 4 15" xfId="11158"/>
    <cellStyle name="Percent 4 2" xfId="11159"/>
    <cellStyle name="Percent 4 2 2" xfId="11160"/>
    <cellStyle name="Percent 4 2 2 2" xfId="11161"/>
    <cellStyle name="Percent 4 2 2 2 2" xfId="11162"/>
    <cellStyle name="Percent 4 2 2 3" xfId="11163"/>
    <cellStyle name="Percent 4 2 3" xfId="11164"/>
    <cellStyle name="Percent 4 2 3 2" xfId="11165"/>
    <cellStyle name="Percent 4 2 3 2 2" xfId="11166"/>
    <cellStyle name="Percent 4 2 3 3" xfId="11167"/>
    <cellStyle name="Percent 4 2 4" xfId="11168"/>
    <cellStyle name="Percent 4 2 4 2" xfId="11169"/>
    <cellStyle name="Percent 4 2 4 2 2" xfId="11170"/>
    <cellStyle name="Percent 4 2 4 3" xfId="11171"/>
    <cellStyle name="Percent 4 2 5" xfId="11172"/>
    <cellStyle name="Percent 4 2 5 2" xfId="11173"/>
    <cellStyle name="Percent 4 2 5 2 2" xfId="11174"/>
    <cellStyle name="Percent 4 2 5 3" xfId="11175"/>
    <cellStyle name="Percent 4 2 6" xfId="11176"/>
    <cellStyle name="Percent 4 2 6 2" xfId="11177"/>
    <cellStyle name="Percent 4 2 7" xfId="11178"/>
    <cellStyle name="Percent 4 2 7 2" xfId="11179"/>
    <cellStyle name="Percent 4 3" xfId="11180"/>
    <cellStyle name="Percent 4 3 2" xfId="11181"/>
    <cellStyle name="Percent 4 3 2 2" xfId="11182"/>
    <cellStyle name="Percent 4 3 2 2 2" xfId="11183"/>
    <cellStyle name="Percent 4 3 2 3" xfId="11184"/>
    <cellStyle name="Percent 4 3 3" xfId="11185"/>
    <cellStyle name="Percent 4 3 3 2" xfId="11186"/>
    <cellStyle name="Percent 4 3 3 2 2" xfId="11187"/>
    <cellStyle name="Percent 4 3 3 3" xfId="11188"/>
    <cellStyle name="Percent 4 3 4" xfId="11189"/>
    <cellStyle name="Percent 4 3 4 2" xfId="11190"/>
    <cellStyle name="Percent 4 3 4 2 2" xfId="11191"/>
    <cellStyle name="Percent 4 3 4 3" xfId="11192"/>
    <cellStyle name="Percent 4 3 5" xfId="11193"/>
    <cellStyle name="Percent 4 3 5 2" xfId="11194"/>
    <cellStyle name="Percent 4 3 5 2 2" xfId="11195"/>
    <cellStyle name="Percent 4 3 5 3" xfId="11196"/>
    <cellStyle name="Percent 4 3 6" xfId="11197"/>
    <cellStyle name="Percent 4 3 6 2" xfId="11198"/>
    <cellStyle name="Percent 4 3 7" xfId="11199"/>
    <cellStyle name="Percent 4 3 8" xfId="11200"/>
    <cellStyle name="Percent 4 4" xfId="11201"/>
    <cellStyle name="Percent 4 4 2" xfId="11202"/>
    <cellStyle name="Percent 4 4 2 2" xfId="11203"/>
    <cellStyle name="Percent 4 4 2 2 2" xfId="11204"/>
    <cellStyle name="Percent 4 4 2 3" xfId="11205"/>
    <cellStyle name="Percent 4 4 3" xfId="11206"/>
    <cellStyle name="Percent 4 4 3 2" xfId="11207"/>
    <cellStyle name="Percent 4 4 3 2 2" xfId="11208"/>
    <cellStyle name="Percent 4 4 3 3" xfId="11209"/>
    <cellStyle name="Percent 4 4 4" xfId="11210"/>
    <cellStyle name="Percent 4 4 4 2" xfId="11211"/>
    <cellStyle name="Percent 4 4 4 2 2" xfId="11212"/>
    <cellStyle name="Percent 4 4 4 3" xfId="11213"/>
    <cellStyle name="Percent 4 4 5" xfId="11214"/>
    <cellStyle name="Percent 4 4 5 2" xfId="11215"/>
    <cellStyle name="Percent 4 4 5 2 2" xfId="11216"/>
    <cellStyle name="Percent 4 4 5 3" xfId="11217"/>
    <cellStyle name="Percent 4 4 6" xfId="11218"/>
    <cellStyle name="Percent 4 4 6 2" xfId="11219"/>
    <cellStyle name="Percent 4 4 7" xfId="11220"/>
    <cellStyle name="Percent 4 4 8" xfId="11221"/>
    <cellStyle name="Percent 4 5" xfId="11222"/>
    <cellStyle name="Percent 4 5 2" xfId="11223"/>
    <cellStyle name="Percent 4 5 3" xfId="11224"/>
    <cellStyle name="Percent 4 5 3 2" xfId="11225"/>
    <cellStyle name="Percent 4 5 4" xfId="11226"/>
    <cellStyle name="Percent 4 6" xfId="11227"/>
    <cellStyle name="Percent 4 6 2" xfId="11228"/>
    <cellStyle name="Percent 4 6 2 2" xfId="11229"/>
    <cellStyle name="Percent 4 6 3" xfId="11230"/>
    <cellStyle name="Percent 4 7" xfId="11231"/>
    <cellStyle name="Percent 4 7 2" xfId="11232"/>
    <cellStyle name="Percent 4 7 2 2" xfId="11233"/>
    <cellStyle name="Percent 4 7 3" xfId="11234"/>
    <cellStyle name="Percent 4 8" xfId="11235"/>
    <cellStyle name="Percent 4 8 2" xfId="11236"/>
    <cellStyle name="Percent 4 8 2 2" xfId="11237"/>
    <cellStyle name="Percent 4 8 3" xfId="11238"/>
    <cellStyle name="Percent 4 9" xfId="11239"/>
    <cellStyle name="Percent 4 9 2" xfId="11240"/>
    <cellStyle name="Percent 4 9 2 2" xfId="11241"/>
    <cellStyle name="Percent 4 9 3" xfId="11242"/>
    <cellStyle name="Percent 5" xfId="11243"/>
    <cellStyle name="Percent 5 10" xfId="11244"/>
    <cellStyle name="Percent 5 10 2" xfId="11245"/>
    <cellStyle name="Percent 5 2" xfId="11246"/>
    <cellStyle name="Percent 5 2 2" xfId="11247"/>
    <cellStyle name="Percent 5 2 2 2" xfId="11248"/>
    <cellStyle name="Percent 5 2 3" xfId="11249"/>
    <cellStyle name="Percent 5 2 3 2" xfId="11250"/>
    <cellStyle name="Percent 5 2 4" xfId="11251"/>
    <cellStyle name="Percent 5 3" xfId="11252"/>
    <cellStyle name="Percent 5 3 2" xfId="11253"/>
    <cellStyle name="Percent 5 3 2 2" xfId="11254"/>
    <cellStyle name="Percent 5 3 3" xfId="11255"/>
    <cellStyle name="Percent 5 4" xfId="11256"/>
    <cellStyle name="Percent 5 4 2" xfId="11257"/>
    <cellStyle name="Percent 5 4 2 2" xfId="11258"/>
    <cellStyle name="Percent 5 4 3" xfId="11259"/>
    <cellStyle name="Percent 5 5" xfId="11260"/>
    <cellStyle name="Percent 5 5 2" xfId="11261"/>
    <cellStyle name="Percent 5 5 2 2" xfId="11262"/>
    <cellStyle name="Percent 5 5 3" xfId="11263"/>
    <cellStyle name="Percent 5 6" xfId="11264"/>
    <cellStyle name="Percent 5 6 2" xfId="11265"/>
    <cellStyle name="Percent 5 7" xfId="11266"/>
    <cellStyle name="Percent 5 7 2" xfId="11267"/>
    <cellStyle name="Percent 5 8" xfId="11268"/>
    <cellStyle name="Percent 5 9" xfId="11269"/>
    <cellStyle name="Percent 6" xfId="11270"/>
    <cellStyle name="Percent 6 2" xfId="11271"/>
    <cellStyle name="Percent 6 2 2" xfId="11272"/>
    <cellStyle name="Percent 6 2 2 2" xfId="11273"/>
    <cellStyle name="Percent 6 2 2 2 2" xfId="11274"/>
    <cellStyle name="Percent 6 2 2 2 2 2" xfId="11275"/>
    <cellStyle name="Percent 6 2 2 2 2 2 2" xfId="11276"/>
    <cellStyle name="Percent 6 2 2 2 2 3" xfId="11277"/>
    <cellStyle name="Percent 6 2 2 2 3" xfId="11278"/>
    <cellStyle name="Percent 6 2 2 2 3 2" xfId="11279"/>
    <cellStyle name="Percent 6 2 2 2 4" xfId="11280"/>
    <cellStyle name="Percent 6 2 2 3" xfId="11281"/>
    <cellStyle name="Percent 6 2 2 3 2" xfId="11282"/>
    <cellStyle name="Percent 6 2 2 3 2 2" xfId="11283"/>
    <cellStyle name="Percent 6 2 2 3 3" xfId="11284"/>
    <cellStyle name="Percent 6 2 2 4" xfId="11285"/>
    <cellStyle name="Percent 6 2 2 4 2" xfId="11286"/>
    <cellStyle name="Percent 6 2 2 5" xfId="11287"/>
    <cellStyle name="Percent 6 2 2 5 2" xfId="11288"/>
    <cellStyle name="Percent 6 2 3" xfId="11289"/>
    <cellStyle name="Percent 6 2 3 2" xfId="11290"/>
    <cellStyle name="Percent 6 2 3 2 2" xfId="11291"/>
    <cellStyle name="Percent 6 2 3 2 2 2" xfId="11292"/>
    <cellStyle name="Percent 6 2 3 2 3" xfId="11293"/>
    <cellStyle name="Percent 6 2 3 3" xfId="11294"/>
    <cellStyle name="Percent 6 2 3 3 2" xfId="11295"/>
    <cellStyle name="Percent 6 2 3 4" xfId="11296"/>
    <cellStyle name="Percent 6 2 4" xfId="11297"/>
    <cellStyle name="Percent 6 2 4 2" xfId="11298"/>
    <cellStyle name="Percent 6 2 4 2 2" xfId="11299"/>
    <cellStyle name="Percent 6 2 4 3" xfId="11300"/>
    <cellStyle name="Percent 6 2 5" xfId="11301"/>
    <cellStyle name="Percent 6 2 5 2" xfId="11302"/>
    <cellStyle name="Percent 6 2 6" xfId="11303"/>
    <cellStyle name="Percent 6 2 6 2" xfId="11304"/>
    <cellStyle name="Percent 6 3" xfId="11305"/>
    <cellStyle name="Percent 6 3 2" xfId="11306"/>
    <cellStyle name="Percent 6 3 2 2" xfId="11307"/>
    <cellStyle name="Percent 6 3 3" xfId="11308"/>
    <cellStyle name="Percent 6 4" xfId="11309"/>
    <cellStyle name="Percent 6 4 2" xfId="11310"/>
    <cellStyle name="Percent 6 4 2 2" xfId="11311"/>
    <cellStyle name="Percent 6 4 3" xfId="11312"/>
    <cellStyle name="Percent 6 5" xfId="11313"/>
    <cellStyle name="Percent 6 5 2" xfId="11314"/>
    <cellStyle name="Percent 6 6" xfId="11315"/>
    <cellStyle name="Percent 6 6 2" xfId="11316"/>
    <cellStyle name="Percent 6 7" xfId="11317"/>
    <cellStyle name="Percent 6 8" xfId="11318"/>
    <cellStyle name="Percent 6 8 2" xfId="11319"/>
    <cellStyle name="Percent 7" xfId="11320"/>
    <cellStyle name="Percent 7 2" xfId="11321"/>
    <cellStyle name="Percent 7 2 2" xfId="11322"/>
    <cellStyle name="Percent 7 2 2 2" xfId="11323"/>
    <cellStyle name="Percent 7 2 3" xfId="11324"/>
    <cellStyle name="Percent 7 2 3 2" xfId="11325"/>
    <cellStyle name="Percent 7 2 4" xfId="11326"/>
    <cellStyle name="Percent 7 3" xfId="11327"/>
    <cellStyle name="Percent 7 3 2" xfId="11328"/>
    <cellStyle name="Percent 7 3 2 2" xfId="11329"/>
    <cellStyle name="Percent 7 3 3" xfId="11330"/>
    <cellStyle name="Percent 7 4" xfId="11331"/>
    <cellStyle name="Percent 7 4 2" xfId="11332"/>
    <cellStyle name="Percent 7 4 2 2" xfId="11333"/>
    <cellStyle name="Percent 7 4 3" xfId="11334"/>
    <cellStyle name="Percent 7 5" xfId="11335"/>
    <cellStyle name="Percent 7 5 2" xfId="11336"/>
    <cellStyle name="Percent 7 6" xfId="11337"/>
    <cellStyle name="Percent 7 6 2" xfId="11338"/>
    <cellStyle name="Percent 7 7" xfId="11339"/>
    <cellStyle name="Percent 8" xfId="11340"/>
    <cellStyle name="Percent 8 2" xfId="11341"/>
    <cellStyle name="Percent 8 2 2" xfId="11342"/>
    <cellStyle name="Percent 8 2 2 2" xfId="11343"/>
    <cellStyle name="Percent 8 3" xfId="11344"/>
    <cellStyle name="Percent 8 3 2" xfId="11345"/>
    <cellStyle name="Percent 9" xfId="11346"/>
    <cellStyle name="Percent 9 2" xfId="11347"/>
    <cellStyle name="Percent 9 2 2" xfId="11348"/>
    <cellStyle name="Percent 9 3" xfId="11349"/>
    <cellStyle name="Source Text" xfId="11350"/>
    <cellStyle name="Total 10" xfId="11351"/>
    <cellStyle name="Total 10 10" xfId="11352"/>
    <cellStyle name="Total 10 10 2" xfId="11353"/>
    <cellStyle name="Total 10 10 2 2" xfId="11354"/>
    <cellStyle name="Total 10 10 2 2 2" xfId="11355"/>
    <cellStyle name="Total 10 10 2 3" xfId="11356"/>
    <cellStyle name="Total 10 10 3" xfId="11357"/>
    <cellStyle name="Total 10 10 3 2" xfId="11358"/>
    <cellStyle name="Total 10 10 4" xfId="11359"/>
    <cellStyle name="Total 10 11" xfId="11360"/>
    <cellStyle name="Total 10 11 2" xfId="11361"/>
    <cellStyle name="Total 10 11 2 2" xfId="11362"/>
    <cellStyle name="Total 10 11 3" xfId="11363"/>
    <cellStyle name="Total 10 12" xfId="11364"/>
    <cellStyle name="Total 10 12 2" xfId="11365"/>
    <cellStyle name="Total 10 13" xfId="11366"/>
    <cellStyle name="Total 10 13 2" xfId="11367"/>
    <cellStyle name="Total 10 14" xfId="11368"/>
    <cellStyle name="Total 10 2" xfId="11369"/>
    <cellStyle name="Total 10 2 2" xfId="11370"/>
    <cellStyle name="Total 10 2 2 2" xfId="11371"/>
    <cellStyle name="Total 10 2 2 2 2" xfId="11372"/>
    <cellStyle name="Total 10 2 2 2 2 2" xfId="11373"/>
    <cellStyle name="Total 10 2 2 2 3" xfId="11374"/>
    <cellStyle name="Total 10 2 2 3" xfId="11375"/>
    <cellStyle name="Total 10 2 2 3 2" xfId="11376"/>
    <cellStyle name="Total 10 2 2 4" xfId="11377"/>
    <cellStyle name="Total 10 2 3" xfId="11378"/>
    <cellStyle name="Total 10 2 3 2" xfId="11379"/>
    <cellStyle name="Total 10 2 3 2 2" xfId="11380"/>
    <cellStyle name="Total 10 2 3 3" xfId="11381"/>
    <cellStyle name="Total 10 2 4" xfId="11382"/>
    <cellStyle name="Total 10 2 4 2" xfId="11383"/>
    <cellStyle name="Total 10 2 5" xfId="11384"/>
    <cellStyle name="Total 10 2 5 2" xfId="11385"/>
    <cellStyle name="Total 10 2 6" xfId="11386"/>
    <cellStyle name="Total 10 3" xfId="11387"/>
    <cellStyle name="Total 10 3 2" xfId="11388"/>
    <cellStyle name="Total 10 3 2 2" xfId="11389"/>
    <cellStyle name="Total 10 3 2 2 2" xfId="11390"/>
    <cellStyle name="Total 10 3 2 2 2 2" xfId="11391"/>
    <cellStyle name="Total 10 3 2 2 3" xfId="11392"/>
    <cellStyle name="Total 10 3 2 3" xfId="11393"/>
    <cellStyle name="Total 10 3 2 3 2" xfId="11394"/>
    <cellStyle name="Total 10 3 2 4" xfId="11395"/>
    <cellStyle name="Total 10 3 3" xfId="11396"/>
    <cellStyle name="Total 10 3 3 2" xfId="11397"/>
    <cellStyle name="Total 10 3 3 2 2" xfId="11398"/>
    <cellStyle name="Total 10 3 3 3" xfId="11399"/>
    <cellStyle name="Total 10 3 4" xfId="11400"/>
    <cellStyle name="Total 10 3 4 2" xfId="11401"/>
    <cellStyle name="Total 10 3 5" xfId="11402"/>
    <cellStyle name="Total 10 4" xfId="11403"/>
    <cellStyle name="Total 10 4 2" xfId="11404"/>
    <cellStyle name="Total 10 4 2 2" xfId="11405"/>
    <cellStyle name="Total 10 4 2 2 2" xfId="11406"/>
    <cellStyle name="Total 10 4 2 2 2 2" xfId="11407"/>
    <cellStyle name="Total 10 4 2 2 3" xfId="11408"/>
    <cellStyle name="Total 10 4 2 3" xfId="11409"/>
    <cellStyle name="Total 10 4 2 3 2" xfId="11410"/>
    <cellStyle name="Total 10 4 2 4" xfId="11411"/>
    <cellStyle name="Total 10 4 3" xfId="11412"/>
    <cellStyle name="Total 10 4 3 2" xfId="11413"/>
    <cellStyle name="Total 10 4 3 2 2" xfId="11414"/>
    <cellStyle name="Total 10 4 3 3" xfId="11415"/>
    <cellStyle name="Total 10 4 4" xfId="11416"/>
    <cellStyle name="Total 10 4 4 2" xfId="11417"/>
    <cellStyle name="Total 10 4 5" xfId="11418"/>
    <cellStyle name="Total 10 5" xfId="11419"/>
    <cellStyle name="Total 10 5 2" xfId="11420"/>
    <cellStyle name="Total 10 5 2 2" xfId="11421"/>
    <cellStyle name="Total 10 5 2 2 2" xfId="11422"/>
    <cellStyle name="Total 10 5 2 2 2 2" xfId="11423"/>
    <cellStyle name="Total 10 5 2 2 3" xfId="11424"/>
    <cellStyle name="Total 10 5 2 3" xfId="11425"/>
    <cellStyle name="Total 10 5 2 3 2" xfId="11426"/>
    <cellStyle name="Total 10 5 2 4" xfId="11427"/>
    <cellStyle name="Total 10 5 3" xfId="11428"/>
    <cellStyle name="Total 10 5 3 2" xfId="11429"/>
    <cellStyle name="Total 10 5 3 2 2" xfId="11430"/>
    <cellStyle name="Total 10 5 3 3" xfId="11431"/>
    <cellStyle name="Total 10 5 4" xfId="11432"/>
    <cellStyle name="Total 10 5 4 2" xfId="11433"/>
    <cellStyle name="Total 10 5 5" xfId="11434"/>
    <cellStyle name="Total 10 6" xfId="11435"/>
    <cellStyle name="Total 10 6 2" xfId="11436"/>
    <cellStyle name="Total 10 6 2 2" xfId="11437"/>
    <cellStyle name="Total 10 6 2 2 2" xfId="11438"/>
    <cellStyle name="Total 10 6 2 2 2 2" xfId="11439"/>
    <cellStyle name="Total 10 6 2 2 3" xfId="11440"/>
    <cellStyle name="Total 10 6 2 3" xfId="11441"/>
    <cellStyle name="Total 10 6 2 3 2" xfId="11442"/>
    <cellStyle name="Total 10 6 2 4" xfId="11443"/>
    <cellStyle name="Total 10 6 3" xfId="11444"/>
    <cellStyle name="Total 10 6 3 2" xfId="11445"/>
    <cellStyle name="Total 10 6 3 2 2" xfId="11446"/>
    <cellStyle name="Total 10 6 3 3" xfId="11447"/>
    <cellStyle name="Total 10 6 4" xfId="11448"/>
    <cellStyle name="Total 10 6 4 2" xfId="11449"/>
    <cellStyle name="Total 10 6 5" xfId="11450"/>
    <cellStyle name="Total 10 7" xfId="11451"/>
    <cellStyle name="Total 10 7 2" xfId="11452"/>
    <cellStyle name="Total 10 7 2 2" xfId="11453"/>
    <cellStyle name="Total 10 7 2 2 2" xfId="11454"/>
    <cellStyle name="Total 10 7 2 2 2 2" xfId="11455"/>
    <cellStyle name="Total 10 7 2 2 3" xfId="11456"/>
    <cellStyle name="Total 10 7 2 3" xfId="11457"/>
    <cellStyle name="Total 10 7 2 3 2" xfId="11458"/>
    <cellStyle name="Total 10 7 2 4" xfId="11459"/>
    <cellStyle name="Total 10 7 3" xfId="11460"/>
    <cellStyle name="Total 10 7 3 2" xfId="11461"/>
    <cellStyle name="Total 10 7 3 2 2" xfId="11462"/>
    <cellStyle name="Total 10 7 3 3" xfId="11463"/>
    <cellStyle name="Total 10 7 4" xfId="11464"/>
    <cellStyle name="Total 10 7 4 2" xfId="11465"/>
    <cellStyle name="Total 10 7 5" xfId="11466"/>
    <cellStyle name="Total 10 8" xfId="11467"/>
    <cellStyle name="Total 10 8 2" xfId="11468"/>
    <cellStyle name="Total 10 8 2 2" xfId="11469"/>
    <cellStyle name="Total 10 8 2 2 2" xfId="11470"/>
    <cellStyle name="Total 10 8 2 2 2 2" xfId="11471"/>
    <cellStyle name="Total 10 8 2 2 3" xfId="11472"/>
    <cellStyle name="Total 10 8 2 3" xfId="11473"/>
    <cellStyle name="Total 10 8 2 3 2" xfId="11474"/>
    <cellStyle name="Total 10 8 2 4" xfId="11475"/>
    <cellStyle name="Total 10 8 3" xfId="11476"/>
    <cellStyle name="Total 10 8 3 2" xfId="11477"/>
    <cellStyle name="Total 10 8 3 2 2" xfId="11478"/>
    <cellStyle name="Total 10 8 3 3" xfId="11479"/>
    <cellStyle name="Total 10 8 4" xfId="11480"/>
    <cellStyle name="Total 10 8 4 2" xfId="11481"/>
    <cellStyle name="Total 10 8 5" xfId="11482"/>
    <cellStyle name="Total 10 9" xfId="11483"/>
    <cellStyle name="Total 10 9 2" xfId="11484"/>
    <cellStyle name="Total 10 9 2 2" xfId="11485"/>
    <cellStyle name="Total 10 9 2 2 2" xfId="11486"/>
    <cellStyle name="Total 10 9 2 2 2 2" xfId="11487"/>
    <cellStyle name="Total 10 9 2 2 3" xfId="11488"/>
    <cellStyle name="Total 10 9 2 3" xfId="11489"/>
    <cellStyle name="Total 10 9 2 3 2" xfId="11490"/>
    <cellStyle name="Total 10 9 2 4" xfId="11491"/>
    <cellStyle name="Total 10 9 3" xfId="11492"/>
    <cellStyle name="Total 10 9 3 2" xfId="11493"/>
    <cellStyle name="Total 10 9 3 2 2" xfId="11494"/>
    <cellStyle name="Total 10 9 3 3" xfId="11495"/>
    <cellStyle name="Total 10 9 4" xfId="11496"/>
    <cellStyle name="Total 10 9 4 2" xfId="11497"/>
    <cellStyle name="Total 10 9 5" xfId="11498"/>
    <cellStyle name="Total 11" xfId="11499"/>
    <cellStyle name="Total 11 10" xfId="11500"/>
    <cellStyle name="Total 11 10 2" xfId="11501"/>
    <cellStyle name="Total 11 10 2 2" xfId="11502"/>
    <cellStyle name="Total 11 10 2 2 2" xfId="11503"/>
    <cellStyle name="Total 11 10 2 3" xfId="11504"/>
    <cellStyle name="Total 11 10 3" xfId="11505"/>
    <cellStyle name="Total 11 10 3 2" xfId="11506"/>
    <cellStyle name="Total 11 10 4" xfId="11507"/>
    <cellStyle name="Total 11 11" xfId="11508"/>
    <cellStyle name="Total 11 11 2" xfId="11509"/>
    <cellStyle name="Total 11 11 2 2" xfId="11510"/>
    <cellStyle name="Total 11 11 3" xfId="11511"/>
    <cellStyle name="Total 11 12" xfId="11512"/>
    <cellStyle name="Total 11 12 2" xfId="11513"/>
    <cellStyle name="Total 11 13" xfId="11514"/>
    <cellStyle name="Total 11 13 2" xfId="11515"/>
    <cellStyle name="Total 11 14" xfId="11516"/>
    <cellStyle name="Total 11 2" xfId="11517"/>
    <cellStyle name="Total 11 2 2" xfId="11518"/>
    <cellStyle name="Total 11 2 2 2" xfId="11519"/>
    <cellStyle name="Total 11 2 2 2 2" xfId="11520"/>
    <cellStyle name="Total 11 2 2 2 2 2" xfId="11521"/>
    <cellStyle name="Total 11 2 2 2 3" xfId="11522"/>
    <cellStyle name="Total 11 2 2 3" xfId="11523"/>
    <cellStyle name="Total 11 2 2 3 2" xfId="11524"/>
    <cellStyle name="Total 11 2 2 4" xfId="11525"/>
    <cellStyle name="Total 11 2 3" xfId="11526"/>
    <cellStyle name="Total 11 2 3 2" xfId="11527"/>
    <cellStyle name="Total 11 2 3 2 2" xfId="11528"/>
    <cellStyle name="Total 11 2 3 3" xfId="11529"/>
    <cellStyle name="Total 11 2 4" xfId="11530"/>
    <cellStyle name="Total 11 2 4 2" xfId="11531"/>
    <cellStyle name="Total 11 2 5" xfId="11532"/>
    <cellStyle name="Total 11 2 5 2" xfId="11533"/>
    <cellStyle name="Total 11 2 6" xfId="11534"/>
    <cellStyle name="Total 11 3" xfId="11535"/>
    <cellStyle name="Total 11 3 2" xfId="11536"/>
    <cellStyle name="Total 11 3 2 2" xfId="11537"/>
    <cellStyle name="Total 11 3 2 2 2" xfId="11538"/>
    <cellStyle name="Total 11 3 2 2 2 2" xfId="11539"/>
    <cellStyle name="Total 11 3 2 2 3" xfId="11540"/>
    <cellStyle name="Total 11 3 2 3" xfId="11541"/>
    <cellStyle name="Total 11 3 2 3 2" xfId="11542"/>
    <cellStyle name="Total 11 3 2 4" xfId="11543"/>
    <cellStyle name="Total 11 3 3" xfId="11544"/>
    <cellStyle name="Total 11 3 3 2" xfId="11545"/>
    <cellStyle name="Total 11 3 3 2 2" xfId="11546"/>
    <cellStyle name="Total 11 3 3 3" xfId="11547"/>
    <cellStyle name="Total 11 3 4" xfId="11548"/>
    <cellStyle name="Total 11 3 4 2" xfId="11549"/>
    <cellStyle name="Total 11 3 5" xfId="11550"/>
    <cellStyle name="Total 11 4" xfId="11551"/>
    <cellStyle name="Total 11 4 2" xfId="11552"/>
    <cellStyle name="Total 11 4 2 2" xfId="11553"/>
    <cellStyle name="Total 11 4 2 2 2" xfId="11554"/>
    <cellStyle name="Total 11 4 2 2 2 2" xfId="11555"/>
    <cellStyle name="Total 11 4 2 2 3" xfId="11556"/>
    <cellStyle name="Total 11 4 2 3" xfId="11557"/>
    <cellStyle name="Total 11 4 2 3 2" xfId="11558"/>
    <cellStyle name="Total 11 4 2 4" xfId="11559"/>
    <cellStyle name="Total 11 4 3" xfId="11560"/>
    <cellStyle name="Total 11 4 3 2" xfId="11561"/>
    <cellStyle name="Total 11 4 3 2 2" xfId="11562"/>
    <cellStyle name="Total 11 4 3 3" xfId="11563"/>
    <cellStyle name="Total 11 4 4" xfId="11564"/>
    <cellStyle name="Total 11 4 4 2" xfId="11565"/>
    <cellStyle name="Total 11 4 5" xfId="11566"/>
    <cellStyle name="Total 11 5" xfId="11567"/>
    <cellStyle name="Total 11 5 2" xfId="11568"/>
    <cellStyle name="Total 11 5 2 2" xfId="11569"/>
    <cellStyle name="Total 11 5 2 2 2" xfId="11570"/>
    <cellStyle name="Total 11 5 2 2 2 2" xfId="11571"/>
    <cellStyle name="Total 11 5 2 2 3" xfId="11572"/>
    <cellStyle name="Total 11 5 2 3" xfId="11573"/>
    <cellStyle name="Total 11 5 2 3 2" xfId="11574"/>
    <cellStyle name="Total 11 5 2 4" xfId="11575"/>
    <cellStyle name="Total 11 5 3" xfId="11576"/>
    <cellStyle name="Total 11 5 3 2" xfId="11577"/>
    <cellStyle name="Total 11 5 3 2 2" xfId="11578"/>
    <cellStyle name="Total 11 5 3 3" xfId="11579"/>
    <cellStyle name="Total 11 5 4" xfId="11580"/>
    <cellStyle name="Total 11 5 4 2" xfId="11581"/>
    <cellStyle name="Total 11 5 5" xfId="11582"/>
    <cellStyle name="Total 11 6" xfId="11583"/>
    <cellStyle name="Total 11 6 2" xfId="11584"/>
    <cellStyle name="Total 11 6 2 2" xfId="11585"/>
    <cellStyle name="Total 11 6 2 2 2" xfId="11586"/>
    <cellStyle name="Total 11 6 2 2 2 2" xfId="11587"/>
    <cellStyle name="Total 11 6 2 2 3" xfId="11588"/>
    <cellStyle name="Total 11 6 2 2 3 2" xfId="11589"/>
    <cellStyle name="Total 11 6 2 3" xfId="11590"/>
    <cellStyle name="Total 11 6 2 3 2" xfId="11591"/>
    <cellStyle name="Total 11 6 2 3 2 2" xfId="11592"/>
    <cellStyle name="Total 11 6 2 3 3" xfId="11593"/>
    <cellStyle name="Total 11 6 2 4" xfId="11594"/>
    <cellStyle name="Total 11 6 2 4 2" xfId="11595"/>
    <cellStyle name="Total 11 6 3" xfId="11596"/>
    <cellStyle name="Total 11 6 3 2" xfId="11597"/>
    <cellStyle name="Total 11 6 3 2 2" xfId="11598"/>
    <cellStyle name="Total 11 6 3 2 2 2" xfId="11599"/>
    <cellStyle name="Total 11 6 3 2 3" xfId="11600"/>
    <cellStyle name="Total 11 6 3 3" xfId="11601"/>
    <cellStyle name="Total 11 6 3 3 2" xfId="11602"/>
    <cellStyle name="Total 11 6 3 4" xfId="11603"/>
    <cellStyle name="Total 11 6 4" xfId="11604"/>
    <cellStyle name="Total 11 6 4 2" xfId="11605"/>
    <cellStyle name="Total 11 6 4 2 2" xfId="11606"/>
    <cellStyle name="Total 11 6 4 3" xfId="11607"/>
    <cellStyle name="Total 11 6 5" xfId="11608"/>
    <cellStyle name="Total 11 6 5 2" xfId="11609"/>
    <cellStyle name="Total 11 7" xfId="11610"/>
    <cellStyle name="Total 11 7 2" xfId="11611"/>
    <cellStyle name="Total 11 7 2 2" xfId="11612"/>
    <cellStyle name="Total 11 7 2 2 2" xfId="11613"/>
    <cellStyle name="Total 11 7 2 2 2 2" xfId="11614"/>
    <cellStyle name="Total 11 7 2 2 2 2 2" xfId="11615"/>
    <cellStyle name="Total 11 7 2 2 2 3" xfId="11616"/>
    <cellStyle name="Total 11 7 2 2 3" xfId="11617"/>
    <cellStyle name="Total 11 7 2 2 3 2" xfId="11618"/>
    <cellStyle name="Total 11 7 2 2 4" xfId="11619"/>
    <cellStyle name="Total 11 7 2 3" xfId="11620"/>
    <cellStyle name="Total 11 7 2 3 2" xfId="11621"/>
    <cellStyle name="Total 11 7 2 3 2 2" xfId="11622"/>
    <cellStyle name="Total 11 7 2 3 3" xfId="11623"/>
    <cellStyle name="Total 11 7 2 4" xfId="11624"/>
    <cellStyle name="Total 11 7 2 4 2" xfId="11625"/>
    <cellStyle name="Total 11 7 2 5" xfId="11626"/>
    <cellStyle name="Total 11 7 3" xfId="11627"/>
    <cellStyle name="Total 11 7 3 2" xfId="11628"/>
    <cellStyle name="Total 11 7 3 2 2" xfId="11629"/>
    <cellStyle name="Total 11 7 3 2 2 2" xfId="11630"/>
    <cellStyle name="Total 11 7 3 2 3" xfId="11631"/>
    <cellStyle name="Total 11 7 3 3" xfId="11632"/>
    <cellStyle name="Total 11 7 3 3 2" xfId="11633"/>
    <cellStyle name="Total 11 7 3 4" xfId="11634"/>
    <cellStyle name="Total 11 7 4" xfId="11635"/>
    <cellStyle name="Total 11 7 4 2" xfId="11636"/>
    <cellStyle name="Total 11 7 4 2 2" xfId="11637"/>
    <cellStyle name="Total 11 7 4 3" xfId="11638"/>
    <cellStyle name="Total 11 7 5" xfId="11639"/>
    <cellStyle name="Total 11 7 5 2" xfId="11640"/>
    <cellStyle name="Total 11 7 6" xfId="11641"/>
    <cellStyle name="Total 11 8" xfId="11642"/>
    <cellStyle name="Total 11 8 2" xfId="11643"/>
    <cellStyle name="Total 11 8 2 2" xfId="11644"/>
    <cellStyle name="Total 11 8 2 2 2" xfId="11645"/>
    <cellStyle name="Total 11 8 2 2 2 2" xfId="11646"/>
    <cellStyle name="Total 11 8 2 2 2 2 2" xfId="11647"/>
    <cellStyle name="Total 11 8 2 2 2 3" xfId="11648"/>
    <cellStyle name="Total 11 8 2 2 3" xfId="11649"/>
    <cellStyle name="Total 11 8 2 2 3 2" xfId="11650"/>
    <cellStyle name="Total 11 8 2 2 4" xfId="11651"/>
    <cellStyle name="Total 11 8 2 3" xfId="11652"/>
    <cellStyle name="Total 11 8 2 3 2" xfId="11653"/>
    <cellStyle name="Total 11 8 2 3 2 2" xfId="11654"/>
    <cellStyle name="Total 11 8 2 3 3" xfId="11655"/>
    <cellStyle name="Total 11 8 2 4" xfId="11656"/>
    <cellStyle name="Total 11 8 2 4 2" xfId="11657"/>
    <cellStyle name="Total 11 8 2 5" xfId="11658"/>
    <cellStyle name="Total 11 8 3" xfId="11659"/>
    <cellStyle name="Total 11 8 3 2" xfId="11660"/>
    <cellStyle name="Total 11 8 3 2 2" xfId="11661"/>
    <cellStyle name="Total 11 8 3 2 2 2" xfId="11662"/>
    <cellStyle name="Total 11 8 3 2 3" xfId="11663"/>
    <cellStyle name="Total 11 8 3 3" xfId="11664"/>
    <cellStyle name="Total 11 8 3 3 2" xfId="11665"/>
    <cellStyle name="Total 11 8 3 4" xfId="11666"/>
    <cellStyle name="Total 11 8 4" xfId="11667"/>
    <cellStyle name="Total 11 8 4 2" xfId="11668"/>
    <cellStyle name="Total 11 8 4 2 2" xfId="11669"/>
    <cellStyle name="Total 11 8 4 3" xfId="11670"/>
    <cellStyle name="Total 11 8 5" xfId="11671"/>
    <cellStyle name="Total 11 8 5 2" xfId="11672"/>
    <cellStyle name="Total 11 8 6" xfId="11673"/>
    <cellStyle name="Total 11 9" xfId="11674"/>
    <cellStyle name="Total 11 9 2" xfId="11675"/>
    <cellStyle name="Total 11 9 2 2" xfId="11676"/>
    <cellStyle name="Total 11 9 2 2 2" xfId="11677"/>
    <cellStyle name="Total 11 9 2 2 2 2" xfId="11678"/>
    <cellStyle name="Total 11 9 2 2 2 2 2" xfId="11679"/>
    <cellStyle name="Total 11 9 2 2 2 3" xfId="11680"/>
    <cellStyle name="Total 11 9 2 2 3" xfId="11681"/>
    <cellStyle name="Total 11 9 2 2 3 2" xfId="11682"/>
    <cellStyle name="Total 11 9 2 2 4" xfId="11683"/>
    <cellStyle name="Total 11 9 2 3" xfId="11684"/>
    <cellStyle name="Total 11 9 2 3 2" xfId="11685"/>
    <cellStyle name="Total 11 9 2 3 2 2" xfId="11686"/>
    <cellStyle name="Total 11 9 2 3 3" xfId="11687"/>
    <cellStyle name="Total 11 9 2 4" xfId="11688"/>
    <cellStyle name="Total 11 9 2 4 2" xfId="11689"/>
    <cellStyle name="Total 11 9 2 5" xfId="11690"/>
    <cellStyle name="Total 11 9 3" xfId="11691"/>
    <cellStyle name="Total 11 9 3 2" xfId="11692"/>
    <cellStyle name="Total 11 9 3 2 2" xfId="11693"/>
    <cellStyle name="Total 11 9 3 2 2 2" xfId="11694"/>
    <cellStyle name="Total 11 9 3 2 3" xfId="11695"/>
    <cellStyle name="Total 11 9 3 3" xfId="11696"/>
    <cellStyle name="Total 11 9 3 3 2" xfId="11697"/>
    <cellStyle name="Total 11 9 3 4" xfId="11698"/>
    <cellStyle name="Total 11 9 4" xfId="11699"/>
    <cellStyle name="Total 11 9 4 2" xfId="11700"/>
    <cellStyle name="Total 11 9 4 2 2" xfId="11701"/>
    <cellStyle name="Total 11 9 4 3" xfId="11702"/>
    <cellStyle name="Total 11 9 5" xfId="11703"/>
    <cellStyle name="Total 11 9 5 2" xfId="11704"/>
    <cellStyle name="Total 11 9 6" xfId="11705"/>
    <cellStyle name="Total 12" xfId="11706"/>
    <cellStyle name="Total 12 10" xfId="11707"/>
    <cellStyle name="Total 12 10 2" xfId="11708"/>
    <cellStyle name="Total 12 10 2 2" xfId="11709"/>
    <cellStyle name="Total 12 10 2 2 2" xfId="11710"/>
    <cellStyle name="Total 12 10 2 2 2 2" xfId="11711"/>
    <cellStyle name="Total 12 10 2 2 3" xfId="11712"/>
    <cellStyle name="Total 12 10 2 3" xfId="11713"/>
    <cellStyle name="Total 12 10 2 3 2" xfId="11714"/>
    <cellStyle name="Total 12 10 2 4" xfId="11715"/>
    <cellStyle name="Total 12 10 3" xfId="11716"/>
    <cellStyle name="Total 12 10 3 2" xfId="11717"/>
    <cellStyle name="Total 12 10 3 2 2" xfId="11718"/>
    <cellStyle name="Total 12 10 3 3" xfId="11719"/>
    <cellStyle name="Total 12 10 4" xfId="11720"/>
    <cellStyle name="Total 12 10 4 2" xfId="11721"/>
    <cellStyle name="Total 12 10 5" xfId="11722"/>
    <cellStyle name="Total 12 11" xfId="11723"/>
    <cellStyle name="Total 12 11 2" xfId="11724"/>
    <cellStyle name="Total 12 11 2 2" xfId="11725"/>
    <cellStyle name="Total 12 11 2 2 2" xfId="11726"/>
    <cellStyle name="Total 12 11 2 3" xfId="11727"/>
    <cellStyle name="Total 12 11 3" xfId="11728"/>
    <cellStyle name="Total 12 11 3 2" xfId="11729"/>
    <cellStyle name="Total 12 11 4" xfId="11730"/>
    <cellStyle name="Total 12 12" xfId="11731"/>
    <cellStyle name="Total 12 12 2" xfId="11732"/>
    <cellStyle name="Total 12 12 2 2" xfId="11733"/>
    <cellStyle name="Total 12 12 3" xfId="11734"/>
    <cellStyle name="Total 12 13" xfId="11735"/>
    <cellStyle name="Total 12 13 2" xfId="11736"/>
    <cellStyle name="Total 12 13 2 2" xfId="11737"/>
    <cellStyle name="Total 12 13 3" xfId="11738"/>
    <cellStyle name="Total 12 14" xfId="11739"/>
    <cellStyle name="Total 12 14 2" xfId="11740"/>
    <cellStyle name="Total 12 15" xfId="11741"/>
    <cellStyle name="Total 12 2" xfId="11742"/>
    <cellStyle name="Total 12 2 2" xfId="11743"/>
    <cellStyle name="Total 12 2 2 2" xfId="11744"/>
    <cellStyle name="Total 12 2 2 2 2" xfId="11745"/>
    <cellStyle name="Total 12 2 2 2 2 2" xfId="11746"/>
    <cellStyle name="Total 12 2 2 2 2 2 2" xfId="11747"/>
    <cellStyle name="Total 12 2 2 2 2 3" xfId="11748"/>
    <cellStyle name="Total 12 2 2 2 3" xfId="11749"/>
    <cellStyle name="Total 12 2 2 2 3 2" xfId="11750"/>
    <cellStyle name="Total 12 2 2 2 4" xfId="11751"/>
    <cellStyle name="Total 12 2 2 3" xfId="11752"/>
    <cellStyle name="Total 12 2 2 3 2" xfId="11753"/>
    <cellStyle name="Total 12 2 2 3 2 2" xfId="11754"/>
    <cellStyle name="Total 12 2 2 3 3" xfId="11755"/>
    <cellStyle name="Total 12 2 2 4" xfId="11756"/>
    <cellStyle name="Total 12 2 2 4 2" xfId="11757"/>
    <cellStyle name="Total 12 2 2 5" xfId="11758"/>
    <cellStyle name="Total 12 2 3" xfId="11759"/>
    <cellStyle name="Total 12 2 3 2" xfId="11760"/>
    <cellStyle name="Total 12 2 3 2 2" xfId="11761"/>
    <cellStyle name="Total 12 2 3 2 2 2" xfId="11762"/>
    <cellStyle name="Total 12 2 3 2 3" xfId="11763"/>
    <cellStyle name="Total 12 2 3 3" xfId="11764"/>
    <cellStyle name="Total 12 2 3 3 2" xfId="11765"/>
    <cellStyle name="Total 12 2 3 4" xfId="11766"/>
    <cellStyle name="Total 12 2 4" xfId="11767"/>
    <cellStyle name="Total 12 2 4 2" xfId="11768"/>
    <cellStyle name="Total 12 2 4 2 2" xfId="11769"/>
    <cellStyle name="Total 12 2 4 3" xfId="11770"/>
    <cellStyle name="Total 12 2 5" xfId="11771"/>
    <cellStyle name="Total 12 2 5 2" xfId="11772"/>
    <cellStyle name="Total 12 2 5 2 2" xfId="11773"/>
    <cellStyle name="Total 12 2 5 3" xfId="11774"/>
    <cellStyle name="Total 12 2 6" xfId="11775"/>
    <cellStyle name="Total 12 2 6 2" xfId="11776"/>
    <cellStyle name="Total 12 2 7" xfId="11777"/>
    <cellStyle name="Total 12 3" xfId="11778"/>
    <cellStyle name="Total 12 3 2" xfId="11779"/>
    <cellStyle name="Total 12 3 2 2" xfId="11780"/>
    <cellStyle name="Total 12 3 2 2 2" xfId="11781"/>
    <cellStyle name="Total 12 3 2 2 2 2" xfId="11782"/>
    <cellStyle name="Total 12 3 2 2 2 2 2" xfId="11783"/>
    <cellStyle name="Total 12 3 2 2 2 3" xfId="11784"/>
    <cellStyle name="Total 12 3 2 2 3" xfId="11785"/>
    <cellStyle name="Total 12 3 2 2 3 2" xfId="11786"/>
    <cellStyle name="Total 12 3 2 2 4" xfId="11787"/>
    <cellStyle name="Total 12 3 2 3" xfId="11788"/>
    <cellStyle name="Total 12 3 2 3 2" xfId="11789"/>
    <cellStyle name="Total 12 3 2 3 2 2" xfId="11790"/>
    <cellStyle name="Total 12 3 2 3 3" xfId="11791"/>
    <cellStyle name="Total 12 3 2 4" xfId="11792"/>
    <cellStyle name="Total 12 3 2 4 2" xfId="11793"/>
    <cellStyle name="Total 12 3 2 5" xfId="11794"/>
    <cellStyle name="Total 12 3 3" xfId="11795"/>
    <cellStyle name="Total 12 3 3 2" xfId="11796"/>
    <cellStyle name="Total 12 3 3 2 2" xfId="11797"/>
    <cellStyle name="Total 12 3 3 2 2 2" xfId="11798"/>
    <cellStyle name="Total 12 3 3 2 3" xfId="11799"/>
    <cellStyle name="Total 12 3 3 3" xfId="11800"/>
    <cellStyle name="Total 12 3 3 3 2" xfId="11801"/>
    <cellStyle name="Total 12 3 3 4" xfId="11802"/>
    <cellStyle name="Total 12 3 4" xfId="11803"/>
    <cellStyle name="Total 12 3 4 2" xfId="11804"/>
    <cellStyle name="Total 12 3 4 2 2" xfId="11805"/>
    <cellStyle name="Total 12 3 4 3" xfId="11806"/>
    <cellStyle name="Total 12 3 5" xfId="11807"/>
    <cellStyle name="Total 12 3 5 2" xfId="11808"/>
    <cellStyle name="Total 12 3 6" xfId="11809"/>
    <cellStyle name="Total 12 4" xfId="11810"/>
    <cellStyle name="Total 12 4 2" xfId="11811"/>
    <cellStyle name="Total 12 4 2 2" xfId="11812"/>
    <cellStyle name="Total 12 4 2 2 2" xfId="11813"/>
    <cellStyle name="Total 12 4 2 2 2 2" xfId="11814"/>
    <cellStyle name="Total 12 4 2 2 2 2 2" xfId="11815"/>
    <cellStyle name="Total 12 4 2 2 2 3" xfId="11816"/>
    <cellStyle name="Total 12 4 2 2 3" xfId="11817"/>
    <cellStyle name="Total 12 4 2 2 3 2" xfId="11818"/>
    <cellStyle name="Total 12 4 2 2 4" xfId="11819"/>
    <cellStyle name="Total 12 4 2 3" xfId="11820"/>
    <cellStyle name="Total 12 4 2 3 2" xfId="11821"/>
    <cellStyle name="Total 12 4 2 3 2 2" xfId="11822"/>
    <cellStyle name="Total 12 4 2 3 3" xfId="11823"/>
    <cellStyle name="Total 12 4 2 4" xfId="11824"/>
    <cellStyle name="Total 12 4 2 4 2" xfId="11825"/>
    <cellStyle name="Total 12 4 2 5" xfId="11826"/>
    <cellStyle name="Total 12 4 3" xfId="11827"/>
    <cellStyle name="Total 12 4 3 2" xfId="11828"/>
    <cellStyle name="Total 12 4 3 2 2" xfId="11829"/>
    <cellStyle name="Total 12 4 3 2 2 2" xfId="11830"/>
    <cellStyle name="Total 12 4 3 2 3" xfId="11831"/>
    <cellStyle name="Total 12 4 3 3" xfId="11832"/>
    <cellStyle name="Total 12 4 3 3 2" xfId="11833"/>
    <cellStyle name="Total 12 4 3 4" xfId="11834"/>
    <cellStyle name="Total 12 4 4" xfId="11835"/>
    <cellStyle name="Total 12 4 4 2" xfId="11836"/>
    <cellStyle name="Total 12 4 4 2 2" xfId="11837"/>
    <cellStyle name="Total 12 4 4 3" xfId="11838"/>
    <cellStyle name="Total 12 4 5" xfId="11839"/>
    <cellStyle name="Total 12 4 5 2" xfId="11840"/>
    <cellStyle name="Total 12 4 6" xfId="11841"/>
    <cellStyle name="Total 12 5" xfId="11842"/>
    <cellStyle name="Total 12 5 2" xfId="11843"/>
    <cellStyle name="Total 12 5 2 2" xfId="11844"/>
    <cellStyle name="Total 12 5 2 2 2" xfId="11845"/>
    <cellStyle name="Total 12 5 2 2 2 2" xfId="11846"/>
    <cellStyle name="Total 12 5 2 2 2 2 2" xfId="11847"/>
    <cellStyle name="Total 12 5 2 2 2 3" xfId="11848"/>
    <cellStyle name="Total 12 5 2 2 3" xfId="11849"/>
    <cellStyle name="Total 12 5 2 2 3 2" xfId="11850"/>
    <cellStyle name="Total 12 5 2 2 4" xfId="11851"/>
    <cellStyle name="Total 12 5 2 3" xfId="11852"/>
    <cellStyle name="Total 12 5 2 3 2" xfId="11853"/>
    <cellStyle name="Total 12 5 2 3 2 2" xfId="11854"/>
    <cellStyle name="Total 12 5 2 3 3" xfId="11855"/>
    <cellStyle name="Total 12 5 2 4" xfId="11856"/>
    <cellStyle name="Total 12 5 2 4 2" xfId="11857"/>
    <cellStyle name="Total 12 5 2 5" xfId="11858"/>
    <cellStyle name="Total 12 5 3" xfId="11859"/>
    <cellStyle name="Total 12 5 3 2" xfId="11860"/>
    <cellStyle name="Total 12 5 3 2 2" xfId="11861"/>
    <cellStyle name="Total 12 5 3 2 2 2" xfId="11862"/>
    <cellStyle name="Total 12 5 3 2 3" xfId="11863"/>
    <cellStyle name="Total 12 5 3 3" xfId="11864"/>
    <cellStyle name="Total 12 5 3 3 2" xfId="11865"/>
    <cellStyle name="Total 12 5 3 4" xfId="11866"/>
    <cellStyle name="Total 12 5 4" xfId="11867"/>
    <cellStyle name="Total 12 5 4 2" xfId="11868"/>
    <cellStyle name="Total 12 5 4 2 2" xfId="11869"/>
    <cellStyle name="Total 12 5 4 3" xfId="11870"/>
    <cellStyle name="Total 12 5 5" xfId="11871"/>
    <cellStyle name="Total 12 5 5 2" xfId="11872"/>
    <cellStyle name="Total 12 5 6" xfId="11873"/>
    <cellStyle name="Total 12 6" xfId="11874"/>
    <cellStyle name="Total 12 6 2" xfId="11875"/>
    <cellStyle name="Total 12 6 2 2" xfId="11876"/>
    <cellStyle name="Total 12 6 2 2 2" xfId="11877"/>
    <cellStyle name="Total 12 6 2 2 2 2" xfId="11878"/>
    <cellStyle name="Total 12 6 2 2 2 2 2" xfId="11879"/>
    <cellStyle name="Total 12 6 2 2 2 3" xfId="11880"/>
    <cellStyle name="Total 12 6 2 2 3" xfId="11881"/>
    <cellStyle name="Total 12 6 2 2 3 2" xfId="11882"/>
    <cellStyle name="Total 12 6 2 2 4" xfId="11883"/>
    <cellStyle name="Total 12 6 2 3" xfId="11884"/>
    <cellStyle name="Total 12 6 2 3 2" xfId="11885"/>
    <cellStyle name="Total 12 6 2 3 2 2" xfId="11886"/>
    <cellStyle name="Total 12 6 2 3 3" xfId="11887"/>
    <cellStyle name="Total 12 6 2 4" xfId="11888"/>
    <cellStyle name="Total 12 6 2 4 2" xfId="11889"/>
    <cellStyle name="Total 12 6 2 5" xfId="11890"/>
    <cellStyle name="Total 12 6 3" xfId="11891"/>
    <cellStyle name="Total 12 6 3 2" xfId="11892"/>
    <cellStyle name="Total 12 6 3 2 2" xfId="11893"/>
    <cellStyle name="Total 12 6 3 2 2 2" xfId="11894"/>
    <cellStyle name="Total 12 6 3 2 3" xfId="11895"/>
    <cellStyle name="Total 12 6 3 3" xfId="11896"/>
    <cellStyle name="Total 12 6 3 3 2" xfId="11897"/>
    <cellStyle name="Total 12 6 3 4" xfId="11898"/>
    <cellStyle name="Total 12 6 4" xfId="11899"/>
    <cellStyle name="Total 12 6 4 2" xfId="11900"/>
    <cellStyle name="Total 12 6 4 2 2" xfId="11901"/>
    <cellStyle name="Total 12 6 4 3" xfId="11902"/>
    <cellStyle name="Total 12 6 5" xfId="11903"/>
    <cellStyle name="Total 12 6 5 2" xfId="11904"/>
    <cellStyle name="Total 12 6 6" xfId="11905"/>
    <cellStyle name="Total 12 7" xfId="11906"/>
    <cellStyle name="Total 12 7 2" xfId="11907"/>
    <cellStyle name="Total 12 7 2 2" xfId="11908"/>
    <cellStyle name="Total 12 7 2 2 2" xfId="11909"/>
    <cellStyle name="Total 12 7 2 2 2 2" xfId="11910"/>
    <cellStyle name="Total 12 7 2 2 2 2 2" xfId="11911"/>
    <cellStyle name="Total 12 7 2 2 2 3" xfId="11912"/>
    <cellStyle name="Total 12 7 2 2 3" xfId="11913"/>
    <cellStyle name="Total 12 7 2 2 3 2" xfId="11914"/>
    <cellStyle name="Total 12 7 2 2 4" xfId="11915"/>
    <cellStyle name="Total 12 7 2 3" xfId="11916"/>
    <cellStyle name="Total 12 7 2 3 2" xfId="11917"/>
    <cellStyle name="Total 12 7 2 3 2 2" xfId="11918"/>
    <cellStyle name="Total 12 7 2 3 3" xfId="11919"/>
    <cellStyle name="Total 12 7 2 4" xfId="11920"/>
    <cellStyle name="Total 12 7 2 4 2" xfId="11921"/>
    <cellStyle name="Total 12 7 2 5" xfId="11922"/>
    <cellStyle name="Total 12 7 3" xfId="11923"/>
    <cellStyle name="Total 12 7 3 2" xfId="11924"/>
    <cellStyle name="Total 12 7 3 2 2" xfId="11925"/>
    <cellStyle name="Total 12 7 3 2 2 2" xfId="11926"/>
    <cellStyle name="Total 12 7 3 2 3" xfId="11927"/>
    <cellStyle name="Total 12 7 3 3" xfId="11928"/>
    <cellStyle name="Total 12 7 3 3 2" xfId="11929"/>
    <cellStyle name="Total 12 7 3 4" xfId="11930"/>
    <cellStyle name="Total 12 7 4" xfId="11931"/>
    <cellStyle name="Total 12 7 4 2" xfId="11932"/>
    <cellStyle name="Total 12 7 4 2 2" xfId="11933"/>
    <cellStyle name="Total 12 7 4 3" xfId="11934"/>
    <cellStyle name="Total 12 7 5" xfId="11935"/>
    <cellStyle name="Total 12 7 5 2" xfId="11936"/>
    <cellStyle name="Total 12 7 6" xfId="11937"/>
    <cellStyle name="Total 12 8" xfId="11938"/>
    <cellStyle name="Total 12 8 2" xfId="11939"/>
    <cellStyle name="Total 12 8 2 2" xfId="11940"/>
    <cellStyle name="Total 12 8 2 2 2" xfId="11941"/>
    <cellStyle name="Total 12 8 2 2 2 2" xfId="11942"/>
    <cellStyle name="Total 12 8 2 2 2 2 2" xfId="11943"/>
    <cellStyle name="Total 12 8 2 2 2 3" xfId="11944"/>
    <cellStyle name="Total 12 8 2 2 3" xfId="11945"/>
    <cellStyle name="Total 12 8 2 2 3 2" xfId="11946"/>
    <cellStyle name="Total 12 8 2 2 4" xfId="11947"/>
    <cellStyle name="Total 12 8 2 3" xfId="11948"/>
    <cellStyle name="Total 12 8 2 3 2" xfId="11949"/>
    <cellStyle name="Total 12 8 2 3 2 2" xfId="11950"/>
    <cellStyle name="Total 12 8 2 3 3" xfId="11951"/>
    <cellStyle name="Total 12 8 2 4" xfId="11952"/>
    <cellStyle name="Total 12 8 2 4 2" xfId="11953"/>
    <cellStyle name="Total 12 8 2 5" xfId="11954"/>
    <cellStyle name="Total 12 8 3" xfId="11955"/>
    <cellStyle name="Total 12 8 3 2" xfId="11956"/>
    <cellStyle name="Total 12 8 3 2 2" xfId="11957"/>
    <cellStyle name="Total 12 8 3 2 2 2" xfId="11958"/>
    <cellStyle name="Total 12 8 3 2 3" xfId="11959"/>
    <cellStyle name="Total 12 8 3 3" xfId="11960"/>
    <cellStyle name="Total 12 8 3 3 2" xfId="11961"/>
    <cellStyle name="Total 12 8 3 4" xfId="11962"/>
    <cellStyle name="Total 12 8 4" xfId="11963"/>
    <cellStyle name="Total 12 8 4 2" xfId="11964"/>
    <cellStyle name="Total 12 8 4 2 2" xfId="11965"/>
    <cellStyle name="Total 12 8 4 3" xfId="11966"/>
    <cellStyle name="Total 12 8 5" xfId="11967"/>
    <cellStyle name="Total 12 8 5 2" xfId="11968"/>
    <cellStyle name="Total 12 8 6" xfId="11969"/>
    <cellStyle name="Total 12 9" xfId="11970"/>
    <cellStyle name="Total 12 9 2" xfId="11971"/>
    <cellStyle name="Total 12 9 2 2" xfId="11972"/>
    <cellStyle name="Total 12 9 2 2 2" xfId="11973"/>
    <cellStyle name="Total 12 9 2 2 2 2" xfId="11974"/>
    <cellStyle name="Total 12 9 2 2 2 2 2" xfId="11975"/>
    <cellStyle name="Total 12 9 2 2 2 3" xfId="11976"/>
    <cellStyle name="Total 12 9 2 2 3" xfId="11977"/>
    <cellStyle name="Total 12 9 2 2 3 2" xfId="11978"/>
    <cellStyle name="Total 12 9 2 2 4" xfId="11979"/>
    <cellStyle name="Total 12 9 2 3" xfId="11980"/>
    <cellStyle name="Total 12 9 2 3 2" xfId="11981"/>
    <cellStyle name="Total 12 9 2 3 2 2" xfId="11982"/>
    <cellStyle name="Total 12 9 2 3 3" xfId="11983"/>
    <cellStyle name="Total 12 9 2 4" xfId="11984"/>
    <cellStyle name="Total 12 9 2 4 2" xfId="11985"/>
    <cellStyle name="Total 12 9 2 5" xfId="11986"/>
    <cellStyle name="Total 12 9 3" xfId="11987"/>
    <cellStyle name="Total 12 9 3 2" xfId="11988"/>
    <cellStyle name="Total 12 9 3 2 2" xfId="11989"/>
    <cellStyle name="Total 12 9 3 2 2 2" xfId="11990"/>
    <cellStyle name="Total 12 9 3 2 3" xfId="11991"/>
    <cellStyle name="Total 12 9 3 3" xfId="11992"/>
    <cellStyle name="Total 12 9 3 3 2" xfId="11993"/>
    <cellStyle name="Total 12 9 3 4" xfId="11994"/>
    <cellStyle name="Total 12 9 4" xfId="11995"/>
    <cellStyle name="Total 12 9 4 2" xfId="11996"/>
    <cellStyle name="Total 12 9 4 2 2" xfId="11997"/>
    <cellStyle name="Total 12 9 4 3" xfId="11998"/>
    <cellStyle name="Total 12 9 5" xfId="11999"/>
    <cellStyle name="Total 12 9 5 2" xfId="12000"/>
    <cellStyle name="Total 12 9 6" xfId="12001"/>
    <cellStyle name="Total 13" xfId="12002"/>
    <cellStyle name="Total 13 10" xfId="12003"/>
    <cellStyle name="Total 13 10 2" xfId="12004"/>
    <cellStyle name="Total 13 10 2 2" xfId="12005"/>
    <cellStyle name="Total 13 10 2 2 2" xfId="12006"/>
    <cellStyle name="Total 13 10 2 2 2 2" xfId="12007"/>
    <cellStyle name="Total 13 10 2 2 3" xfId="12008"/>
    <cellStyle name="Total 13 10 2 3" xfId="12009"/>
    <cellStyle name="Total 13 10 2 3 2" xfId="12010"/>
    <cellStyle name="Total 13 10 2 4" xfId="12011"/>
    <cellStyle name="Total 13 10 3" xfId="12012"/>
    <cellStyle name="Total 13 10 3 2" xfId="12013"/>
    <cellStyle name="Total 13 10 3 2 2" xfId="12014"/>
    <cellStyle name="Total 13 10 3 3" xfId="12015"/>
    <cellStyle name="Total 13 10 4" xfId="12016"/>
    <cellStyle name="Total 13 10 4 2" xfId="12017"/>
    <cellStyle name="Total 13 10 5" xfId="12018"/>
    <cellStyle name="Total 13 11" xfId="12019"/>
    <cellStyle name="Total 13 11 2" xfId="12020"/>
    <cellStyle name="Total 13 11 2 2" xfId="12021"/>
    <cellStyle name="Total 13 11 2 2 2" xfId="12022"/>
    <cellStyle name="Total 13 11 2 3" xfId="12023"/>
    <cellStyle name="Total 13 11 3" xfId="12024"/>
    <cellStyle name="Total 13 11 3 2" xfId="12025"/>
    <cellStyle name="Total 13 11 4" xfId="12026"/>
    <cellStyle name="Total 13 12" xfId="12027"/>
    <cellStyle name="Total 13 12 2" xfId="12028"/>
    <cellStyle name="Total 13 12 2 2" xfId="12029"/>
    <cellStyle name="Total 13 12 3" xfId="12030"/>
    <cellStyle name="Total 13 13" xfId="12031"/>
    <cellStyle name="Total 13 13 2" xfId="12032"/>
    <cellStyle name="Total 13 13 2 2" xfId="12033"/>
    <cellStyle name="Total 13 13 3" xfId="12034"/>
    <cellStyle name="Total 13 14" xfId="12035"/>
    <cellStyle name="Total 13 14 2" xfId="12036"/>
    <cellStyle name="Total 13 15" xfId="12037"/>
    <cellStyle name="Total 13 2" xfId="12038"/>
    <cellStyle name="Total 13 2 2" xfId="12039"/>
    <cellStyle name="Total 13 2 2 2" xfId="12040"/>
    <cellStyle name="Total 13 2 2 2 2" xfId="12041"/>
    <cellStyle name="Total 13 2 2 2 2 2" xfId="12042"/>
    <cellStyle name="Total 13 2 2 2 2 2 2" xfId="12043"/>
    <cellStyle name="Total 13 2 2 2 2 3" xfId="12044"/>
    <cellStyle name="Total 13 2 2 2 3" xfId="12045"/>
    <cellStyle name="Total 13 2 2 2 3 2" xfId="12046"/>
    <cellStyle name="Total 13 2 2 2 4" xfId="12047"/>
    <cellStyle name="Total 13 2 2 3" xfId="12048"/>
    <cellStyle name="Total 13 2 2 3 2" xfId="12049"/>
    <cellStyle name="Total 13 2 2 3 2 2" xfId="12050"/>
    <cellStyle name="Total 13 2 2 3 3" xfId="12051"/>
    <cellStyle name="Total 13 2 2 4" xfId="12052"/>
    <cellStyle name="Total 13 2 2 4 2" xfId="12053"/>
    <cellStyle name="Total 13 2 2 5" xfId="12054"/>
    <cellStyle name="Total 13 2 3" xfId="12055"/>
    <cellStyle name="Total 13 2 3 2" xfId="12056"/>
    <cellStyle name="Total 13 2 3 2 2" xfId="12057"/>
    <cellStyle name="Total 13 2 3 2 2 2" xfId="12058"/>
    <cellStyle name="Total 13 2 3 2 3" xfId="12059"/>
    <cellStyle name="Total 13 2 3 3" xfId="12060"/>
    <cellStyle name="Total 13 2 3 3 2" xfId="12061"/>
    <cellStyle name="Total 13 2 3 4" xfId="12062"/>
    <cellStyle name="Total 13 2 4" xfId="12063"/>
    <cellStyle name="Total 13 2 4 2" xfId="12064"/>
    <cellStyle name="Total 13 2 4 2 2" xfId="12065"/>
    <cellStyle name="Total 13 2 4 3" xfId="12066"/>
    <cellStyle name="Total 13 2 5" xfId="12067"/>
    <cellStyle name="Total 13 2 5 2" xfId="12068"/>
    <cellStyle name="Total 13 2 5 2 2" xfId="12069"/>
    <cellStyle name="Total 13 2 5 3" xfId="12070"/>
    <cellStyle name="Total 13 2 6" xfId="12071"/>
    <cellStyle name="Total 13 2 6 2" xfId="12072"/>
    <cellStyle name="Total 13 2 7" xfId="12073"/>
    <cellStyle name="Total 13 3" xfId="12074"/>
    <cellStyle name="Total 13 3 2" xfId="12075"/>
    <cellStyle name="Total 13 3 2 2" xfId="12076"/>
    <cellStyle name="Total 13 3 2 2 2" xfId="12077"/>
    <cellStyle name="Total 13 3 2 2 2 2" xfId="12078"/>
    <cellStyle name="Total 13 3 2 2 2 2 2" xfId="12079"/>
    <cellStyle name="Total 13 3 2 2 2 3" xfId="12080"/>
    <cellStyle name="Total 13 3 2 2 3" xfId="12081"/>
    <cellStyle name="Total 13 3 2 2 3 2" xfId="12082"/>
    <cellStyle name="Total 13 3 2 2 4" xfId="12083"/>
    <cellStyle name="Total 13 3 2 3" xfId="12084"/>
    <cellStyle name="Total 13 3 2 3 2" xfId="12085"/>
    <cellStyle name="Total 13 3 2 3 2 2" xfId="12086"/>
    <cellStyle name="Total 13 3 2 3 3" xfId="12087"/>
    <cellStyle name="Total 13 3 2 4" xfId="12088"/>
    <cellStyle name="Total 13 3 2 4 2" xfId="12089"/>
    <cellStyle name="Total 13 3 2 5" xfId="12090"/>
    <cellStyle name="Total 13 3 3" xfId="12091"/>
    <cellStyle name="Total 13 3 3 2" xfId="12092"/>
    <cellStyle name="Total 13 3 3 2 2" xfId="12093"/>
    <cellStyle name="Total 13 3 3 2 2 2" xfId="12094"/>
    <cellStyle name="Total 13 3 3 2 3" xfId="12095"/>
    <cellStyle name="Total 13 3 3 3" xfId="12096"/>
    <cellStyle name="Total 13 3 3 3 2" xfId="12097"/>
    <cellStyle name="Total 13 3 3 4" xfId="12098"/>
    <cellStyle name="Total 13 3 4" xfId="12099"/>
    <cellStyle name="Total 13 3 4 2" xfId="12100"/>
    <cellStyle name="Total 13 3 4 2 2" xfId="12101"/>
    <cellStyle name="Total 13 3 4 3" xfId="12102"/>
    <cellStyle name="Total 13 3 5" xfId="12103"/>
    <cellStyle name="Total 13 3 5 2" xfId="12104"/>
    <cellStyle name="Total 13 3 6" xfId="12105"/>
    <cellStyle name="Total 13 4" xfId="12106"/>
    <cellStyle name="Total 13 4 2" xfId="12107"/>
    <cellStyle name="Total 13 4 2 2" xfId="12108"/>
    <cellStyle name="Total 13 4 2 2 2" xfId="12109"/>
    <cellStyle name="Total 13 4 2 2 2 2" xfId="12110"/>
    <cellStyle name="Total 13 4 2 2 2 2 2" xfId="12111"/>
    <cellStyle name="Total 13 4 2 2 2 3" xfId="12112"/>
    <cellStyle name="Total 13 4 2 2 3" xfId="12113"/>
    <cellStyle name="Total 13 4 2 2 3 2" xfId="12114"/>
    <cellStyle name="Total 13 4 2 2 4" xfId="12115"/>
    <cellStyle name="Total 13 4 2 3" xfId="12116"/>
    <cellStyle name="Total 13 4 2 3 2" xfId="12117"/>
    <cellStyle name="Total 13 4 2 3 2 2" xfId="12118"/>
    <cellStyle name="Total 13 4 2 3 3" xfId="12119"/>
    <cellStyle name="Total 13 4 2 4" xfId="12120"/>
    <cellStyle name="Total 13 4 2 4 2" xfId="12121"/>
    <cellStyle name="Total 13 4 2 5" xfId="12122"/>
    <cellStyle name="Total 13 4 3" xfId="12123"/>
    <cellStyle name="Total 13 4 3 2" xfId="12124"/>
    <cellStyle name="Total 13 4 3 2 2" xfId="12125"/>
    <cellStyle name="Total 13 4 3 2 2 2" xfId="12126"/>
    <cellStyle name="Total 13 4 3 2 3" xfId="12127"/>
    <cellStyle name="Total 13 4 3 3" xfId="12128"/>
    <cellStyle name="Total 13 4 3 3 2" xfId="12129"/>
    <cellStyle name="Total 13 4 3 4" xfId="12130"/>
    <cellStyle name="Total 13 4 4" xfId="12131"/>
    <cellStyle name="Total 13 4 4 2" xfId="12132"/>
    <cellStyle name="Total 13 4 4 2 2" xfId="12133"/>
    <cellStyle name="Total 13 4 4 3" xfId="12134"/>
    <cellStyle name="Total 13 4 5" xfId="12135"/>
    <cellStyle name="Total 13 4 5 2" xfId="12136"/>
    <cellStyle name="Total 13 4 6" xfId="12137"/>
    <cellStyle name="Total 13 5" xfId="12138"/>
    <cellStyle name="Total 13 5 2" xfId="12139"/>
    <cellStyle name="Total 13 5 2 2" xfId="12140"/>
    <cellStyle name="Total 13 5 2 2 2" xfId="12141"/>
    <cellStyle name="Total 13 5 2 2 2 2" xfId="12142"/>
    <cellStyle name="Total 13 5 2 2 2 2 2" xfId="12143"/>
    <cellStyle name="Total 13 5 2 2 2 3" xfId="12144"/>
    <cellStyle name="Total 13 5 2 2 3" xfId="12145"/>
    <cellStyle name="Total 13 5 2 2 3 2" xfId="12146"/>
    <cellStyle name="Total 13 5 2 2 4" xfId="12147"/>
    <cellStyle name="Total 13 5 2 3" xfId="12148"/>
    <cellStyle name="Total 13 5 2 3 2" xfId="12149"/>
    <cellStyle name="Total 13 5 2 3 2 2" xfId="12150"/>
    <cellStyle name="Total 13 5 2 3 3" xfId="12151"/>
    <cellStyle name="Total 13 5 2 4" xfId="12152"/>
    <cellStyle name="Total 13 5 2 4 2" xfId="12153"/>
    <cellStyle name="Total 13 5 2 5" xfId="12154"/>
    <cellStyle name="Total 13 5 3" xfId="12155"/>
    <cellStyle name="Total 13 5 3 2" xfId="12156"/>
    <cellStyle name="Total 13 5 3 2 2" xfId="12157"/>
    <cellStyle name="Total 13 5 3 2 2 2" xfId="12158"/>
    <cellStyle name="Total 13 5 3 2 3" xfId="12159"/>
    <cellStyle name="Total 13 5 3 3" xfId="12160"/>
    <cellStyle name="Total 13 5 3 3 2" xfId="12161"/>
    <cellStyle name="Total 13 5 3 4" xfId="12162"/>
    <cellStyle name="Total 13 5 4" xfId="12163"/>
    <cellStyle name="Total 13 5 4 2" xfId="12164"/>
    <cellStyle name="Total 13 5 4 2 2" xfId="12165"/>
    <cellStyle name="Total 13 5 4 3" xfId="12166"/>
    <cellStyle name="Total 13 5 5" xfId="12167"/>
    <cellStyle name="Total 13 5 5 2" xfId="12168"/>
    <cellStyle name="Total 13 5 6" xfId="12169"/>
    <cellStyle name="Total 13 6" xfId="12170"/>
    <cellStyle name="Total 13 6 2" xfId="12171"/>
    <cellStyle name="Total 13 6 2 2" xfId="12172"/>
    <cellStyle name="Total 13 6 2 2 2" xfId="12173"/>
    <cellStyle name="Total 13 6 2 2 2 2" xfId="12174"/>
    <cellStyle name="Total 13 6 2 2 2 2 2" xfId="12175"/>
    <cellStyle name="Total 13 6 2 2 2 3" xfId="12176"/>
    <cellStyle name="Total 13 6 2 2 3" xfId="12177"/>
    <cellStyle name="Total 13 6 2 2 3 2" xfId="12178"/>
    <cellStyle name="Total 13 6 2 2 4" xfId="12179"/>
    <cellStyle name="Total 13 6 2 3" xfId="12180"/>
    <cellStyle name="Total 13 6 2 3 2" xfId="12181"/>
    <cellStyle name="Total 13 6 2 3 2 2" xfId="12182"/>
    <cellStyle name="Total 13 6 2 3 3" xfId="12183"/>
    <cellStyle name="Total 13 6 2 4" xfId="12184"/>
    <cellStyle name="Total 13 6 2 4 2" xfId="12185"/>
    <cellStyle name="Total 13 6 2 5" xfId="12186"/>
    <cellStyle name="Total 13 6 3" xfId="12187"/>
    <cellStyle name="Total 13 6 3 2" xfId="12188"/>
    <cellStyle name="Total 13 6 3 2 2" xfId="12189"/>
    <cellStyle name="Total 13 6 3 2 2 2" xfId="12190"/>
    <cellStyle name="Total 13 6 3 2 3" xfId="12191"/>
    <cellStyle name="Total 13 6 3 3" xfId="12192"/>
    <cellStyle name="Total 13 6 3 3 2" xfId="12193"/>
    <cellStyle name="Total 13 6 3 4" xfId="12194"/>
    <cellStyle name="Total 13 6 4" xfId="12195"/>
    <cellStyle name="Total 13 6 4 2" xfId="12196"/>
    <cellStyle name="Total 13 6 4 2 2" xfId="12197"/>
    <cellStyle name="Total 13 6 4 3" xfId="12198"/>
    <cellStyle name="Total 13 6 5" xfId="12199"/>
    <cellStyle name="Total 13 6 5 2" xfId="12200"/>
    <cellStyle name="Total 13 6 6" xfId="12201"/>
    <cellStyle name="Total 13 7" xfId="12202"/>
    <cellStyle name="Total 13 7 2" xfId="12203"/>
    <cellStyle name="Total 13 7 2 2" xfId="12204"/>
    <cellStyle name="Total 13 7 2 2 2" xfId="12205"/>
    <cellStyle name="Total 13 7 2 2 2 2" xfId="12206"/>
    <cellStyle name="Total 13 7 2 2 2 2 2" xfId="12207"/>
    <cellStyle name="Total 13 7 2 2 2 3" xfId="12208"/>
    <cellStyle name="Total 13 7 2 2 3" xfId="12209"/>
    <cellStyle name="Total 13 7 2 2 3 2" xfId="12210"/>
    <cellStyle name="Total 13 7 2 2 4" xfId="12211"/>
    <cellStyle name="Total 13 7 2 3" xfId="12212"/>
    <cellStyle name="Total 13 7 2 3 2" xfId="12213"/>
    <cellStyle name="Total 13 7 2 3 2 2" xfId="12214"/>
    <cellStyle name="Total 13 7 2 3 3" xfId="12215"/>
    <cellStyle name="Total 13 7 2 4" xfId="12216"/>
    <cellStyle name="Total 13 7 2 4 2" xfId="12217"/>
    <cellStyle name="Total 13 7 2 5" xfId="12218"/>
    <cellStyle name="Total 13 7 3" xfId="12219"/>
    <cellStyle name="Total 13 7 3 2" xfId="12220"/>
    <cellStyle name="Total 13 7 3 2 2" xfId="12221"/>
    <cellStyle name="Total 13 7 3 2 2 2" xfId="12222"/>
    <cellStyle name="Total 13 7 3 2 3" xfId="12223"/>
    <cellStyle name="Total 13 7 3 3" xfId="12224"/>
    <cellStyle name="Total 13 7 3 3 2" xfId="12225"/>
    <cellStyle name="Total 13 7 3 4" xfId="12226"/>
    <cellStyle name="Total 13 7 4" xfId="12227"/>
    <cellStyle name="Total 13 7 4 2" xfId="12228"/>
    <cellStyle name="Total 13 7 4 2 2" xfId="12229"/>
    <cellStyle name="Total 13 7 4 3" xfId="12230"/>
    <cellStyle name="Total 13 7 5" xfId="12231"/>
    <cellStyle name="Total 13 7 5 2" xfId="12232"/>
    <cellStyle name="Total 13 7 6" xfId="12233"/>
    <cellStyle name="Total 13 8" xfId="12234"/>
    <cellStyle name="Total 13 8 2" xfId="12235"/>
    <cellStyle name="Total 13 8 2 2" xfId="12236"/>
    <cellStyle name="Total 13 8 2 2 2" xfId="12237"/>
    <cellStyle name="Total 13 8 2 2 2 2" xfId="12238"/>
    <cellStyle name="Total 13 8 2 2 2 2 2" xfId="12239"/>
    <cellStyle name="Total 13 8 2 2 2 3" xfId="12240"/>
    <cellStyle name="Total 13 8 2 2 3" xfId="12241"/>
    <cellStyle name="Total 13 8 2 2 3 2" xfId="12242"/>
    <cellStyle name="Total 13 8 2 2 4" xfId="12243"/>
    <cellStyle name="Total 13 8 2 3" xfId="12244"/>
    <cellStyle name="Total 13 8 2 3 2" xfId="12245"/>
    <cellStyle name="Total 13 8 2 3 2 2" xfId="12246"/>
    <cellStyle name="Total 13 8 2 3 3" xfId="12247"/>
    <cellStyle name="Total 13 8 2 4" xfId="12248"/>
    <cellStyle name="Total 13 8 2 4 2" xfId="12249"/>
    <cellStyle name="Total 13 8 2 5" xfId="12250"/>
    <cellStyle name="Total 13 8 3" xfId="12251"/>
    <cellStyle name="Total 13 8 3 2" xfId="12252"/>
    <cellStyle name="Total 13 8 3 2 2" xfId="12253"/>
    <cellStyle name="Total 13 8 3 2 2 2" xfId="12254"/>
    <cellStyle name="Total 13 8 3 2 3" xfId="12255"/>
    <cellStyle name="Total 13 8 3 3" xfId="12256"/>
    <cellStyle name="Total 13 8 3 3 2" xfId="12257"/>
    <cellStyle name="Total 13 8 3 4" xfId="12258"/>
    <cellStyle name="Total 13 8 4" xfId="12259"/>
    <cellStyle name="Total 13 8 4 2" xfId="12260"/>
    <cellStyle name="Total 13 8 4 2 2" xfId="12261"/>
    <cellStyle name="Total 13 8 4 3" xfId="12262"/>
    <cellStyle name="Total 13 8 5" xfId="12263"/>
    <cellStyle name="Total 13 8 5 2" xfId="12264"/>
    <cellStyle name="Total 13 8 6" xfId="12265"/>
    <cellStyle name="Total 13 9" xfId="12266"/>
    <cellStyle name="Total 13 9 2" xfId="12267"/>
    <cellStyle name="Total 13 9 2 2" xfId="12268"/>
    <cellStyle name="Total 13 9 2 2 2" xfId="12269"/>
    <cellStyle name="Total 13 9 2 2 2 2" xfId="12270"/>
    <cellStyle name="Total 13 9 2 2 2 2 2" xfId="12271"/>
    <cellStyle name="Total 13 9 2 2 2 3" xfId="12272"/>
    <cellStyle name="Total 13 9 2 2 3" xfId="12273"/>
    <cellStyle name="Total 13 9 2 2 3 2" xfId="12274"/>
    <cellStyle name="Total 13 9 2 2 4" xfId="12275"/>
    <cellStyle name="Total 13 9 2 3" xfId="12276"/>
    <cellStyle name="Total 13 9 2 3 2" xfId="12277"/>
    <cellStyle name="Total 13 9 2 3 2 2" xfId="12278"/>
    <cellStyle name="Total 13 9 2 3 3" xfId="12279"/>
    <cellStyle name="Total 13 9 2 4" xfId="12280"/>
    <cellStyle name="Total 13 9 2 4 2" xfId="12281"/>
    <cellStyle name="Total 13 9 2 5" xfId="12282"/>
    <cellStyle name="Total 13 9 3" xfId="12283"/>
    <cellStyle name="Total 13 9 3 2" xfId="12284"/>
    <cellStyle name="Total 13 9 3 2 2" xfId="12285"/>
    <cellStyle name="Total 13 9 3 2 2 2" xfId="12286"/>
    <cellStyle name="Total 13 9 3 2 3" xfId="12287"/>
    <cellStyle name="Total 13 9 3 3" xfId="12288"/>
    <cellStyle name="Total 13 9 3 3 2" xfId="12289"/>
    <cellStyle name="Total 13 9 3 4" xfId="12290"/>
    <cellStyle name="Total 13 9 4" xfId="12291"/>
    <cellStyle name="Total 13 9 4 2" xfId="12292"/>
    <cellStyle name="Total 13 9 4 2 2" xfId="12293"/>
    <cellStyle name="Total 13 9 4 3" xfId="12294"/>
    <cellStyle name="Total 13 9 5" xfId="12295"/>
    <cellStyle name="Total 13 9 5 2" xfId="12296"/>
    <cellStyle name="Total 13 9 6" xfId="12297"/>
    <cellStyle name="Total 14" xfId="12298"/>
    <cellStyle name="Total 14 10" xfId="12299"/>
    <cellStyle name="Total 14 10 2" xfId="12300"/>
    <cellStyle name="Total 14 10 2 2" xfId="12301"/>
    <cellStyle name="Total 14 10 2 2 2" xfId="12302"/>
    <cellStyle name="Total 14 10 2 2 2 2" xfId="12303"/>
    <cellStyle name="Total 14 10 2 2 3" xfId="12304"/>
    <cellStyle name="Total 14 10 2 3" xfId="12305"/>
    <cellStyle name="Total 14 10 2 3 2" xfId="12306"/>
    <cellStyle name="Total 14 10 2 4" xfId="12307"/>
    <cellStyle name="Total 14 10 3" xfId="12308"/>
    <cellStyle name="Total 14 10 3 2" xfId="12309"/>
    <cellStyle name="Total 14 10 3 2 2" xfId="12310"/>
    <cellStyle name="Total 14 10 3 3" xfId="12311"/>
    <cellStyle name="Total 14 10 4" xfId="12312"/>
    <cellStyle name="Total 14 10 4 2" xfId="12313"/>
    <cellStyle name="Total 14 10 5" xfId="12314"/>
    <cellStyle name="Total 14 11" xfId="12315"/>
    <cellStyle name="Total 14 11 2" xfId="12316"/>
    <cellStyle name="Total 14 11 2 2" xfId="12317"/>
    <cellStyle name="Total 14 11 2 2 2" xfId="12318"/>
    <cellStyle name="Total 14 11 2 3" xfId="12319"/>
    <cellStyle name="Total 14 11 3" xfId="12320"/>
    <cellStyle name="Total 14 11 3 2" xfId="12321"/>
    <cellStyle name="Total 14 11 4" xfId="12322"/>
    <cellStyle name="Total 14 12" xfId="12323"/>
    <cellStyle name="Total 14 12 2" xfId="12324"/>
    <cellStyle name="Total 14 12 2 2" xfId="12325"/>
    <cellStyle name="Total 14 12 3" xfId="12326"/>
    <cellStyle name="Total 14 13" xfId="12327"/>
    <cellStyle name="Total 14 13 2" xfId="12328"/>
    <cellStyle name="Total 14 13 2 2" xfId="12329"/>
    <cellStyle name="Total 14 13 3" xfId="12330"/>
    <cellStyle name="Total 14 14" xfId="12331"/>
    <cellStyle name="Total 14 14 2" xfId="12332"/>
    <cellStyle name="Total 14 15" xfId="12333"/>
    <cellStyle name="Total 14 2" xfId="12334"/>
    <cellStyle name="Total 14 2 2" xfId="12335"/>
    <cellStyle name="Total 14 2 2 2" xfId="12336"/>
    <cellStyle name="Total 14 2 2 2 2" xfId="12337"/>
    <cellStyle name="Total 14 2 2 2 2 2" xfId="12338"/>
    <cellStyle name="Total 14 2 2 2 2 2 2" xfId="12339"/>
    <cellStyle name="Total 14 2 2 2 2 3" xfId="12340"/>
    <cellStyle name="Total 14 2 2 2 3" xfId="12341"/>
    <cellStyle name="Total 14 2 2 2 3 2" xfId="12342"/>
    <cellStyle name="Total 14 2 2 2 4" xfId="12343"/>
    <cellStyle name="Total 14 2 2 3" xfId="12344"/>
    <cellStyle name="Total 14 2 2 3 2" xfId="12345"/>
    <cellStyle name="Total 14 2 2 3 2 2" xfId="12346"/>
    <cellStyle name="Total 14 2 2 3 3" xfId="12347"/>
    <cellStyle name="Total 14 2 2 4" xfId="12348"/>
    <cellStyle name="Total 14 2 2 4 2" xfId="12349"/>
    <cellStyle name="Total 14 2 2 5" xfId="12350"/>
    <cellStyle name="Total 14 2 3" xfId="12351"/>
    <cellStyle name="Total 14 2 3 2" xfId="12352"/>
    <cellStyle name="Total 14 2 3 2 2" xfId="12353"/>
    <cellStyle name="Total 14 2 3 2 2 2" xfId="12354"/>
    <cellStyle name="Total 14 2 3 2 3" xfId="12355"/>
    <cellStyle name="Total 14 2 3 3" xfId="12356"/>
    <cellStyle name="Total 14 2 3 3 2" xfId="12357"/>
    <cellStyle name="Total 14 2 3 4" xfId="12358"/>
    <cellStyle name="Total 14 2 4" xfId="12359"/>
    <cellStyle name="Total 14 2 4 2" xfId="12360"/>
    <cellStyle name="Total 14 2 4 2 2" xfId="12361"/>
    <cellStyle name="Total 14 2 4 3" xfId="12362"/>
    <cellStyle name="Total 14 2 5" xfId="12363"/>
    <cellStyle name="Total 14 2 5 2" xfId="12364"/>
    <cellStyle name="Total 14 2 5 2 2" xfId="12365"/>
    <cellStyle name="Total 14 2 5 3" xfId="12366"/>
    <cellStyle name="Total 14 2 6" xfId="12367"/>
    <cellStyle name="Total 14 2 6 2" xfId="12368"/>
    <cellStyle name="Total 14 2 7" xfId="12369"/>
    <cellStyle name="Total 14 3" xfId="12370"/>
    <cellStyle name="Total 14 3 2" xfId="12371"/>
    <cellStyle name="Total 14 3 2 2" xfId="12372"/>
    <cellStyle name="Total 14 3 2 2 2" xfId="12373"/>
    <cellStyle name="Total 14 3 2 2 2 2" xfId="12374"/>
    <cellStyle name="Total 14 3 2 2 2 2 2" xfId="12375"/>
    <cellStyle name="Total 14 3 2 2 2 3" xfId="12376"/>
    <cellStyle name="Total 14 3 2 2 3" xfId="12377"/>
    <cellStyle name="Total 14 3 2 2 3 2" xfId="12378"/>
    <cellStyle name="Total 14 3 2 2 4" xfId="12379"/>
    <cellStyle name="Total 14 3 2 3" xfId="12380"/>
    <cellStyle name="Total 14 3 2 3 2" xfId="12381"/>
    <cellStyle name="Total 14 3 2 3 2 2" xfId="12382"/>
    <cellStyle name="Total 14 3 2 3 3" xfId="12383"/>
    <cellStyle name="Total 14 3 2 4" xfId="12384"/>
    <cellStyle name="Total 14 3 2 4 2" xfId="12385"/>
    <cellStyle name="Total 14 3 2 5" xfId="12386"/>
    <cellStyle name="Total 14 3 3" xfId="12387"/>
    <cellStyle name="Total 14 3 3 2" xfId="12388"/>
    <cellStyle name="Total 14 3 3 2 2" xfId="12389"/>
    <cellStyle name="Total 14 3 3 2 2 2" xfId="12390"/>
    <cellStyle name="Total 14 3 3 2 3" xfId="12391"/>
    <cellStyle name="Total 14 3 3 3" xfId="12392"/>
    <cellStyle name="Total 14 3 3 3 2" xfId="12393"/>
    <cellStyle name="Total 14 3 3 4" xfId="12394"/>
    <cellStyle name="Total 14 3 4" xfId="12395"/>
    <cellStyle name="Total 14 3 4 2" xfId="12396"/>
    <cellStyle name="Total 14 3 4 2 2" xfId="12397"/>
    <cellStyle name="Total 14 3 4 3" xfId="12398"/>
    <cellStyle name="Total 14 3 5" xfId="12399"/>
    <cellStyle name="Total 14 3 5 2" xfId="12400"/>
    <cellStyle name="Total 14 3 6" xfId="12401"/>
    <cellStyle name="Total 14 4" xfId="12402"/>
    <cellStyle name="Total 14 4 2" xfId="12403"/>
    <cellStyle name="Total 14 4 2 2" xfId="12404"/>
    <cellStyle name="Total 14 4 2 2 2" xfId="12405"/>
    <cellStyle name="Total 14 4 2 2 2 2" xfId="12406"/>
    <cellStyle name="Total 14 4 2 2 2 2 2" xfId="12407"/>
    <cellStyle name="Total 14 4 2 2 2 3" xfId="12408"/>
    <cellStyle name="Total 14 4 2 2 3" xfId="12409"/>
    <cellStyle name="Total 14 4 2 2 3 2" xfId="12410"/>
    <cellStyle name="Total 14 4 2 2 4" xfId="12411"/>
    <cellStyle name="Total 14 4 2 3" xfId="12412"/>
    <cellStyle name="Total 14 4 2 3 2" xfId="12413"/>
    <cellStyle name="Total 14 4 2 3 2 2" xfId="12414"/>
    <cellStyle name="Total 14 4 2 3 3" xfId="12415"/>
    <cellStyle name="Total 14 4 2 4" xfId="12416"/>
    <cellStyle name="Total 14 4 2 4 2" xfId="12417"/>
    <cellStyle name="Total 14 4 2 5" xfId="12418"/>
    <cellStyle name="Total 14 4 3" xfId="12419"/>
    <cellStyle name="Total 14 4 3 2" xfId="12420"/>
    <cellStyle name="Total 14 4 3 2 2" xfId="12421"/>
    <cellStyle name="Total 14 4 3 2 2 2" xfId="12422"/>
    <cellStyle name="Total 14 4 3 2 3" xfId="12423"/>
    <cellStyle name="Total 14 4 3 3" xfId="12424"/>
    <cellStyle name="Total 14 4 3 3 2" xfId="12425"/>
    <cellStyle name="Total 14 4 3 4" xfId="12426"/>
    <cellStyle name="Total 14 4 4" xfId="12427"/>
    <cellStyle name="Total 14 4 4 2" xfId="12428"/>
    <cellStyle name="Total 14 4 4 2 2" xfId="12429"/>
    <cellStyle name="Total 14 4 4 3" xfId="12430"/>
    <cellStyle name="Total 14 4 5" xfId="12431"/>
    <cellStyle name="Total 14 4 5 2" xfId="12432"/>
    <cellStyle name="Total 14 4 6" xfId="12433"/>
    <cellStyle name="Total 14 5" xfId="12434"/>
    <cellStyle name="Total 14 5 2" xfId="12435"/>
    <cellStyle name="Total 14 5 2 2" xfId="12436"/>
    <cellStyle name="Total 14 5 2 2 2" xfId="12437"/>
    <cellStyle name="Total 14 5 2 2 2 2" xfId="12438"/>
    <cellStyle name="Total 14 5 2 2 2 2 2" xfId="12439"/>
    <cellStyle name="Total 14 5 2 2 2 3" xfId="12440"/>
    <cellStyle name="Total 14 5 2 2 3" xfId="12441"/>
    <cellStyle name="Total 14 5 2 2 3 2" xfId="12442"/>
    <cellStyle name="Total 14 5 2 2 4" xfId="12443"/>
    <cellStyle name="Total 14 5 2 3" xfId="12444"/>
    <cellStyle name="Total 14 5 2 3 2" xfId="12445"/>
    <cellStyle name="Total 14 5 2 3 2 2" xfId="12446"/>
    <cellStyle name="Total 14 5 2 3 3" xfId="12447"/>
    <cellStyle name="Total 14 5 2 4" xfId="12448"/>
    <cellStyle name="Total 14 5 2 4 2" xfId="12449"/>
    <cellStyle name="Total 14 5 2 5" xfId="12450"/>
    <cellStyle name="Total 14 5 3" xfId="12451"/>
    <cellStyle name="Total 14 5 3 2" xfId="12452"/>
    <cellStyle name="Total 14 5 3 2 2" xfId="12453"/>
    <cellStyle name="Total 14 5 3 2 2 2" xfId="12454"/>
    <cellStyle name="Total 14 5 3 2 3" xfId="12455"/>
    <cellStyle name="Total 14 5 3 3" xfId="12456"/>
    <cellStyle name="Total 14 5 3 3 2" xfId="12457"/>
    <cellStyle name="Total 14 5 3 4" xfId="12458"/>
    <cellStyle name="Total 14 5 4" xfId="12459"/>
    <cellStyle name="Total 14 5 4 2" xfId="12460"/>
    <cellStyle name="Total 14 5 4 2 2" xfId="12461"/>
    <cellStyle name="Total 14 5 4 3" xfId="12462"/>
    <cellStyle name="Total 14 5 5" xfId="12463"/>
    <cellStyle name="Total 14 5 5 2" xfId="12464"/>
    <cellStyle name="Total 14 5 6" xfId="12465"/>
    <cellStyle name="Total 14 6" xfId="12466"/>
    <cellStyle name="Total 14 6 2" xfId="12467"/>
    <cellStyle name="Total 14 6 2 2" xfId="12468"/>
    <cellStyle name="Total 14 6 2 2 2" xfId="12469"/>
    <cellStyle name="Total 14 6 2 2 2 2" xfId="12470"/>
    <cellStyle name="Total 14 6 2 2 2 2 2" xfId="12471"/>
    <cellStyle name="Total 14 6 2 2 2 3" xfId="12472"/>
    <cellStyle name="Total 14 6 2 2 3" xfId="12473"/>
    <cellStyle name="Total 14 6 2 2 3 2" xfId="12474"/>
    <cellStyle name="Total 14 6 2 2 4" xfId="12475"/>
    <cellStyle name="Total 14 6 2 3" xfId="12476"/>
    <cellStyle name="Total 14 6 2 3 2" xfId="12477"/>
    <cellStyle name="Total 14 6 2 3 2 2" xfId="12478"/>
    <cellStyle name="Total 14 6 2 3 3" xfId="12479"/>
    <cellStyle name="Total 14 6 2 4" xfId="12480"/>
    <cellStyle name="Total 14 6 2 4 2" xfId="12481"/>
    <cellStyle name="Total 14 6 2 5" xfId="12482"/>
    <cellStyle name="Total 14 6 3" xfId="12483"/>
    <cellStyle name="Total 14 6 3 2" xfId="12484"/>
    <cellStyle name="Total 14 6 3 2 2" xfId="12485"/>
    <cellStyle name="Total 14 6 3 2 2 2" xfId="12486"/>
    <cellStyle name="Total 14 6 3 2 3" xfId="12487"/>
    <cellStyle name="Total 14 6 3 3" xfId="12488"/>
    <cellStyle name="Total 14 6 3 3 2" xfId="12489"/>
    <cellStyle name="Total 14 6 3 4" xfId="12490"/>
    <cellStyle name="Total 14 6 4" xfId="12491"/>
    <cellStyle name="Total 14 6 4 2" xfId="12492"/>
    <cellStyle name="Total 14 6 4 2 2" xfId="12493"/>
    <cellStyle name="Total 14 6 4 3" xfId="12494"/>
    <cellStyle name="Total 14 6 5" xfId="12495"/>
    <cellStyle name="Total 14 6 5 2" xfId="12496"/>
    <cellStyle name="Total 14 6 6" xfId="12497"/>
    <cellStyle name="Total 14 7" xfId="12498"/>
    <cellStyle name="Total 14 7 2" xfId="12499"/>
    <cellStyle name="Total 14 7 2 2" xfId="12500"/>
    <cellStyle name="Total 14 7 2 2 2" xfId="12501"/>
    <cellStyle name="Total 14 7 2 2 2 2" xfId="12502"/>
    <cellStyle name="Total 14 7 2 2 2 2 2" xfId="12503"/>
    <cellStyle name="Total 14 7 2 2 2 3" xfId="12504"/>
    <cellStyle name="Total 14 7 2 2 3" xfId="12505"/>
    <cellStyle name="Total 14 7 2 2 3 2" xfId="12506"/>
    <cellStyle name="Total 14 7 2 2 4" xfId="12507"/>
    <cellStyle name="Total 14 7 2 3" xfId="12508"/>
    <cellStyle name="Total 14 7 2 3 2" xfId="12509"/>
    <cellStyle name="Total 14 7 2 3 2 2" xfId="12510"/>
    <cellStyle name="Total 14 7 2 3 3" xfId="12511"/>
    <cellStyle name="Total 14 7 2 4" xfId="12512"/>
    <cellStyle name="Total 14 7 2 4 2" xfId="12513"/>
    <cellStyle name="Total 14 7 2 5" xfId="12514"/>
    <cellStyle name="Total 14 7 3" xfId="12515"/>
    <cellStyle name="Total 14 7 3 2" xfId="12516"/>
    <cellStyle name="Total 14 7 3 2 2" xfId="12517"/>
    <cellStyle name="Total 14 7 3 2 2 2" xfId="12518"/>
    <cellStyle name="Total 14 7 3 2 3" xfId="12519"/>
    <cellStyle name="Total 14 7 3 3" xfId="12520"/>
    <cellStyle name="Total 14 7 3 3 2" xfId="12521"/>
    <cellStyle name="Total 14 7 3 4" xfId="12522"/>
    <cellStyle name="Total 14 7 4" xfId="12523"/>
    <cellStyle name="Total 14 7 4 2" xfId="12524"/>
    <cellStyle name="Total 14 7 4 2 2" xfId="12525"/>
    <cellStyle name="Total 14 7 4 3" xfId="12526"/>
    <cellStyle name="Total 14 7 5" xfId="12527"/>
    <cellStyle name="Total 14 7 5 2" xfId="12528"/>
    <cellStyle name="Total 14 7 6" xfId="12529"/>
    <cellStyle name="Total 14 8" xfId="12530"/>
    <cellStyle name="Total 14 8 2" xfId="12531"/>
    <cellStyle name="Total 14 8 2 2" xfId="12532"/>
    <cellStyle name="Total 14 8 2 2 2" xfId="12533"/>
    <cellStyle name="Total 14 8 2 2 2 2" xfId="12534"/>
    <cellStyle name="Total 14 8 2 2 2 2 2" xfId="12535"/>
    <cellStyle name="Total 14 8 2 2 2 3" xfId="12536"/>
    <cellStyle name="Total 14 8 2 2 3" xfId="12537"/>
    <cellStyle name="Total 14 8 2 2 3 2" xfId="12538"/>
    <cellStyle name="Total 14 8 2 2 4" xfId="12539"/>
    <cellStyle name="Total 14 8 2 3" xfId="12540"/>
    <cellStyle name="Total 14 8 2 3 2" xfId="12541"/>
    <cellStyle name="Total 14 8 2 3 2 2" xfId="12542"/>
    <cellStyle name="Total 14 8 2 3 3" xfId="12543"/>
    <cellStyle name="Total 14 8 2 4" xfId="12544"/>
    <cellStyle name="Total 14 8 2 4 2" xfId="12545"/>
    <cellStyle name="Total 14 8 2 5" xfId="12546"/>
    <cellStyle name="Total 14 8 3" xfId="12547"/>
    <cellStyle name="Total 14 8 3 2" xfId="12548"/>
    <cellStyle name="Total 14 8 3 2 2" xfId="12549"/>
    <cellStyle name="Total 14 8 3 2 2 2" xfId="12550"/>
    <cellStyle name="Total 14 8 3 2 3" xfId="12551"/>
    <cellStyle name="Total 14 8 3 3" xfId="12552"/>
    <cellStyle name="Total 14 8 3 3 2" xfId="12553"/>
    <cellStyle name="Total 14 8 3 4" xfId="12554"/>
    <cellStyle name="Total 14 8 4" xfId="12555"/>
    <cellStyle name="Total 14 8 4 2" xfId="12556"/>
    <cellStyle name="Total 14 8 4 2 2" xfId="12557"/>
    <cellStyle name="Total 14 8 4 3" xfId="12558"/>
    <cellStyle name="Total 14 8 5" xfId="12559"/>
    <cellStyle name="Total 14 8 5 2" xfId="12560"/>
    <cellStyle name="Total 14 8 6" xfId="12561"/>
    <cellStyle name="Total 14 9" xfId="12562"/>
    <cellStyle name="Total 14 9 2" xfId="12563"/>
    <cellStyle name="Total 14 9 2 2" xfId="12564"/>
    <cellStyle name="Total 14 9 2 2 2" xfId="12565"/>
    <cellStyle name="Total 14 9 2 2 2 2" xfId="12566"/>
    <cellStyle name="Total 14 9 2 2 2 2 2" xfId="12567"/>
    <cellStyle name="Total 14 9 2 2 2 3" xfId="12568"/>
    <cellStyle name="Total 14 9 2 2 3" xfId="12569"/>
    <cellStyle name="Total 14 9 2 2 3 2" xfId="12570"/>
    <cellStyle name="Total 14 9 2 2 4" xfId="12571"/>
    <cellStyle name="Total 14 9 2 3" xfId="12572"/>
    <cellStyle name="Total 14 9 2 3 2" xfId="12573"/>
    <cellStyle name="Total 14 9 2 3 2 2" xfId="12574"/>
    <cellStyle name="Total 14 9 2 3 3" xfId="12575"/>
    <cellStyle name="Total 14 9 2 4" xfId="12576"/>
    <cellStyle name="Total 14 9 2 4 2" xfId="12577"/>
    <cellStyle name="Total 14 9 2 5" xfId="12578"/>
    <cellStyle name="Total 14 9 3" xfId="12579"/>
    <cellStyle name="Total 14 9 3 2" xfId="12580"/>
    <cellStyle name="Total 14 9 3 2 2" xfId="12581"/>
    <cellStyle name="Total 14 9 3 2 2 2" xfId="12582"/>
    <cellStyle name="Total 14 9 3 2 3" xfId="12583"/>
    <cellStyle name="Total 14 9 3 3" xfId="12584"/>
    <cellStyle name="Total 14 9 3 3 2" xfId="12585"/>
    <cellStyle name="Total 14 9 3 4" xfId="12586"/>
    <cellStyle name="Total 14 9 4" xfId="12587"/>
    <cellStyle name="Total 14 9 4 2" xfId="12588"/>
    <cellStyle name="Total 14 9 4 2 2" xfId="12589"/>
    <cellStyle name="Total 14 9 4 3" xfId="12590"/>
    <cellStyle name="Total 14 9 5" xfId="12591"/>
    <cellStyle name="Total 14 9 5 2" xfId="12592"/>
    <cellStyle name="Total 14 9 6" xfId="12593"/>
    <cellStyle name="Total 15" xfId="12594"/>
    <cellStyle name="Total 15 10" xfId="12595"/>
    <cellStyle name="Total 15 10 2" xfId="12596"/>
    <cellStyle name="Total 15 10 2 2" xfId="12597"/>
    <cellStyle name="Total 15 10 2 2 2" xfId="12598"/>
    <cellStyle name="Total 15 10 2 2 2 2" xfId="12599"/>
    <cellStyle name="Total 15 10 2 2 3" xfId="12600"/>
    <cellStyle name="Total 15 10 2 3" xfId="12601"/>
    <cellStyle name="Total 15 10 2 3 2" xfId="12602"/>
    <cellStyle name="Total 15 10 2 4" xfId="12603"/>
    <cellStyle name="Total 15 10 3" xfId="12604"/>
    <cellStyle name="Total 15 10 3 2" xfId="12605"/>
    <cellStyle name="Total 15 10 3 2 2" xfId="12606"/>
    <cellStyle name="Total 15 10 3 3" xfId="12607"/>
    <cellStyle name="Total 15 10 4" xfId="12608"/>
    <cellStyle name="Total 15 10 4 2" xfId="12609"/>
    <cellStyle name="Total 15 10 5" xfId="12610"/>
    <cellStyle name="Total 15 11" xfId="12611"/>
    <cellStyle name="Total 15 11 2" xfId="12612"/>
    <cellStyle name="Total 15 11 2 2" xfId="12613"/>
    <cellStyle name="Total 15 11 2 2 2" xfId="12614"/>
    <cellStyle name="Total 15 11 2 3" xfId="12615"/>
    <cellStyle name="Total 15 11 3" xfId="12616"/>
    <cellStyle name="Total 15 11 3 2" xfId="12617"/>
    <cellStyle name="Total 15 11 4" xfId="12618"/>
    <cellStyle name="Total 15 12" xfId="12619"/>
    <cellStyle name="Total 15 12 2" xfId="12620"/>
    <cellStyle name="Total 15 12 2 2" xfId="12621"/>
    <cellStyle name="Total 15 12 3" xfId="12622"/>
    <cellStyle name="Total 15 13" xfId="12623"/>
    <cellStyle name="Total 15 13 2" xfId="12624"/>
    <cellStyle name="Total 15 13 2 2" xfId="12625"/>
    <cellStyle name="Total 15 13 3" xfId="12626"/>
    <cellStyle name="Total 15 14" xfId="12627"/>
    <cellStyle name="Total 15 14 2" xfId="12628"/>
    <cellStyle name="Total 15 15" xfId="12629"/>
    <cellStyle name="Total 15 2" xfId="12630"/>
    <cellStyle name="Total 15 2 2" xfId="12631"/>
    <cellStyle name="Total 15 2 2 2" xfId="12632"/>
    <cellStyle name="Total 15 2 2 2 2" xfId="12633"/>
    <cellStyle name="Total 15 2 2 2 2 2" xfId="12634"/>
    <cellStyle name="Total 15 2 2 2 2 2 2" xfId="12635"/>
    <cellStyle name="Total 15 2 2 2 2 3" xfId="12636"/>
    <cellStyle name="Total 15 2 2 2 3" xfId="12637"/>
    <cellStyle name="Total 15 2 2 2 3 2" xfId="12638"/>
    <cellStyle name="Total 15 2 2 2 4" xfId="12639"/>
    <cellStyle name="Total 15 2 2 3" xfId="12640"/>
    <cellStyle name="Total 15 2 2 3 2" xfId="12641"/>
    <cellStyle name="Total 15 2 2 3 2 2" xfId="12642"/>
    <cellStyle name="Total 15 2 2 3 3" xfId="12643"/>
    <cellStyle name="Total 15 2 2 4" xfId="12644"/>
    <cellStyle name="Total 15 2 2 4 2" xfId="12645"/>
    <cellStyle name="Total 15 2 2 5" xfId="12646"/>
    <cellStyle name="Total 15 2 3" xfId="12647"/>
    <cellStyle name="Total 15 2 3 2" xfId="12648"/>
    <cellStyle name="Total 15 2 3 2 2" xfId="12649"/>
    <cellStyle name="Total 15 2 3 2 2 2" xfId="12650"/>
    <cellStyle name="Total 15 2 3 2 3" xfId="12651"/>
    <cellStyle name="Total 15 2 3 3" xfId="12652"/>
    <cellStyle name="Total 15 2 3 3 2" xfId="12653"/>
    <cellStyle name="Total 15 2 3 4" xfId="12654"/>
    <cellStyle name="Total 15 2 4" xfId="12655"/>
    <cellStyle name="Total 15 2 4 2" xfId="12656"/>
    <cellStyle name="Total 15 2 4 2 2" xfId="12657"/>
    <cellStyle name="Total 15 2 4 3" xfId="12658"/>
    <cellStyle name="Total 15 2 5" xfId="12659"/>
    <cellStyle name="Total 15 2 5 2" xfId="12660"/>
    <cellStyle name="Total 15 2 5 2 2" xfId="12661"/>
    <cellStyle name="Total 15 2 5 3" xfId="12662"/>
    <cellStyle name="Total 15 2 6" xfId="12663"/>
    <cellStyle name="Total 15 2 6 2" xfId="12664"/>
    <cellStyle name="Total 15 2 7" xfId="12665"/>
    <cellStyle name="Total 15 3" xfId="12666"/>
    <cellStyle name="Total 15 3 2" xfId="12667"/>
    <cellStyle name="Total 15 3 2 2" xfId="12668"/>
    <cellStyle name="Total 15 3 2 2 2" xfId="12669"/>
    <cellStyle name="Total 15 3 2 2 2 2" xfId="12670"/>
    <cellStyle name="Total 15 3 2 2 2 2 2" xfId="12671"/>
    <cellStyle name="Total 15 3 2 2 2 3" xfId="12672"/>
    <cellStyle name="Total 15 3 2 2 3" xfId="12673"/>
    <cellStyle name="Total 15 3 2 2 3 2" xfId="12674"/>
    <cellStyle name="Total 15 3 2 2 4" xfId="12675"/>
    <cellStyle name="Total 15 3 2 3" xfId="12676"/>
    <cellStyle name="Total 15 3 2 3 2" xfId="12677"/>
    <cellStyle name="Total 15 3 2 3 2 2" xfId="12678"/>
    <cellStyle name="Total 15 3 2 3 3" xfId="12679"/>
    <cellStyle name="Total 15 3 2 4" xfId="12680"/>
    <cellStyle name="Total 15 3 2 4 2" xfId="12681"/>
    <cellStyle name="Total 15 3 2 5" xfId="12682"/>
    <cellStyle name="Total 15 3 3" xfId="12683"/>
    <cellStyle name="Total 15 3 3 2" xfId="12684"/>
    <cellStyle name="Total 15 3 3 2 2" xfId="12685"/>
    <cellStyle name="Total 15 3 3 2 2 2" xfId="12686"/>
    <cellStyle name="Total 15 3 3 2 3" xfId="12687"/>
    <cellStyle name="Total 15 3 3 3" xfId="12688"/>
    <cellStyle name="Total 15 3 3 3 2" xfId="12689"/>
    <cellStyle name="Total 15 3 3 4" xfId="12690"/>
    <cellStyle name="Total 15 3 4" xfId="12691"/>
    <cellStyle name="Total 15 3 4 2" xfId="12692"/>
    <cellStyle name="Total 15 3 4 2 2" xfId="12693"/>
    <cellStyle name="Total 15 3 4 3" xfId="12694"/>
    <cellStyle name="Total 15 3 5" xfId="12695"/>
    <cellStyle name="Total 15 3 5 2" xfId="12696"/>
    <cellStyle name="Total 15 3 6" xfId="12697"/>
    <cellStyle name="Total 15 4" xfId="12698"/>
    <cellStyle name="Total 15 4 2" xfId="12699"/>
    <cellStyle name="Total 15 4 2 2" xfId="12700"/>
    <cellStyle name="Total 15 4 2 2 2" xfId="12701"/>
    <cellStyle name="Total 15 4 2 2 2 2" xfId="12702"/>
    <cellStyle name="Total 15 4 2 2 2 2 2" xfId="12703"/>
    <cellStyle name="Total 15 4 2 2 2 3" xfId="12704"/>
    <cellStyle name="Total 15 4 2 2 3" xfId="12705"/>
    <cellStyle name="Total 15 4 2 2 3 2" xfId="12706"/>
    <cellStyle name="Total 15 4 2 2 4" xfId="12707"/>
    <cellStyle name="Total 15 4 2 3" xfId="12708"/>
    <cellStyle name="Total 15 4 2 3 2" xfId="12709"/>
    <cellStyle name="Total 15 4 2 3 2 2" xfId="12710"/>
    <cellStyle name="Total 15 4 2 3 3" xfId="12711"/>
    <cellStyle name="Total 15 4 2 4" xfId="12712"/>
    <cellStyle name="Total 15 4 2 4 2" xfId="12713"/>
    <cellStyle name="Total 15 4 2 5" xfId="12714"/>
    <cellStyle name="Total 15 4 3" xfId="12715"/>
    <cellStyle name="Total 15 4 3 2" xfId="12716"/>
    <cellStyle name="Total 15 4 3 2 2" xfId="12717"/>
    <cellStyle name="Total 15 4 3 2 2 2" xfId="12718"/>
    <cellStyle name="Total 15 4 3 2 3" xfId="12719"/>
    <cellStyle name="Total 15 4 3 3" xfId="12720"/>
    <cellStyle name="Total 15 4 3 3 2" xfId="12721"/>
    <cellStyle name="Total 15 4 3 4" xfId="12722"/>
    <cellStyle name="Total 15 4 4" xfId="12723"/>
    <cellStyle name="Total 15 4 4 2" xfId="12724"/>
    <cellStyle name="Total 15 4 4 2 2" xfId="12725"/>
    <cellStyle name="Total 15 4 4 3" xfId="12726"/>
    <cellStyle name="Total 15 4 5" xfId="12727"/>
    <cellStyle name="Total 15 4 5 2" xfId="12728"/>
    <cellStyle name="Total 15 4 6" xfId="12729"/>
    <cellStyle name="Total 15 5" xfId="12730"/>
    <cellStyle name="Total 15 5 2" xfId="12731"/>
    <cellStyle name="Total 15 5 2 2" xfId="12732"/>
    <cellStyle name="Total 15 5 2 2 2" xfId="12733"/>
    <cellStyle name="Total 15 5 2 2 2 2" xfId="12734"/>
    <cellStyle name="Total 15 5 2 2 2 2 2" xfId="12735"/>
    <cellStyle name="Total 15 5 2 2 2 3" xfId="12736"/>
    <cellStyle name="Total 15 5 2 2 3" xfId="12737"/>
    <cellStyle name="Total 15 5 2 2 3 2" xfId="12738"/>
    <cellStyle name="Total 15 5 2 2 4" xfId="12739"/>
    <cellStyle name="Total 15 5 2 3" xfId="12740"/>
    <cellStyle name="Total 15 5 2 3 2" xfId="12741"/>
    <cellStyle name="Total 15 5 2 3 2 2" xfId="12742"/>
    <cellStyle name="Total 15 5 2 3 3" xfId="12743"/>
    <cellStyle name="Total 15 5 2 4" xfId="12744"/>
    <cellStyle name="Total 15 5 2 4 2" xfId="12745"/>
    <cellStyle name="Total 15 5 2 5" xfId="12746"/>
    <cellStyle name="Total 15 5 3" xfId="12747"/>
    <cellStyle name="Total 15 5 3 2" xfId="12748"/>
    <cellStyle name="Total 15 5 3 2 2" xfId="12749"/>
    <cellStyle name="Total 15 5 3 2 2 2" xfId="12750"/>
    <cellStyle name="Total 15 5 3 2 3" xfId="12751"/>
    <cellStyle name="Total 15 5 3 3" xfId="12752"/>
    <cellStyle name="Total 15 5 3 3 2" xfId="12753"/>
    <cellStyle name="Total 15 5 3 4" xfId="12754"/>
    <cellStyle name="Total 15 5 4" xfId="12755"/>
    <cellStyle name="Total 15 5 4 2" xfId="12756"/>
    <cellStyle name="Total 15 5 4 2 2" xfId="12757"/>
    <cellStyle name="Total 15 5 4 3" xfId="12758"/>
    <cellStyle name="Total 15 5 5" xfId="12759"/>
    <cellStyle name="Total 15 5 5 2" xfId="12760"/>
    <cellStyle name="Total 15 5 6" xfId="12761"/>
    <cellStyle name="Total 15 6" xfId="12762"/>
    <cellStyle name="Total 15 6 2" xfId="12763"/>
    <cellStyle name="Total 15 6 2 2" xfId="12764"/>
    <cellStyle name="Total 15 6 2 2 2" xfId="12765"/>
    <cellStyle name="Total 15 6 2 2 2 2" xfId="12766"/>
    <cellStyle name="Total 15 6 2 2 2 2 2" xfId="12767"/>
    <cellStyle name="Total 15 6 2 2 2 3" xfId="12768"/>
    <cellStyle name="Total 15 6 2 2 3" xfId="12769"/>
    <cellStyle name="Total 15 6 2 2 3 2" xfId="12770"/>
    <cellStyle name="Total 15 6 2 2 4" xfId="12771"/>
    <cellStyle name="Total 15 6 2 3" xfId="12772"/>
    <cellStyle name="Total 15 6 2 3 2" xfId="12773"/>
    <cellStyle name="Total 15 6 2 3 2 2" xfId="12774"/>
    <cellStyle name="Total 15 6 2 3 3" xfId="12775"/>
    <cellStyle name="Total 15 6 2 4" xfId="12776"/>
    <cellStyle name="Total 15 6 2 4 2" xfId="12777"/>
    <cellStyle name="Total 15 6 2 5" xfId="12778"/>
    <cellStyle name="Total 15 6 3" xfId="12779"/>
    <cellStyle name="Total 15 6 3 2" xfId="12780"/>
    <cellStyle name="Total 15 6 3 2 2" xfId="12781"/>
    <cellStyle name="Total 15 6 3 2 2 2" xfId="12782"/>
    <cellStyle name="Total 15 6 3 2 3" xfId="12783"/>
    <cellStyle name="Total 15 6 3 3" xfId="12784"/>
    <cellStyle name="Total 15 6 3 3 2" xfId="12785"/>
    <cellStyle name="Total 15 6 3 4" xfId="12786"/>
    <cellStyle name="Total 15 6 4" xfId="12787"/>
    <cellStyle name="Total 15 6 4 2" xfId="12788"/>
    <cellStyle name="Total 15 6 4 2 2" xfId="12789"/>
    <cellStyle name="Total 15 6 4 3" xfId="12790"/>
    <cellStyle name="Total 15 6 5" xfId="12791"/>
    <cellStyle name="Total 15 6 5 2" xfId="12792"/>
    <cellStyle name="Total 15 6 6" xfId="12793"/>
    <cellStyle name="Total 15 7" xfId="12794"/>
    <cellStyle name="Total 15 7 2" xfId="12795"/>
    <cellStyle name="Total 15 7 2 2" xfId="12796"/>
    <cellStyle name="Total 15 7 2 2 2" xfId="12797"/>
    <cellStyle name="Total 15 7 2 2 2 2" xfId="12798"/>
    <cellStyle name="Total 15 7 2 2 2 2 2" xfId="12799"/>
    <cellStyle name="Total 15 7 2 2 2 3" xfId="12800"/>
    <cellStyle name="Total 15 7 2 2 3" xfId="12801"/>
    <cellStyle name="Total 15 7 2 2 3 2" xfId="12802"/>
    <cellStyle name="Total 15 7 2 2 4" xfId="12803"/>
    <cellStyle name="Total 15 7 2 3" xfId="12804"/>
    <cellStyle name="Total 15 7 2 3 2" xfId="12805"/>
    <cellStyle name="Total 15 7 2 3 2 2" xfId="12806"/>
    <cellStyle name="Total 15 7 2 3 3" xfId="12807"/>
    <cellStyle name="Total 15 7 2 4" xfId="12808"/>
    <cellStyle name="Total 15 7 2 4 2" xfId="12809"/>
    <cellStyle name="Total 15 7 2 5" xfId="12810"/>
    <cellStyle name="Total 15 7 3" xfId="12811"/>
    <cellStyle name="Total 15 7 3 2" xfId="12812"/>
    <cellStyle name="Total 15 7 3 2 2" xfId="12813"/>
    <cellStyle name="Total 15 7 3 2 2 2" xfId="12814"/>
    <cellStyle name="Total 15 7 3 2 3" xfId="12815"/>
    <cellStyle name="Total 15 7 3 3" xfId="12816"/>
    <cellStyle name="Total 15 7 3 3 2" xfId="12817"/>
    <cellStyle name="Total 15 7 3 4" xfId="12818"/>
    <cellStyle name="Total 15 7 4" xfId="12819"/>
    <cellStyle name="Total 15 7 4 2" xfId="12820"/>
    <cellStyle name="Total 15 7 4 2 2" xfId="12821"/>
    <cellStyle name="Total 15 7 4 3" xfId="12822"/>
    <cellStyle name="Total 15 7 5" xfId="12823"/>
    <cellStyle name="Total 15 7 5 2" xfId="12824"/>
    <cellStyle name="Total 15 7 6" xfId="12825"/>
    <cellStyle name="Total 15 8" xfId="12826"/>
    <cellStyle name="Total 15 8 2" xfId="12827"/>
    <cellStyle name="Total 15 8 2 2" xfId="12828"/>
    <cellStyle name="Total 15 8 2 2 2" xfId="12829"/>
    <cellStyle name="Total 15 8 2 2 2 2" xfId="12830"/>
    <cellStyle name="Total 15 8 2 2 2 2 2" xfId="12831"/>
    <cellStyle name="Total 15 8 2 2 2 3" xfId="12832"/>
    <cellStyle name="Total 15 8 2 2 3" xfId="12833"/>
    <cellStyle name="Total 15 8 2 2 3 2" xfId="12834"/>
    <cellStyle name="Total 15 8 2 2 4" xfId="12835"/>
    <cellStyle name="Total 15 8 2 3" xfId="12836"/>
    <cellStyle name="Total 15 8 2 3 2" xfId="12837"/>
    <cellStyle name="Total 15 8 2 3 2 2" xfId="12838"/>
    <cellStyle name="Total 15 8 2 3 3" xfId="12839"/>
    <cellStyle name="Total 15 8 2 4" xfId="12840"/>
    <cellStyle name="Total 15 8 2 4 2" xfId="12841"/>
    <cellStyle name="Total 15 8 2 5" xfId="12842"/>
    <cellStyle name="Total 15 8 3" xfId="12843"/>
    <cellStyle name="Total 15 8 3 2" xfId="12844"/>
    <cellStyle name="Total 15 8 3 2 2" xfId="12845"/>
    <cellStyle name="Total 15 8 3 2 2 2" xfId="12846"/>
    <cellStyle name="Total 15 8 3 2 3" xfId="12847"/>
    <cellStyle name="Total 15 8 3 3" xfId="12848"/>
    <cellStyle name="Total 15 8 3 3 2" xfId="12849"/>
    <cellStyle name="Total 15 8 3 4" xfId="12850"/>
    <cellStyle name="Total 15 8 4" xfId="12851"/>
    <cellStyle name="Total 15 8 4 2" xfId="12852"/>
    <cellStyle name="Total 15 8 4 2 2" xfId="12853"/>
    <cellStyle name="Total 15 8 4 3" xfId="12854"/>
    <cellStyle name="Total 15 8 5" xfId="12855"/>
    <cellStyle name="Total 15 8 5 2" xfId="12856"/>
    <cellStyle name="Total 15 8 6" xfId="12857"/>
    <cellStyle name="Total 15 9" xfId="12858"/>
    <cellStyle name="Total 15 9 2" xfId="12859"/>
    <cellStyle name="Total 15 9 2 2" xfId="12860"/>
    <cellStyle name="Total 15 9 2 2 2" xfId="12861"/>
    <cellStyle name="Total 15 9 2 2 2 2" xfId="12862"/>
    <cellStyle name="Total 15 9 2 2 2 2 2" xfId="12863"/>
    <cellStyle name="Total 15 9 2 2 2 3" xfId="12864"/>
    <cellStyle name="Total 15 9 2 2 3" xfId="12865"/>
    <cellStyle name="Total 15 9 2 2 3 2" xfId="12866"/>
    <cellStyle name="Total 15 9 2 2 4" xfId="12867"/>
    <cellStyle name="Total 15 9 2 3" xfId="12868"/>
    <cellStyle name="Total 15 9 2 3 2" xfId="12869"/>
    <cellStyle name="Total 15 9 2 3 2 2" xfId="12870"/>
    <cellStyle name="Total 15 9 2 3 3" xfId="12871"/>
    <cellStyle name="Total 15 9 2 4" xfId="12872"/>
    <cellStyle name="Total 15 9 2 4 2" xfId="12873"/>
    <cellStyle name="Total 15 9 2 5" xfId="12874"/>
    <cellStyle name="Total 15 9 3" xfId="12875"/>
    <cellStyle name="Total 15 9 3 2" xfId="12876"/>
    <cellStyle name="Total 15 9 3 2 2" xfId="12877"/>
    <cellStyle name="Total 15 9 3 2 2 2" xfId="12878"/>
    <cellStyle name="Total 15 9 3 2 3" xfId="12879"/>
    <cellStyle name="Total 15 9 3 3" xfId="12880"/>
    <cellStyle name="Total 15 9 3 3 2" xfId="12881"/>
    <cellStyle name="Total 15 9 3 4" xfId="12882"/>
    <cellStyle name="Total 15 9 4" xfId="12883"/>
    <cellStyle name="Total 15 9 4 2" xfId="12884"/>
    <cellStyle name="Total 15 9 4 2 2" xfId="12885"/>
    <cellStyle name="Total 15 9 4 3" xfId="12886"/>
    <cellStyle name="Total 15 9 5" xfId="12887"/>
    <cellStyle name="Total 15 9 5 2" xfId="12888"/>
    <cellStyle name="Total 15 9 6" xfId="12889"/>
    <cellStyle name="Total 16" xfId="12890"/>
    <cellStyle name="Total 16 10" xfId="12891"/>
    <cellStyle name="Total 16 10 2" xfId="12892"/>
    <cellStyle name="Total 16 10 2 2" xfId="12893"/>
    <cellStyle name="Total 16 10 2 2 2" xfId="12894"/>
    <cellStyle name="Total 16 10 2 2 2 2" xfId="12895"/>
    <cellStyle name="Total 16 10 2 2 3" xfId="12896"/>
    <cellStyle name="Total 16 10 2 3" xfId="12897"/>
    <cellStyle name="Total 16 10 2 3 2" xfId="12898"/>
    <cellStyle name="Total 16 10 2 4" xfId="12899"/>
    <cellStyle name="Total 16 10 3" xfId="12900"/>
    <cellStyle name="Total 16 10 3 2" xfId="12901"/>
    <cellStyle name="Total 16 10 3 2 2" xfId="12902"/>
    <cellStyle name="Total 16 10 3 3" xfId="12903"/>
    <cellStyle name="Total 16 10 4" xfId="12904"/>
    <cellStyle name="Total 16 10 4 2" xfId="12905"/>
    <cellStyle name="Total 16 10 5" xfId="12906"/>
    <cellStyle name="Total 16 11" xfId="12907"/>
    <cellStyle name="Total 16 11 2" xfId="12908"/>
    <cellStyle name="Total 16 11 2 2" xfId="12909"/>
    <cellStyle name="Total 16 11 2 2 2" xfId="12910"/>
    <cellStyle name="Total 16 11 2 3" xfId="12911"/>
    <cellStyle name="Total 16 11 3" xfId="12912"/>
    <cellStyle name="Total 16 11 3 2" xfId="12913"/>
    <cellStyle name="Total 16 11 4" xfId="12914"/>
    <cellStyle name="Total 16 12" xfId="12915"/>
    <cellStyle name="Total 16 12 2" xfId="12916"/>
    <cellStyle name="Total 16 12 2 2" xfId="12917"/>
    <cellStyle name="Total 16 12 3" xfId="12918"/>
    <cellStyle name="Total 16 13" xfId="12919"/>
    <cellStyle name="Total 16 13 2" xfId="12920"/>
    <cellStyle name="Total 16 13 2 2" xfId="12921"/>
    <cellStyle name="Total 16 13 3" xfId="12922"/>
    <cellStyle name="Total 16 14" xfId="12923"/>
    <cellStyle name="Total 16 14 2" xfId="12924"/>
    <cellStyle name="Total 16 15" xfId="12925"/>
    <cellStyle name="Total 16 2" xfId="12926"/>
    <cellStyle name="Total 16 2 2" xfId="12927"/>
    <cellStyle name="Total 16 2 2 2" xfId="12928"/>
    <cellStyle name="Total 16 2 2 2 2" xfId="12929"/>
    <cellStyle name="Total 16 2 2 2 2 2" xfId="12930"/>
    <cellStyle name="Total 16 2 2 2 2 2 2" xfId="12931"/>
    <cellStyle name="Total 16 2 2 2 2 3" xfId="12932"/>
    <cellStyle name="Total 16 2 2 2 3" xfId="12933"/>
    <cellStyle name="Total 16 2 2 2 3 2" xfId="12934"/>
    <cellStyle name="Total 16 2 2 2 4" xfId="12935"/>
    <cellStyle name="Total 16 2 2 3" xfId="12936"/>
    <cellStyle name="Total 16 2 2 3 2" xfId="12937"/>
    <cellStyle name="Total 16 2 2 3 2 2" xfId="12938"/>
    <cellStyle name="Total 16 2 2 3 3" xfId="12939"/>
    <cellStyle name="Total 16 2 2 4" xfId="12940"/>
    <cellStyle name="Total 16 2 2 4 2" xfId="12941"/>
    <cellStyle name="Total 16 2 2 5" xfId="12942"/>
    <cellStyle name="Total 16 2 3" xfId="12943"/>
    <cellStyle name="Total 16 2 3 2" xfId="12944"/>
    <cellStyle name="Total 16 2 3 2 2" xfId="12945"/>
    <cellStyle name="Total 16 2 3 2 2 2" xfId="12946"/>
    <cellStyle name="Total 16 2 3 2 3" xfId="12947"/>
    <cellStyle name="Total 16 2 3 3" xfId="12948"/>
    <cellStyle name="Total 16 2 3 3 2" xfId="12949"/>
    <cellStyle name="Total 16 2 3 4" xfId="12950"/>
    <cellStyle name="Total 16 2 4" xfId="12951"/>
    <cellStyle name="Total 16 2 4 2" xfId="12952"/>
    <cellStyle name="Total 16 2 4 2 2" xfId="12953"/>
    <cellStyle name="Total 16 2 4 3" xfId="12954"/>
    <cellStyle name="Total 16 2 5" xfId="12955"/>
    <cellStyle name="Total 16 2 5 2" xfId="12956"/>
    <cellStyle name="Total 16 2 5 2 2" xfId="12957"/>
    <cellStyle name="Total 16 2 5 3" xfId="12958"/>
    <cellStyle name="Total 16 2 6" xfId="12959"/>
    <cellStyle name="Total 16 2 6 2" xfId="12960"/>
    <cellStyle name="Total 16 2 7" xfId="12961"/>
    <cellStyle name="Total 16 3" xfId="12962"/>
    <cellStyle name="Total 16 3 2" xfId="12963"/>
    <cellStyle name="Total 16 3 2 2" xfId="12964"/>
    <cellStyle name="Total 16 3 2 2 2" xfId="12965"/>
    <cellStyle name="Total 16 3 2 2 2 2" xfId="12966"/>
    <cellStyle name="Total 16 3 2 2 2 2 2" xfId="12967"/>
    <cellStyle name="Total 16 3 2 2 2 3" xfId="12968"/>
    <cellStyle name="Total 16 3 2 2 3" xfId="12969"/>
    <cellStyle name="Total 16 3 2 2 3 2" xfId="12970"/>
    <cellStyle name="Total 16 3 2 2 4" xfId="12971"/>
    <cellStyle name="Total 16 3 2 3" xfId="12972"/>
    <cellStyle name="Total 16 3 2 3 2" xfId="12973"/>
    <cellStyle name="Total 16 3 2 3 2 2" xfId="12974"/>
    <cellStyle name="Total 16 3 2 3 3" xfId="12975"/>
    <cellStyle name="Total 16 3 2 4" xfId="12976"/>
    <cellStyle name="Total 16 3 2 4 2" xfId="12977"/>
    <cellStyle name="Total 16 3 2 5" xfId="12978"/>
    <cellStyle name="Total 16 3 3" xfId="12979"/>
    <cellStyle name="Total 16 3 3 2" xfId="12980"/>
    <cellStyle name="Total 16 3 3 2 2" xfId="12981"/>
    <cellStyle name="Total 16 3 3 2 2 2" xfId="12982"/>
    <cellStyle name="Total 16 3 3 2 3" xfId="12983"/>
    <cellStyle name="Total 16 3 3 3" xfId="12984"/>
    <cellStyle name="Total 16 3 3 3 2" xfId="12985"/>
    <cellStyle name="Total 16 3 3 4" xfId="12986"/>
    <cellStyle name="Total 16 3 4" xfId="12987"/>
    <cellStyle name="Total 16 3 4 2" xfId="12988"/>
    <cellStyle name="Total 16 3 4 2 2" xfId="12989"/>
    <cellStyle name="Total 16 3 4 3" xfId="12990"/>
    <cellStyle name="Total 16 3 5" xfId="12991"/>
    <cellStyle name="Total 16 3 5 2" xfId="12992"/>
    <cellStyle name="Total 16 3 6" xfId="12993"/>
    <cellStyle name="Total 16 4" xfId="12994"/>
    <cellStyle name="Total 16 4 2" xfId="12995"/>
    <cellStyle name="Total 16 4 2 2" xfId="12996"/>
    <cellStyle name="Total 16 4 2 2 2" xfId="12997"/>
    <cellStyle name="Total 16 4 2 2 2 2" xfId="12998"/>
    <cellStyle name="Total 16 4 2 2 2 2 2" xfId="12999"/>
    <cellStyle name="Total 16 4 2 2 2 3" xfId="13000"/>
    <cellStyle name="Total 16 4 2 2 3" xfId="13001"/>
    <cellStyle name="Total 16 4 2 2 3 2" xfId="13002"/>
    <cellStyle name="Total 16 4 2 2 4" xfId="13003"/>
    <cellStyle name="Total 16 4 2 3" xfId="13004"/>
    <cellStyle name="Total 16 4 2 3 2" xfId="13005"/>
    <cellStyle name="Total 16 4 2 3 2 2" xfId="13006"/>
    <cellStyle name="Total 16 4 2 3 3" xfId="13007"/>
    <cellStyle name="Total 16 4 2 4" xfId="13008"/>
    <cellStyle name="Total 16 4 2 4 2" xfId="13009"/>
    <cellStyle name="Total 16 4 2 5" xfId="13010"/>
    <cellStyle name="Total 16 4 3" xfId="13011"/>
    <cellStyle name="Total 16 4 3 2" xfId="13012"/>
    <cellStyle name="Total 16 4 3 2 2" xfId="13013"/>
    <cellStyle name="Total 16 4 3 2 2 2" xfId="13014"/>
    <cellStyle name="Total 16 4 3 2 3" xfId="13015"/>
    <cellStyle name="Total 16 4 3 3" xfId="13016"/>
    <cellStyle name="Total 16 4 3 3 2" xfId="13017"/>
    <cellStyle name="Total 16 4 3 4" xfId="13018"/>
    <cellStyle name="Total 16 4 4" xfId="13019"/>
    <cellStyle name="Total 16 4 4 2" xfId="13020"/>
    <cellStyle name="Total 16 4 4 2 2" xfId="13021"/>
    <cellStyle name="Total 16 4 4 3" xfId="13022"/>
    <cellStyle name="Total 16 4 5" xfId="13023"/>
    <cellStyle name="Total 16 4 5 2" xfId="13024"/>
    <cellStyle name="Total 16 4 6" xfId="13025"/>
    <cellStyle name="Total 16 5" xfId="13026"/>
    <cellStyle name="Total 16 5 2" xfId="13027"/>
    <cellStyle name="Total 16 5 2 2" xfId="13028"/>
    <cellStyle name="Total 16 5 2 2 2" xfId="13029"/>
    <cellStyle name="Total 16 5 2 2 2 2" xfId="13030"/>
    <cellStyle name="Total 16 5 2 2 2 2 2" xfId="13031"/>
    <cellStyle name="Total 16 5 2 2 2 3" xfId="13032"/>
    <cellStyle name="Total 16 5 2 2 3" xfId="13033"/>
    <cellStyle name="Total 16 5 2 2 3 2" xfId="13034"/>
    <cellStyle name="Total 16 5 2 2 4" xfId="13035"/>
    <cellStyle name="Total 16 5 2 3" xfId="13036"/>
    <cellStyle name="Total 16 5 2 3 2" xfId="13037"/>
    <cellStyle name="Total 16 5 2 3 2 2" xfId="13038"/>
    <cellStyle name="Total 16 5 2 3 3" xfId="13039"/>
    <cellStyle name="Total 16 5 2 4" xfId="13040"/>
    <cellStyle name="Total 16 5 2 4 2" xfId="13041"/>
    <cellStyle name="Total 16 5 2 5" xfId="13042"/>
    <cellStyle name="Total 16 5 3" xfId="13043"/>
    <cellStyle name="Total 16 5 3 2" xfId="13044"/>
    <cellStyle name="Total 16 5 3 2 2" xfId="13045"/>
    <cellStyle name="Total 16 5 3 2 2 2" xfId="13046"/>
    <cellStyle name="Total 16 5 3 2 3" xfId="13047"/>
    <cellStyle name="Total 16 5 3 3" xfId="13048"/>
    <cellStyle name="Total 16 5 3 3 2" xfId="13049"/>
    <cellStyle name="Total 16 5 3 4" xfId="13050"/>
    <cellStyle name="Total 16 5 4" xfId="13051"/>
    <cellStyle name="Total 16 5 4 2" xfId="13052"/>
    <cellStyle name="Total 16 5 4 2 2" xfId="13053"/>
    <cellStyle name="Total 16 5 4 3" xfId="13054"/>
    <cellStyle name="Total 16 5 5" xfId="13055"/>
    <cellStyle name="Total 16 5 5 2" xfId="13056"/>
    <cellStyle name="Total 16 5 6" xfId="13057"/>
    <cellStyle name="Total 16 6" xfId="13058"/>
    <cellStyle name="Total 16 6 2" xfId="13059"/>
    <cellStyle name="Total 16 6 2 2" xfId="13060"/>
    <cellStyle name="Total 16 6 2 2 2" xfId="13061"/>
    <cellStyle name="Total 16 6 2 2 2 2" xfId="13062"/>
    <cellStyle name="Total 16 6 2 2 2 2 2" xfId="13063"/>
    <cellStyle name="Total 16 6 2 2 2 3" xfId="13064"/>
    <cellStyle name="Total 16 6 2 2 3" xfId="13065"/>
    <cellStyle name="Total 16 6 2 2 3 2" xfId="13066"/>
    <cellStyle name="Total 16 6 2 2 4" xfId="13067"/>
    <cellStyle name="Total 16 6 2 3" xfId="13068"/>
    <cellStyle name="Total 16 6 2 3 2" xfId="13069"/>
    <cellStyle name="Total 16 6 2 3 2 2" xfId="13070"/>
    <cellStyle name="Total 16 6 2 3 3" xfId="13071"/>
    <cellStyle name="Total 16 6 2 4" xfId="13072"/>
    <cellStyle name="Total 16 6 2 4 2" xfId="13073"/>
    <cellStyle name="Total 16 6 2 5" xfId="13074"/>
    <cellStyle name="Total 16 6 3" xfId="13075"/>
    <cellStyle name="Total 16 6 3 2" xfId="13076"/>
    <cellStyle name="Total 16 6 3 2 2" xfId="13077"/>
    <cellStyle name="Total 16 6 3 2 2 2" xfId="13078"/>
    <cellStyle name="Total 16 6 3 2 3" xfId="13079"/>
    <cellStyle name="Total 16 6 3 3" xfId="13080"/>
    <cellStyle name="Total 16 6 3 3 2" xfId="13081"/>
    <cellStyle name="Total 16 6 3 4" xfId="13082"/>
    <cellStyle name="Total 16 6 4" xfId="13083"/>
    <cellStyle name="Total 16 6 4 2" xfId="13084"/>
    <cellStyle name="Total 16 6 4 2 2" xfId="13085"/>
    <cellStyle name="Total 16 6 4 3" xfId="13086"/>
    <cellStyle name="Total 16 6 5" xfId="13087"/>
    <cellStyle name="Total 16 6 5 2" xfId="13088"/>
    <cellStyle name="Total 16 6 6" xfId="13089"/>
    <cellStyle name="Total 16 7" xfId="13090"/>
    <cellStyle name="Total 16 7 2" xfId="13091"/>
    <cellStyle name="Total 16 7 2 2" xfId="13092"/>
    <cellStyle name="Total 16 7 2 2 2" xfId="13093"/>
    <cellStyle name="Total 16 7 2 2 2 2" xfId="13094"/>
    <cellStyle name="Total 16 7 2 2 2 2 2" xfId="13095"/>
    <cellStyle name="Total 16 7 2 2 2 3" xfId="13096"/>
    <cellStyle name="Total 16 7 2 2 3" xfId="13097"/>
    <cellStyle name="Total 16 7 2 2 3 2" xfId="13098"/>
    <cellStyle name="Total 16 7 2 2 4" xfId="13099"/>
    <cellStyle name="Total 16 7 2 3" xfId="13100"/>
    <cellStyle name="Total 16 7 2 3 2" xfId="13101"/>
    <cellStyle name="Total 16 7 2 3 2 2" xfId="13102"/>
    <cellStyle name="Total 16 7 2 3 3" xfId="13103"/>
    <cellStyle name="Total 16 7 2 4" xfId="13104"/>
    <cellStyle name="Total 16 7 2 4 2" xfId="13105"/>
    <cellStyle name="Total 16 7 2 5" xfId="13106"/>
    <cellStyle name="Total 16 7 3" xfId="13107"/>
    <cellStyle name="Total 16 7 3 2" xfId="13108"/>
    <cellStyle name="Total 16 7 3 2 2" xfId="13109"/>
    <cellStyle name="Total 16 7 3 2 2 2" xfId="13110"/>
    <cellStyle name="Total 16 7 3 2 3" xfId="13111"/>
    <cellStyle name="Total 16 7 3 3" xfId="13112"/>
    <cellStyle name="Total 16 7 3 3 2" xfId="13113"/>
    <cellStyle name="Total 16 7 3 4" xfId="13114"/>
    <cellStyle name="Total 16 7 4" xfId="13115"/>
    <cellStyle name="Total 16 7 4 2" xfId="13116"/>
    <cellStyle name="Total 16 7 4 2 2" xfId="13117"/>
    <cellStyle name="Total 16 7 4 3" xfId="13118"/>
    <cellStyle name="Total 16 7 5" xfId="13119"/>
    <cellStyle name="Total 16 7 5 2" xfId="13120"/>
    <cellStyle name="Total 16 7 6" xfId="13121"/>
    <cellStyle name="Total 16 8" xfId="13122"/>
    <cellStyle name="Total 16 8 2" xfId="13123"/>
    <cellStyle name="Total 16 8 2 2" xfId="13124"/>
    <cellStyle name="Total 16 8 2 2 2" xfId="13125"/>
    <cellStyle name="Total 16 8 2 2 2 2" xfId="13126"/>
    <cellStyle name="Total 16 8 2 2 2 2 2" xfId="13127"/>
    <cellStyle name="Total 16 8 2 2 2 3" xfId="13128"/>
    <cellStyle name="Total 16 8 2 2 3" xfId="13129"/>
    <cellStyle name="Total 16 8 2 2 3 2" xfId="13130"/>
    <cellStyle name="Total 16 8 2 2 4" xfId="13131"/>
    <cellStyle name="Total 16 8 2 3" xfId="13132"/>
    <cellStyle name="Total 16 8 2 3 2" xfId="13133"/>
    <cellStyle name="Total 16 8 2 3 2 2" xfId="13134"/>
    <cellStyle name="Total 16 8 2 3 3" xfId="13135"/>
    <cellStyle name="Total 16 8 2 4" xfId="13136"/>
    <cellStyle name="Total 16 8 2 4 2" xfId="13137"/>
    <cellStyle name="Total 16 8 2 5" xfId="13138"/>
    <cellStyle name="Total 16 8 3" xfId="13139"/>
    <cellStyle name="Total 16 8 3 2" xfId="13140"/>
    <cellStyle name="Total 16 8 3 2 2" xfId="13141"/>
    <cellStyle name="Total 16 8 3 2 2 2" xfId="13142"/>
    <cellStyle name="Total 16 8 3 2 3" xfId="13143"/>
    <cellStyle name="Total 16 8 3 3" xfId="13144"/>
    <cellStyle name="Total 16 8 3 3 2" xfId="13145"/>
    <cellStyle name="Total 16 8 3 4" xfId="13146"/>
    <cellStyle name="Total 16 8 4" xfId="13147"/>
    <cellStyle name="Total 16 8 4 2" xfId="13148"/>
    <cellStyle name="Total 16 8 4 2 2" xfId="13149"/>
    <cellStyle name="Total 16 8 4 3" xfId="13150"/>
    <cellStyle name="Total 16 8 5" xfId="13151"/>
    <cellStyle name="Total 16 8 5 2" xfId="13152"/>
    <cellStyle name="Total 16 8 6" xfId="13153"/>
    <cellStyle name="Total 16 9" xfId="13154"/>
    <cellStyle name="Total 16 9 2" xfId="13155"/>
    <cellStyle name="Total 16 9 2 2" xfId="13156"/>
    <cellStyle name="Total 16 9 2 2 2" xfId="13157"/>
    <cellStyle name="Total 16 9 2 2 2 2" xfId="13158"/>
    <cellStyle name="Total 16 9 2 2 2 2 2" xfId="13159"/>
    <cellStyle name="Total 16 9 2 2 2 3" xfId="13160"/>
    <cellStyle name="Total 16 9 2 2 3" xfId="13161"/>
    <cellStyle name="Total 16 9 2 2 3 2" xfId="13162"/>
    <cellStyle name="Total 16 9 2 2 4" xfId="13163"/>
    <cellStyle name="Total 16 9 2 3" xfId="13164"/>
    <cellStyle name="Total 16 9 2 3 2" xfId="13165"/>
    <cellStyle name="Total 16 9 2 3 2 2" xfId="13166"/>
    <cellStyle name="Total 16 9 2 3 3" xfId="13167"/>
    <cellStyle name="Total 16 9 2 4" xfId="13168"/>
    <cellStyle name="Total 16 9 2 4 2" xfId="13169"/>
    <cellStyle name="Total 16 9 2 5" xfId="13170"/>
    <cellStyle name="Total 16 9 3" xfId="13171"/>
    <cellStyle name="Total 16 9 3 2" xfId="13172"/>
    <cellStyle name="Total 16 9 3 2 2" xfId="13173"/>
    <cellStyle name="Total 16 9 3 2 2 2" xfId="13174"/>
    <cellStyle name="Total 16 9 3 2 3" xfId="13175"/>
    <cellStyle name="Total 16 9 3 3" xfId="13176"/>
    <cellStyle name="Total 16 9 3 3 2" xfId="13177"/>
    <cellStyle name="Total 16 9 3 4" xfId="13178"/>
    <cellStyle name="Total 16 9 4" xfId="13179"/>
    <cellStyle name="Total 16 9 4 2" xfId="13180"/>
    <cellStyle name="Total 16 9 4 2 2" xfId="13181"/>
    <cellStyle name="Total 16 9 4 3" xfId="13182"/>
    <cellStyle name="Total 16 9 5" xfId="13183"/>
    <cellStyle name="Total 16 9 5 2" xfId="13184"/>
    <cellStyle name="Total 16 9 6" xfId="13185"/>
    <cellStyle name="Total 17" xfId="13186"/>
    <cellStyle name="Total 17 10" xfId="13187"/>
    <cellStyle name="Total 17 10 2" xfId="13188"/>
    <cellStyle name="Total 17 10 2 2" xfId="13189"/>
    <cellStyle name="Total 17 10 2 2 2" xfId="13190"/>
    <cellStyle name="Total 17 10 2 2 2 2" xfId="13191"/>
    <cellStyle name="Total 17 10 2 2 3" xfId="13192"/>
    <cellStyle name="Total 17 10 2 3" xfId="13193"/>
    <cellStyle name="Total 17 10 2 3 2" xfId="13194"/>
    <cellStyle name="Total 17 10 2 4" xfId="13195"/>
    <cellStyle name="Total 17 10 3" xfId="13196"/>
    <cellStyle name="Total 17 10 3 2" xfId="13197"/>
    <cellStyle name="Total 17 10 3 2 2" xfId="13198"/>
    <cellStyle name="Total 17 10 3 3" xfId="13199"/>
    <cellStyle name="Total 17 10 4" xfId="13200"/>
    <cellStyle name="Total 17 10 4 2" xfId="13201"/>
    <cellStyle name="Total 17 10 5" xfId="13202"/>
    <cellStyle name="Total 17 11" xfId="13203"/>
    <cellStyle name="Total 17 11 2" xfId="13204"/>
    <cellStyle name="Total 17 11 2 2" xfId="13205"/>
    <cellStyle name="Total 17 11 2 2 2" xfId="13206"/>
    <cellStyle name="Total 17 11 2 3" xfId="13207"/>
    <cellStyle name="Total 17 11 3" xfId="13208"/>
    <cellStyle name="Total 17 11 3 2" xfId="13209"/>
    <cellStyle name="Total 17 11 4" xfId="13210"/>
    <cellStyle name="Total 17 12" xfId="13211"/>
    <cellStyle name="Total 17 12 2" xfId="13212"/>
    <cellStyle name="Total 17 12 2 2" xfId="13213"/>
    <cellStyle name="Total 17 12 3" xfId="13214"/>
    <cellStyle name="Total 17 13" xfId="13215"/>
    <cellStyle name="Total 17 13 2" xfId="13216"/>
    <cellStyle name="Total 17 13 2 2" xfId="13217"/>
    <cellStyle name="Total 17 13 3" xfId="13218"/>
    <cellStyle name="Total 17 14" xfId="13219"/>
    <cellStyle name="Total 17 14 2" xfId="13220"/>
    <cellStyle name="Total 17 15" xfId="13221"/>
    <cellStyle name="Total 17 2" xfId="13222"/>
    <cellStyle name="Total 17 2 2" xfId="13223"/>
    <cellStyle name="Total 17 2 2 2" xfId="13224"/>
    <cellStyle name="Total 17 2 2 2 2" xfId="13225"/>
    <cellStyle name="Total 17 2 2 2 2 2" xfId="13226"/>
    <cellStyle name="Total 17 2 2 2 2 2 2" xfId="13227"/>
    <cellStyle name="Total 17 2 2 2 2 3" xfId="13228"/>
    <cellStyle name="Total 17 2 2 2 3" xfId="13229"/>
    <cellStyle name="Total 17 2 2 2 3 2" xfId="13230"/>
    <cellStyle name="Total 17 2 2 2 4" xfId="13231"/>
    <cellStyle name="Total 17 2 2 3" xfId="13232"/>
    <cellStyle name="Total 17 2 2 3 2" xfId="13233"/>
    <cellStyle name="Total 17 2 2 3 2 2" xfId="13234"/>
    <cellStyle name="Total 17 2 2 3 3" xfId="13235"/>
    <cellStyle name="Total 17 2 2 4" xfId="13236"/>
    <cellStyle name="Total 17 2 2 4 2" xfId="13237"/>
    <cellStyle name="Total 17 2 2 5" xfId="13238"/>
    <cellStyle name="Total 17 2 3" xfId="13239"/>
    <cellStyle name="Total 17 2 3 2" xfId="13240"/>
    <cellStyle name="Total 17 2 3 2 2" xfId="13241"/>
    <cellStyle name="Total 17 2 3 2 2 2" xfId="13242"/>
    <cellStyle name="Total 17 2 3 2 3" xfId="13243"/>
    <cellStyle name="Total 17 2 3 3" xfId="13244"/>
    <cellStyle name="Total 17 2 3 3 2" xfId="13245"/>
    <cellStyle name="Total 17 2 3 4" xfId="13246"/>
    <cellStyle name="Total 17 2 4" xfId="13247"/>
    <cellStyle name="Total 17 2 4 2" xfId="13248"/>
    <cellStyle name="Total 17 2 4 2 2" xfId="13249"/>
    <cellStyle name="Total 17 2 4 3" xfId="13250"/>
    <cellStyle name="Total 17 2 5" xfId="13251"/>
    <cellStyle name="Total 17 2 5 2" xfId="13252"/>
    <cellStyle name="Total 17 2 5 2 2" xfId="13253"/>
    <cellStyle name="Total 17 2 5 3" xfId="13254"/>
    <cellStyle name="Total 17 2 6" xfId="13255"/>
    <cellStyle name="Total 17 2 6 2" xfId="13256"/>
    <cellStyle name="Total 17 2 7" xfId="13257"/>
    <cellStyle name="Total 17 3" xfId="13258"/>
    <cellStyle name="Total 17 3 2" xfId="13259"/>
    <cellStyle name="Total 17 3 2 2" xfId="13260"/>
    <cellStyle name="Total 17 3 2 2 2" xfId="13261"/>
    <cellStyle name="Total 17 3 2 2 2 2" xfId="13262"/>
    <cellStyle name="Total 17 3 2 2 2 2 2" xfId="13263"/>
    <cellStyle name="Total 17 3 2 2 2 3" xfId="13264"/>
    <cellStyle name="Total 17 3 2 2 3" xfId="13265"/>
    <cellStyle name="Total 17 3 2 2 3 2" xfId="13266"/>
    <cellStyle name="Total 17 3 2 2 4" xfId="13267"/>
    <cellStyle name="Total 17 3 2 3" xfId="13268"/>
    <cellStyle name="Total 17 3 2 3 2" xfId="13269"/>
    <cellStyle name="Total 17 3 2 3 2 2" xfId="13270"/>
    <cellStyle name="Total 17 3 2 3 3" xfId="13271"/>
    <cellStyle name="Total 17 3 2 4" xfId="13272"/>
    <cellStyle name="Total 17 3 2 4 2" xfId="13273"/>
    <cellStyle name="Total 17 3 2 5" xfId="13274"/>
    <cellStyle name="Total 17 3 3" xfId="13275"/>
    <cellStyle name="Total 17 3 3 2" xfId="13276"/>
    <cellStyle name="Total 17 3 3 2 2" xfId="13277"/>
    <cellStyle name="Total 17 3 3 2 2 2" xfId="13278"/>
    <cellStyle name="Total 17 3 3 2 3" xfId="13279"/>
    <cellStyle name="Total 17 3 3 3" xfId="13280"/>
    <cellStyle name="Total 17 3 3 3 2" xfId="13281"/>
    <cellStyle name="Total 17 3 3 4" xfId="13282"/>
    <cellStyle name="Total 17 3 4" xfId="13283"/>
    <cellStyle name="Total 17 3 4 2" xfId="13284"/>
    <cellStyle name="Total 17 3 4 2 2" xfId="13285"/>
    <cellStyle name="Total 17 3 4 3" xfId="13286"/>
    <cellStyle name="Total 17 3 5" xfId="13287"/>
    <cellStyle name="Total 17 3 5 2" xfId="13288"/>
    <cellStyle name="Total 17 3 6" xfId="13289"/>
    <cellStyle name="Total 17 4" xfId="13290"/>
    <cellStyle name="Total 17 4 2" xfId="13291"/>
    <cellStyle name="Total 17 4 2 2" xfId="13292"/>
    <cellStyle name="Total 17 4 2 2 2" xfId="13293"/>
    <cellStyle name="Total 17 4 2 2 2 2" xfId="13294"/>
    <cellStyle name="Total 17 4 2 2 2 2 2" xfId="13295"/>
    <cellStyle name="Total 17 4 2 2 2 3" xfId="13296"/>
    <cellStyle name="Total 17 4 2 2 3" xfId="13297"/>
    <cellStyle name="Total 17 4 2 2 3 2" xfId="13298"/>
    <cellStyle name="Total 17 4 2 2 4" xfId="13299"/>
    <cellStyle name="Total 17 4 2 3" xfId="13300"/>
    <cellStyle name="Total 17 4 2 3 2" xfId="13301"/>
    <cellStyle name="Total 17 4 2 3 2 2" xfId="13302"/>
    <cellStyle name="Total 17 4 2 3 3" xfId="13303"/>
    <cellStyle name="Total 17 4 2 4" xfId="13304"/>
    <cellStyle name="Total 17 4 2 4 2" xfId="13305"/>
    <cellStyle name="Total 17 4 2 5" xfId="13306"/>
    <cellStyle name="Total 17 4 3" xfId="13307"/>
    <cellStyle name="Total 17 4 3 2" xfId="13308"/>
    <cellStyle name="Total 17 4 3 2 2" xfId="13309"/>
    <cellStyle name="Total 17 4 3 2 2 2" xfId="13310"/>
    <cellStyle name="Total 17 4 3 2 3" xfId="13311"/>
    <cellStyle name="Total 17 4 3 3" xfId="13312"/>
    <cellStyle name="Total 17 4 3 3 2" xfId="13313"/>
    <cellStyle name="Total 17 4 3 4" xfId="13314"/>
    <cellStyle name="Total 17 4 4" xfId="13315"/>
    <cellStyle name="Total 17 4 4 2" xfId="13316"/>
    <cellStyle name="Total 17 4 4 2 2" xfId="13317"/>
    <cellStyle name="Total 17 4 4 3" xfId="13318"/>
    <cellStyle name="Total 17 4 5" xfId="13319"/>
    <cellStyle name="Total 17 4 5 2" xfId="13320"/>
    <cellStyle name="Total 17 4 6" xfId="13321"/>
    <cellStyle name="Total 17 5" xfId="13322"/>
    <cellStyle name="Total 17 5 2" xfId="13323"/>
    <cellStyle name="Total 17 5 2 2" xfId="13324"/>
    <cellStyle name="Total 17 5 2 2 2" xfId="13325"/>
    <cellStyle name="Total 17 5 2 2 2 2" xfId="13326"/>
    <cellStyle name="Total 17 5 2 2 2 2 2" xfId="13327"/>
    <cellStyle name="Total 17 5 2 2 2 3" xfId="13328"/>
    <cellStyle name="Total 17 5 2 2 3" xfId="13329"/>
    <cellStyle name="Total 17 5 2 2 3 2" xfId="13330"/>
    <cellStyle name="Total 17 5 2 2 4" xfId="13331"/>
    <cellStyle name="Total 17 5 2 3" xfId="13332"/>
    <cellStyle name="Total 17 5 2 3 2" xfId="13333"/>
    <cellStyle name="Total 17 5 2 3 2 2" xfId="13334"/>
    <cellStyle name="Total 17 5 2 3 3" xfId="13335"/>
    <cellStyle name="Total 17 5 2 4" xfId="13336"/>
    <cellStyle name="Total 17 5 2 4 2" xfId="13337"/>
    <cellStyle name="Total 17 5 2 5" xfId="13338"/>
    <cellStyle name="Total 17 5 3" xfId="13339"/>
    <cellStyle name="Total 17 5 3 2" xfId="13340"/>
    <cellStyle name="Total 17 5 3 2 2" xfId="13341"/>
    <cellStyle name="Total 17 5 3 2 2 2" xfId="13342"/>
    <cellStyle name="Total 17 5 3 2 3" xfId="13343"/>
    <cellStyle name="Total 17 5 3 3" xfId="13344"/>
    <cellStyle name="Total 17 5 3 3 2" xfId="13345"/>
    <cellStyle name="Total 17 5 3 4" xfId="13346"/>
    <cellStyle name="Total 17 5 4" xfId="13347"/>
    <cellStyle name="Total 17 5 4 2" xfId="13348"/>
    <cellStyle name="Total 17 5 4 2 2" xfId="13349"/>
    <cellStyle name="Total 17 5 4 3" xfId="13350"/>
    <cellStyle name="Total 17 5 5" xfId="13351"/>
    <cellStyle name="Total 17 5 5 2" xfId="13352"/>
    <cellStyle name="Total 17 5 6" xfId="13353"/>
    <cellStyle name="Total 17 6" xfId="13354"/>
    <cellStyle name="Total 17 6 2" xfId="13355"/>
    <cellStyle name="Total 17 6 2 2" xfId="13356"/>
    <cellStyle name="Total 17 6 2 2 2" xfId="13357"/>
    <cellStyle name="Total 17 6 2 2 2 2" xfId="13358"/>
    <cellStyle name="Total 17 6 2 2 2 2 2" xfId="13359"/>
    <cellStyle name="Total 17 6 2 2 2 3" xfId="13360"/>
    <cellStyle name="Total 17 6 2 2 3" xfId="13361"/>
    <cellStyle name="Total 17 6 2 2 3 2" xfId="13362"/>
    <cellStyle name="Total 17 6 2 2 4" xfId="13363"/>
    <cellStyle name="Total 17 6 2 3" xfId="13364"/>
    <cellStyle name="Total 17 6 2 3 2" xfId="13365"/>
    <cellStyle name="Total 17 6 2 3 2 2" xfId="13366"/>
    <cellStyle name="Total 17 6 2 3 3" xfId="13367"/>
    <cellStyle name="Total 17 6 2 4" xfId="13368"/>
    <cellStyle name="Total 17 6 2 4 2" xfId="13369"/>
    <cellStyle name="Total 17 6 2 5" xfId="13370"/>
    <cellStyle name="Total 17 6 3" xfId="13371"/>
    <cellStyle name="Total 17 6 3 2" xfId="13372"/>
    <cellStyle name="Total 17 6 3 2 2" xfId="13373"/>
    <cellStyle name="Total 17 6 3 2 2 2" xfId="13374"/>
    <cellStyle name="Total 17 6 3 2 3" xfId="13375"/>
    <cellStyle name="Total 17 6 3 3" xfId="13376"/>
    <cellStyle name="Total 17 6 3 3 2" xfId="13377"/>
    <cellStyle name="Total 17 6 3 4" xfId="13378"/>
    <cellStyle name="Total 17 6 4" xfId="13379"/>
    <cellStyle name="Total 17 6 4 2" xfId="13380"/>
    <cellStyle name="Total 17 6 4 2 2" xfId="13381"/>
    <cellStyle name="Total 17 6 4 3" xfId="13382"/>
    <cellStyle name="Total 17 6 5" xfId="13383"/>
    <cellStyle name="Total 17 6 5 2" xfId="13384"/>
    <cellStyle name="Total 17 6 6" xfId="13385"/>
    <cellStyle name="Total 17 7" xfId="13386"/>
    <cellStyle name="Total 17 7 2" xfId="13387"/>
    <cellStyle name="Total 17 7 2 2" xfId="13388"/>
    <cellStyle name="Total 17 7 2 2 2" xfId="13389"/>
    <cellStyle name="Total 17 7 2 2 2 2" xfId="13390"/>
    <cellStyle name="Total 17 7 2 2 2 2 2" xfId="13391"/>
    <cellStyle name="Total 17 7 2 2 2 3" xfId="13392"/>
    <cellStyle name="Total 17 7 2 2 3" xfId="13393"/>
    <cellStyle name="Total 17 7 2 2 3 2" xfId="13394"/>
    <cellStyle name="Total 17 7 2 2 4" xfId="13395"/>
    <cellStyle name="Total 17 7 2 3" xfId="13396"/>
    <cellStyle name="Total 17 7 2 3 2" xfId="13397"/>
    <cellStyle name="Total 17 7 2 3 2 2" xfId="13398"/>
    <cellStyle name="Total 17 7 2 3 3" xfId="13399"/>
    <cellStyle name="Total 17 7 2 4" xfId="13400"/>
    <cellStyle name="Total 17 7 2 4 2" xfId="13401"/>
    <cellStyle name="Total 17 7 2 5" xfId="13402"/>
    <cellStyle name="Total 17 7 3" xfId="13403"/>
    <cellStyle name="Total 17 7 3 2" xfId="13404"/>
    <cellStyle name="Total 17 7 3 2 2" xfId="13405"/>
    <cellStyle name="Total 17 7 3 2 2 2" xfId="13406"/>
    <cellStyle name="Total 17 7 3 2 3" xfId="13407"/>
    <cellStyle name="Total 17 7 3 3" xfId="13408"/>
    <cellStyle name="Total 17 7 3 3 2" xfId="13409"/>
    <cellStyle name="Total 17 7 3 4" xfId="13410"/>
    <cellStyle name="Total 17 7 4" xfId="13411"/>
    <cellStyle name="Total 17 7 4 2" xfId="13412"/>
    <cellStyle name="Total 17 7 4 2 2" xfId="13413"/>
    <cellStyle name="Total 17 7 4 3" xfId="13414"/>
    <cellStyle name="Total 17 7 5" xfId="13415"/>
    <cellStyle name="Total 17 7 5 2" xfId="13416"/>
    <cellStyle name="Total 17 7 6" xfId="13417"/>
    <cellStyle name="Total 17 8" xfId="13418"/>
    <cellStyle name="Total 17 8 2" xfId="13419"/>
    <cellStyle name="Total 17 8 2 2" xfId="13420"/>
    <cellStyle name="Total 17 8 2 2 2" xfId="13421"/>
    <cellStyle name="Total 17 8 2 2 2 2" xfId="13422"/>
    <cellStyle name="Total 17 8 2 2 2 2 2" xfId="13423"/>
    <cellStyle name="Total 17 8 2 2 2 3" xfId="13424"/>
    <cellStyle name="Total 17 8 2 2 3" xfId="13425"/>
    <cellStyle name="Total 17 8 2 2 3 2" xfId="13426"/>
    <cellStyle name="Total 17 8 2 2 4" xfId="13427"/>
    <cellStyle name="Total 17 8 2 3" xfId="13428"/>
    <cellStyle name="Total 17 8 2 3 2" xfId="13429"/>
    <cellStyle name="Total 17 8 2 3 2 2" xfId="13430"/>
    <cellStyle name="Total 17 8 2 3 3" xfId="13431"/>
    <cellStyle name="Total 17 8 2 4" xfId="13432"/>
    <cellStyle name="Total 17 8 2 4 2" xfId="13433"/>
    <cellStyle name="Total 17 8 2 5" xfId="13434"/>
    <cellStyle name="Total 17 8 3" xfId="13435"/>
    <cellStyle name="Total 17 8 3 2" xfId="13436"/>
    <cellStyle name="Total 17 8 3 2 2" xfId="13437"/>
    <cellStyle name="Total 17 8 3 2 2 2" xfId="13438"/>
    <cellStyle name="Total 17 8 3 2 3" xfId="13439"/>
    <cellStyle name="Total 17 8 3 3" xfId="13440"/>
    <cellStyle name="Total 17 8 3 3 2" xfId="13441"/>
    <cellStyle name="Total 17 8 3 4" xfId="13442"/>
    <cellStyle name="Total 17 8 4" xfId="13443"/>
    <cellStyle name="Total 17 8 4 2" xfId="13444"/>
    <cellStyle name="Total 17 8 4 2 2" xfId="13445"/>
    <cellStyle name="Total 17 8 4 3" xfId="13446"/>
    <cellStyle name="Total 17 8 5" xfId="13447"/>
    <cellStyle name="Total 17 8 5 2" xfId="13448"/>
    <cellStyle name="Total 17 8 6" xfId="13449"/>
    <cellStyle name="Total 17 9" xfId="13450"/>
    <cellStyle name="Total 17 9 2" xfId="13451"/>
    <cellStyle name="Total 17 9 2 2" xfId="13452"/>
    <cellStyle name="Total 17 9 2 2 2" xfId="13453"/>
    <cellStyle name="Total 17 9 2 2 2 2" xfId="13454"/>
    <cellStyle name="Total 17 9 2 2 2 2 2" xfId="13455"/>
    <cellStyle name="Total 17 9 2 2 2 3" xfId="13456"/>
    <cellStyle name="Total 17 9 2 2 3" xfId="13457"/>
    <cellStyle name="Total 17 9 2 2 3 2" xfId="13458"/>
    <cellStyle name="Total 17 9 2 2 4" xfId="13459"/>
    <cellStyle name="Total 17 9 2 3" xfId="13460"/>
    <cellStyle name="Total 17 9 2 3 2" xfId="13461"/>
    <cellStyle name="Total 17 9 2 3 2 2" xfId="13462"/>
    <cellStyle name="Total 17 9 2 3 3" xfId="13463"/>
    <cellStyle name="Total 17 9 2 4" xfId="13464"/>
    <cellStyle name="Total 17 9 2 4 2" xfId="13465"/>
    <cellStyle name="Total 17 9 2 5" xfId="13466"/>
    <cellStyle name="Total 17 9 3" xfId="13467"/>
    <cellStyle name="Total 17 9 3 2" xfId="13468"/>
    <cellStyle name="Total 17 9 3 2 2" xfId="13469"/>
    <cellStyle name="Total 17 9 3 2 2 2" xfId="13470"/>
    <cellStyle name="Total 17 9 3 2 3" xfId="13471"/>
    <cellStyle name="Total 17 9 3 3" xfId="13472"/>
    <cellStyle name="Total 17 9 3 3 2" xfId="13473"/>
    <cellStyle name="Total 17 9 3 4" xfId="13474"/>
    <cellStyle name="Total 17 9 4" xfId="13475"/>
    <cellStyle name="Total 17 9 4 2" xfId="13476"/>
    <cellStyle name="Total 17 9 4 2 2" xfId="13477"/>
    <cellStyle name="Total 17 9 4 3" xfId="13478"/>
    <cellStyle name="Total 17 9 5" xfId="13479"/>
    <cellStyle name="Total 17 9 5 2" xfId="13480"/>
    <cellStyle name="Total 17 9 6" xfId="13481"/>
    <cellStyle name="Total 18" xfId="13482"/>
    <cellStyle name="Total 18 10" xfId="13483"/>
    <cellStyle name="Total 18 10 2" xfId="13484"/>
    <cellStyle name="Total 18 10 2 2" xfId="13485"/>
    <cellStyle name="Total 18 10 2 2 2" xfId="13486"/>
    <cellStyle name="Total 18 10 2 2 2 2" xfId="13487"/>
    <cellStyle name="Total 18 10 2 2 3" xfId="13488"/>
    <cellStyle name="Total 18 10 2 3" xfId="13489"/>
    <cellStyle name="Total 18 10 2 3 2" xfId="13490"/>
    <cellStyle name="Total 18 10 2 4" xfId="13491"/>
    <cellStyle name="Total 18 10 3" xfId="13492"/>
    <cellStyle name="Total 18 10 3 2" xfId="13493"/>
    <cellStyle name="Total 18 10 3 2 2" xfId="13494"/>
    <cellStyle name="Total 18 10 3 3" xfId="13495"/>
    <cellStyle name="Total 18 10 4" xfId="13496"/>
    <cellStyle name="Total 18 10 4 2" xfId="13497"/>
    <cellStyle name="Total 18 10 5" xfId="13498"/>
    <cellStyle name="Total 18 11" xfId="13499"/>
    <cellStyle name="Total 18 11 2" xfId="13500"/>
    <cellStyle name="Total 18 11 2 2" xfId="13501"/>
    <cellStyle name="Total 18 11 2 2 2" xfId="13502"/>
    <cellStyle name="Total 18 11 2 3" xfId="13503"/>
    <cellStyle name="Total 18 11 3" xfId="13504"/>
    <cellStyle name="Total 18 11 3 2" xfId="13505"/>
    <cellStyle name="Total 18 11 4" xfId="13506"/>
    <cellStyle name="Total 18 12" xfId="13507"/>
    <cellStyle name="Total 18 12 2" xfId="13508"/>
    <cellStyle name="Total 18 12 2 2" xfId="13509"/>
    <cellStyle name="Total 18 12 3" xfId="13510"/>
    <cellStyle name="Total 18 13" xfId="13511"/>
    <cellStyle name="Total 18 13 2" xfId="13512"/>
    <cellStyle name="Total 18 13 2 2" xfId="13513"/>
    <cellStyle name="Total 18 13 3" xfId="13514"/>
    <cellStyle name="Total 18 14" xfId="13515"/>
    <cellStyle name="Total 18 14 2" xfId="13516"/>
    <cellStyle name="Total 18 15" xfId="13517"/>
    <cellStyle name="Total 18 2" xfId="13518"/>
    <cellStyle name="Total 18 2 2" xfId="13519"/>
    <cellStyle name="Total 18 2 2 2" xfId="13520"/>
    <cellStyle name="Total 18 2 2 2 2" xfId="13521"/>
    <cellStyle name="Total 18 2 2 2 2 2" xfId="13522"/>
    <cellStyle name="Total 18 2 2 2 2 2 2" xfId="13523"/>
    <cellStyle name="Total 18 2 2 2 2 3" xfId="13524"/>
    <cellStyle name="Total 18 2 2 2 3" xfId="13525"/>
    <cellStyle name="Total 18 2 2 2 3 2" xfId="13526"/>
    <cellStyle name="Total 18 2 2 2 4" xfId="13527"/>
    <cellStyle name="Total 18 2 2 3" xfId="13528"/>
    <cellStyle name="Total 18 2 2 3 2" xfId="13529"/>
    <cellStyle name="Total 18 2 2 3 2 2" xfId="13530"/>
    <cellStyle name="Total 18 2 2 3 3" xfId="13531"/>
    <cellStyle name="Total 18 2 2 4" xfId="13532"/>
    <cellStyle name="Total 18 2 2 4 2" xfId="13533"/>
    <cellStyle name="Total 18 2 2 5" xfId="13534"/>
    <cellStyle name="Total 18 2 3" xfId="13535"/>
    <cellStyle name="Total 18 2 3 2" xfId="13536"/>
    <cellStyle name="Total 18 2 3 2 2" xfId="13537"/>
    <cellStyle name="Total 18 2 3 2 2 2" xfId="13538"/>
    <cellStyle name="Total 18 2 3 2 3" xfId="13539"/>
    <cellStyle name="Total 18 2 3 3" xfId="13540"/>
    <cellStyle name="Total 18 2 3 3 2" xfId="13541"/>
    <cellStyle name="Total 18 2 3 4" xfId="13542"/>
    <cellStyle name="Total 18 2 4" xfId="13543"/>
    <cellStyle name="Total 18 2 4 2" xfId="13544"/>
    <cellStyle name="Total 18 2 4 2 2" xfId="13545"/>
    <cellStyle name="Total 18 2 4 3" xfId="13546"/>
    <cellStyle name="Total 18 2 5" xfId="13547"/>
    <cellStyle name="Total 18 2 5 2" xfId="13548"/>
    <cellStyle name="Total 18 2 5 2 2" xfId="13549"/>
    <cellStyle name="Total 18 2 5 3" xfId="13550"/>
    <cellStyle name="Total 18 2 6" xfId="13551"/>
    <cellStyle name="Total 18 2 6 2" xfId="13552"/>
    <cellStyle name="Total 18 2 7" xfId="13553"/>
    <cellStyle name="Total 18 3" xfId="13554"/>
    <cellStyle name="Total 18 3 2" xfId="13555"/>
    <cellStyle name="Total 18 3 2 2" xfId="13556"/>
    <cellStyle name="Total 18 3 2 2 2" xfId="13557"/>
    <cellStyle name="Total 18 3 2 2 2 2" xfId="13558"/>
    <cellStyle name="Total 18 3 2 2 2 2 2" xfId="13559"/>
    <cellStyle name="Total 18 3 2 2 2 3" xfId="13560"/>
    <cellStyle name="Total 18 3 2 2 3" xfId="13561"/>
    <cellStyle name="Total 18 3 2 2 3 2" xfId="13562"/>
    <cellStyle name="Total 18 3 2 2 4" xfId="13563"/>
    <cellStyle name="Total 18 3 2 3" xfId="13564"/>
    <cellStyle name="Total 18 3 2 3 2" xfId="13565"/>
    <cellStyle name="Total 18 3 2 3 2 2" xfId="13566"/>
    <cellStyle name="Total 18 3 2 3 3" xfId="13567"/>
    <cellStyle name="Total 18 3 2 4" xfId="13568"/>
    <cellStyle name="Total 18 3 2 4 2" xfId="13569"/>
    <cellStyle name="Total 18 3 2 5" xfId="13570"/>
    <cellStyle name="Total 18 3 3" xfId="13571"/>
    <cellStyle name="Total 18 3 3 2" xfId="13572"/>
    <cellStyle name="Total 18 3 3 2 2" xfId="13573"/>
    <cellStyle name="Total 18 3 3 2 2 2" xfId="13574"/>
    <cellStyle name="Total 18 3 3 2 3" xfId="13575"/>
    <cellStyle name="Total 18 3 3 3" xfId="13576"/>
    <cellStyle name="Total 18 3 3 3 2" xfId="13577"/>
    <cellStyle name="Total 18 3 3 4" xfId="13578"/>
    <cellStyle name="Total 18 3 4" xfId="13579"/>
    <cellStyle name="Total 18 3 4 2" xfId="13580"/>
    <cellStyle name="Total 18 3 4 2 2" xfId="13581"/>
    <cellStyle name="Total 18 3 4 3" xfId="13582"/>
    <cellStyle name="Total 18 3 5" xfId="13583"/>
    <cellStyle name="Total 18 3 5 2" xfId="13584"/>
    <cellStyle name="Total 18 3 6" xfId="13585"/>
    <cellStyle name="Total 18 4" xfId="13586"/>
    <cellStyle name="Total 18 4 2" xfId="13587"/>
    <cellStyle name="Total 18 4 2 2" xfId="13588"/>
    <cellStyle name="Total 18 4 2 2 2" xfId="13589"/>
    <cellStyle name="Total 18 4 2 2 2 2" xfId="13590"/>
    <cellStyle name="Total 18 4 2 2 2 2 2" xfId="13591"/>
    <cellStyle name="Total 18 4 2 2 2 3" xfId="13592"/>
    <cellStyle name="Total 18 4 2 2 3" xfId="13593"/>
    <cellStyle name="Total 18 4 2 2 3 2" xfId="13594"/>
    <cellStyle name="Total 18 4 2 2 4" xfId="13595"/>
    <cellStyle name="Total 18 4 2 3" xfId="13596"/>
    <cellStyle name="Total 18 4 2 3 2" xfId="13597"/>
    <cellStyle name="Total 18 4 2 3 2 2" xfId="13598"/>
    <cellStyle name="Total 18 4 2 3 3" xfId="13599"/>
    <cellStyle name="Total 18 4 2 4" xfId="13600"/>
    <cellStyle name="Total 18 4 2 4 2" xfId="13601"/>
    <cellStyle name="Total 18 4 2 5" xfId="13602"/>
    <cellStyle name="Total 18 4 3" xfId="13603"/>
    <cellStyle name="Total 18 4 3 2" xfId="13604"/>
    <cellStyle name="Total 18 4 3 2 2" xfId="13605"/>
    <cellStyle name="Total 18 4 3 2 2 2" xfId="13606"/>
    <cellStyle name="Total 18 4 3 2 3" xfId="13607"/>
    <cellStyle name="Total 18 4 3 3" xfId="13608"/>
    <cellStyle name="Total 18 4 3 3 2" xfId="13609"/>
    <cellStyle name="Total 18 4 3 4" xfId="13610"/>
    <cellStyle name="Total 18 4 4" xfId="13611"/>
    <cellStyle name="Total 18 4 4 2" xfId="13612"/>
    <cellStyle name="Total 18 4 4 2 2" xfId="13613"/>
    <cellStyle name="Total 18 4 4 3" xfId="13614"/>
    <cellStyle name="Total 18 4 5" xfId="13615"/>
    <cellStyle name="Total 18 4 5 2" xfId="13616"/>
    <cellStyle name="Total 18 4 6" xfId="13617"/>
    <cellStyle name="Total 18 5" xfId="13618"/>
    <cellStyle name="Total 18 5 2" xfId="13619"/>
    <cellStyle name="Total 18 5 2 2" xfId="13620"/>
    <cellStyle name="Total 18 5 2 2 2" xfId="13621"/>
    <cellStyle name="Total 18 5 2 2 2 2" xfId="13622"/>
    <cellStyle name="Total 18 5 2 2 2 2 2" xfId="13623"/>
    <cellStyle name="Total 18 5 2 2 2 3" xfId="13624"/>
    <cellStyle name="Total 18 5 2 2 3" xfId="13625"/>
    <cellStyle name="Total 18 5 2 2 3 2" xfId="13626"/>
    <cellStyle name="Total 18 5 2 2 4" xfId="13627"/>
    <cellStyle name="Total 18 5 2 3" xfId="13628"/>
    <cellStyle name="Total 18 5 2 3 2" xfId="13629"/>
    <cellStyle name="Total 18 5 2 3 2 2" xfId="13630"/>
    <cellStyle name="Total 18 5 2 3 3" xfId="13631"/>
    <cellStyle name="Total 18 5 2 4" xfId="13632"/>
    <cellStyle name="Total 18 5 2 4 2" xfId="13633"/>
    <cellStyle name="Total 18 5 2 5" xfId="13634"/>
    <cellStyle name="Total 18 5 3" xfId="13635"/>
    <cellStyle name="Total 18 5 3 2" xfId="13636"/>
    <cellStyle name="Total 18 5 3 2 2" xfId="13637"/>
    <cellStyle name="Total 18 5 3 2 2 2" xfId="13638"/>
    <cellStyle name="Total 18 5 3 2 3" xfId="13639"/>
    <cellStyle name="Total 18 5 3 3" xfId="13640"/>
    <cellStyle name="Total 18 5 3 3 2" xfId="13641"/>
    <cellStyle name="Total 18 5 3 4" xfId="13642"/>
    <cellStyle name="Total 18 5 4" xfId="13643"/>
    <cellStyle name="Total 18 5 4 2" xfId="13644"/>
    <cellStyle name="Total 18 5 4 2 2" xfId="13645"/>
    <cellStyle name="Total 18 5 4 3" xfId="13646"/>
    <cellStyle name="Total 18 5 5" xfId="13647"/>
    <cellStyle name="Total 18 5 5 2" xfId="13648"/>
    <cellStyle name="Total 18 5 6" xfId="13649"/>
    <cellStyle name="Total 18 6" xfId="13650"/>
    <cellStyle name="Total 18 6 2" xfId="13651"/>
    <cellStyle name="Total 18 6 2 2" xfId="13652"/>
    <cellStyle name="Total 18 6 2 2 2" xfId="13653"/>
    <cellStyle name="Total 18 6 2 2 2 2" xfId="13654"/>
    <cellStyle name="Total 18 6 2 2 2 2 2" xfId="13655"/>
    <cellStyle name="Total 18 6 2 2 2 3" xfId="13656"/>
    <cellStyle name="Total 18 6 2 2 3" xfId="13657"/>
    <cellStyle name="Total 18 6 2 2 3 2" xfId="13658"/>
    <cellStyle name="Total 18 6 2 2 4" xfId="13659"/>
    <cellStyle name="Total 18 6 2 3" xfId="13660"/>
    <cellStyle name="Total 18 6 2 3 2" xfId="13661"/>
    <cellStyle name="Total 18 6 2 3 2 2" xfId="13662"/>
    <cellStyle name="Total 18 6 2 3 3" xfId="13663"/>
    <cellStyle name="Total 18 6 2 4" xfId="13664"/>
    <cellStyle name="Total 18 6 2 4 2" xfId="13665"/>
    <cellStyle name="Total 18 6 2 5" xfId="13666"/>
    <cellStyle name="Total 18 6 3" xfId="13667"/>
    <cellStyle name="Total 18 6 3 2" xfId="13668"/>
    <cellStyle name="Total 18 6 3 2 2" xfId="13669"/>
    <cellStyle name="Total 18 6 3 2 2 2" xfId="13670"/>
    <cellStyle name="Total 18 6 3 2 3" xfId="13671"/>
    <cellStyle name="Total 18 6 3 3" xfId="13672"/>
    <cellStyle name="Total 18 6 3 3 2" xfId="13673"/>
    <cellStyle name="Total 18 6 3 4" xfId="13674"/>
    <cellStyle name="Total 18 6 4" xfId="13675"/>
    <cellStyle name="Total 18 6 4 2" xfId="13676"/>
    <cellStyle name="Total 18 6 4 2 2" xfId="13677"/>
    <cellStyle name="Total 18 6 4 3" xfId="13678"/>
    <cellStyle name="Total 18 6 5" xfId="13679"/>
    <cellStyle name="Total 18 6 5 2" xfId="13680"/>
    <cellStyle name="Total 18 6 6" xfId="13681"/>
    <cellStyle name="Total 18 7" xfId="13682"/>
    <cellStyle name="Total 18 7 2" xfId="13683"/>
    <cellStyle name="Total 18 7 2 2" xfId="13684"/>
    <cellStyle name="Total 18 7 2 2 2" xfId="13685"/>
    <cellStyle name="Total 18 7 2 2 2 2" xfId="13686"/>
    <cellStyle name="Total 18 7 2 2 2 2 2" xfId="13687"/>
    <cellStyle name="Total 18 7 2 2 2 3" xfId="13688"/>
    <cellStyle name="Total 18 7 2 2 3" xfId="13689"/>
    <cellStyle name="Total 18 7 2 2 3 2" xfId="13690"/>
    <cellStyle name="Total 18 7 2 2 4" xfId="13691"/>
    <cellStyle name="Total 18 7 2 3" xfId="13692"/>
    <cellStyle name="Total 18 7 2 3 2" xfId="13693"/>
    <cellStyle name="Total 18 7 2 3 2 2" xfId="13694"/>
    <cellStyle name="Total 18 7 2 3 3" xfId="13695"/>
    <cellStyle name="Total 18 7 2 4" xfId="13696"/>
    <cellStyle name="Total 18 7 2 4 2" xfId="13697"/>
    <cellStyle name="Total 18 7 2 5" xfId="13698"/>
    <cellStyle name="Total 18 7 3" xfId="13699"/>
    <cellStyle name="Total 18 7 3 2" xfId="13700"/>
    <cellStyle name="Total 18 7 3 2 2" xfId="13701"/>
    <cellStyle name="Total 18 7 3 2 2 2" xfId="13702"/>
    <cellStyle name="Total 18 7 3 2 3" xfId="13703"/>
    <cellStyle name="Total 18 7 3 3" xfId="13704"/>
    <cellStyle name="Total 18 7 3 3 2" xfId="13705"/>
    <cellStyle name="Total 18 7 3 4" xfId="13706"/>
    <cellStyle name="Total 18 7 4" xfId="13707"/>
    <cellStyle name="Total 18 7 4 2" xfId="13708"/>
    <cellStyle name="Total 18 7 4 2 2" xfId="13709"/>
    <cellStyle name="Total 18 7 4 3" xfId="13710"/>
    <cellStyle name="Total 18 7 5" xfId="13711"/>
    <cellStyle name="Total 18 7 5 2" xfId="13712"/>
    <cellStyle name="Total 18 7 6" xfId="13713"/>
    <cellStyle name="Total 18 8" xfId="13714"/>
    <cellStyle name="Total 18 8 2" xfId="13715"/>
    <cellStyle name="Total 18 8 2 2" xfId="13716"/>
    <cellStyle name="Total 18 8 2 2 2" xfId="13717"/>
    <cellStyle name="Total 18 8 2 2 2 2" xfId="13718"/>
    <cellStyle name="Total 18 8 2 2 2 2 2" xfId="13719"/>
    <cellStyle name="Total 18 8 2 2 2 3" xfId="13720"/>
    <cellStyle name="Total 18 8 2 2 3" xfId="13721"/>
    <cellStyle name="Total 18 8 2 2 3 2" xfId="13722"/>
    <cellStyle name="Total 18 8 2 2 4" xfId="13723"/>
    <cellStyle name="Total 18 8 2 3" xfId="13724"/>
    <cellStyle name="Total 18 8 2 3 2" xfId="13725"/>
    <cellStyle name="Total 18 8 2 3 2 2" xfId="13726"/>
    <cellStyle name="Total 18 8 2 3 3" xfId="13727"/>
    <cellStyle name="Total 18 8 2 4" xfId="13728"/>
    <cellStyle name="Total 18 8 2 4 2" xfId="13729"/>
    <cellStyle name="Total 18 8 2 5" xfId="13730"/>
    <cellStyle name="Total 18 8 3" xfId="13731"/>
    <cellStyle name="Total 18 8 3 2" xfId="13732"/>
    <cellStyle name="Total 18 8 3 2 2" xfId="13733"/>
    <cellStyle name="Total 18 8 3 2 2 2" xfId="13734"/>
    <cellStyle name="Total 18 8 3 2 3" xfId="13735"/>
    <cellStyle name="Total 18 8 3 3" xfId="13736"/>
    <cellStyle name="Total 18 8 3 3 2" xfId="13737"/>
    <cellStyle name="Total 18 8 3 4" xfId="13738"/>
    <cellStyle name="Total 18 8 4" xfId="13739"/>
    <cellStyle name="Total 18 8 4 2" xfId="13740"/>
    <cellStyle name="Total 18 8 4 2 2" xfId="13741"/>
    <cellStyle name="Total 18 8 4 3" xfId="13742"/>
    <cellStyle name="Total 18 8 5" xfId="13743"/>
    <cellStyle name="Total 18 8 5 2" xfId="13744"/>
    <cellStyle name="Total 18 8 6" xfId="13745"/>
    <cellStyle name="Total 18 9" xfId="13746"/>
    <cellStyle name="Total 18 9 2" xfId="13747"/>
    <cellStyle name="Total 18 9 2 2" xfId="13748"/>
    <cellStyle name="Total 18 9 2 2 2" xfId="13749"/>
    <cellStyle name="Total 18 9 2 2 2 2" xfId="13750"/>
    <cellStyle name="Total 18 9 2 2 2 2 2" xfId="13751"/>
    <cellStyle name="Total 18 9 2 2 2 3" xfId="13752"/>
    <cellStyle name="Total 18 9 2 2 3" xfId="13753"/>
    <cellStyle name="Total 18 9 2 2 3 2" xfId="13754"/>
    <cellStyle name="Total 18 9 2 2 4" xfId="13755"/>
    <cellStyle name="Total 18 9 2 3" xfId="13756"/>
    <cellStyle name="Total 18 9 2 3 2" xfId="13757"/>
    <cellStyle name="Total 18 9 2 3 2 2" xfId="13758"/>
    <cellStyle name="Total 18 9 2 3 3" xfId="13759"/>
    <cellStyle name="Total 18 9 2 4" xfId="13760"/>
    <cellStyle name="Total 18 9 2 4 2" xfId="13761"/>
    <cellStyle name="Total 18 9 2 5" xfId="13762"/>
    <cellStyle name="Total 18 9 3" xfId="13763"/>
    <cellStyle name="Total 18 9 3 2" xfId="13764"/>
    <cellStyle name="Total 18 9 3 2 2" xfId="13765"/>
    <cellStyle name="Total 18 9 3 2 2 2" xfId="13766"/>
    <cellStyle name="Total 18 9 3 2 3" xfId="13767"/>
    <cellStyle name="Total 18 9 3 3" xfId="13768"/>
    <cellStyle name="Total 18 9 3 3 2" xfId="13769"/>
    <cellStyle name="Total 18 9 3 4" xfId="13770"/>
    <cellStyle name="Total 18 9 4" xfId="13771"/>
    <cellStyle name="Total 18 9 4 2" xfId="13772"/>
    <cellStyle name="Total 18 9 4 2 2" xfId="13773"/>
    <cellStyle name="Total 18 9 4 3" xfId="13774"/>
    <cellStyle name="Total 18 9 5" xfId="13775"/>
    <cellStyle name="Total 18 9 5 2" xfId="13776"/>
    <cellStyle name="Total 18 9 6" xfId="13777"/>
    <cellStyle name="Total 19" xfId="13778"/>
    <cellStyle name="Total 19 10" xfId="13779"/>
    <cellStyle name="Total 19 10 2" xfId="13780"/>
    <cellStyle name="Total 19 10 2 2" xfId="13781"/>
    <cellStyle name="Total 19 10 2 2 2" xfId="13782"/>
    <cellStyle name="Total 19 10 2 2 2 2" xfId="13783"/>
    <cellStyle name="Total 19 10 2 2 3" xfId="13784"/>
    <cellStyle name="Total 19 10 2 3" xfId="13785"/>
    <cellStyle name="Total 19 10 2 3 2" xfId="13786"/>
    <cellStyle name="Total 19 10 2 4" xfId="13787"/>
    <cellStyle name="Total 19 10 3" xfId="13788"/>
    <cellStyle name="Total 19 10 3 2" xfId="13789"/>
    <cellStyle name="Total 19 10 3 2 2" xfId="13790"/>
    <cellStyle name="Total 19 10 3 3" xfId="13791"/>
    <cellStyle name="Total 19 10 4" xfId="13792"/>
    <cellStyle name="Total 19 10 4 2" xfId="13793"/>
    <cellStyle name="Total 19 10 5" xfId="13794"/>
    <cellStyle name="Total 19 11" xfId="13795"/>
    <cellStyle name="Total 19 11 2" xfId="13796"/>
    <cellStyle name="Total 19 11 2 2" xfId="13797"/>
    <cellStyle name="Total 19 11 2 2 2" xfId="13798"/>
    <cellStyle name="Total 19 11 2 3" xfId="13799"/>
    <cellStyle name="Total 19 11 3" xfId="13800"/>
    <cellStyle name="Total 19 11 3 2" xfId="13801"/>
    <cellStyle name="Total 19 11 4" xfId="13802"/>
    <cellStyle name="Total 19 12" xfId="13803"/>
    <cellStyle name="Total 19 12 2" xfId="13804"/>
    <cellStyle name="Total 19 12 2 2" xfId="13805"/>
    <cellStyle name="Total 19 12 3" xfId="13806"/>
    <cellStyle name="Total 19 13" xfId="13807"/>
    <cellStyle name="Total 19 13 2" xfId="13808"/>
    <cellStyle name="Total 19 13 2 2" xfId="13809"/>
    <cellStyle name="Total 19 13 3" xfId="13810"/>
    <cellStyle name="Total 19 14" xfId="13811"/>
    <cellStyle name="Total 19 14 2" xfId="13812"/>
    <cellStyle name="Total 19 15" xfId="13813"/>
    <cellStyle name="Total 19 2" xfId="13814"/>
    <cellStyle name="Total 19 2 2" xfId="13815"/>
    <cellStyle name="Total 19 2 2 2" xfId="13816"/>
    <cellStyle name="Total 19 2 2 2 2" xfId="13817"/>
    <cellStyle name="Total 19 2 2 2 2 2" xfId="13818"/>
    <cellStyle name="Total 19 2 2 2 2 2 2" xfId="13819"/>
    <cellStyle name="Total 19 2 2 2 2 3" xfId="13820"/>
    <cellStyle name="Total 19 2 2 2 3" xfId="13821"/>
    <cellStyle name="Total 19 2 2 2 3 2" xfId="13822"/>
    <cellStyle name="Total 19 2 2 2 4" xfId="13823"/>
    <cellStyle name="Total 19 2 2 3" xfId="13824"/>
    <cellStyle name="Total 19 2 2 3 2" xfId="13825"/>
    <cellStyle name="Total 19 2 2 3 2 2" xfId="13826"/>
    <cellStyle name="Total 19 2 2 3 3" xfId="13827"/>
    <cellStyle name="Total 19 2 2 4" xfId="13828"/>
    <cellStyle name="Total 19 2 2 4 2" xfId="13829"/>
    <cellStyle name="Total 19 2 2 5" xfId="13830"/>
    <cellStyle name="Total 19 2 3" xfId="13831"/>
    <cellStyle name="Total 19 2 3 2" xfId="13832"/>
    <cellStyle name="Total 19 2 3 2 2" xfId="13833"/>
    <cellStyle name="Total 19 2 3 2 2 2" xfId="13834"/>
    <cellStyle name="Total 19 2 3 2 3" xfId="13835"/>
    <cellStyle name="Total 19 2 3 3" xfId="13836"/>
    <cellStyle name="Total 19 2 3 3 2" xfId="13837"/>
    <cellStyle name="Total 19 2 3 4" xfId="13838"/>
    <cellStyle name="Total 19 2 4" xfId="13839"/>
    <cellStyle name="Total 19 2 4 2" xfId="13840"/>
    <cellStyle name="Total 19 2 4 2 2" xfId="13841"/>
    <cellStyle name="Total 19 2 4 3" xfId="13842"/>
    <cellStyle name="Total 19 2 5" xfId="13843"/>
    <cellStyle name="Total 19 2 5 2" xfId="13844"/>
    <cellStyle name="Total 19 2 5 2 2" xfId="13845"/>
    <cellStyle name="Total 19 2 5 3" xfId="13846"/>
    <cellStyle name="Total 19 2 6" xfId="13847"/>
    <cellStyle name="Total 19 2 6 2" xfId="13848"/>
    <cellStyle name="Total 19 2 7" xfId="13849"/>
    <cellStyle name="Total 19 3" xfId="13850"/>
    <cellStyle name="Total 19 3 2" xfId="13851"/>
    <cellStyle name="Total 19 3 2 2" xfId="13852"/>
    <cellStyle name="Total 19 3 2 2 2" xfId="13853"/>
    <cellStyle name="Total 19 3 2 2 2 2" xfId="13854"/>
    <cellStyle name="Total 19 3 2 2 2 2 2" xfId="13855"/>
    <cellStyle name="Total 19 3 2 2 2 3" xfId="13856"/>
    <cellStyle name="Total 19 3 2 2 3" xfId="13857"/>
    <cellStyle name="Total 19 3 2 2 3 2" xfId="13858"/>
    <cellStyle name="Total 19 3 2 2 4" xfId="13859"/>
    <cellStyle name="Total 19 3 2 3" xfId="13860"/>
    <cellStyle name="Total 19 3 2 3 2" xfId="13861"/>
    <cellStyle name="Total 19 3 2 3 2 2" xfId="13862"/>
    <cellStyle name="Total 19 3 2 3 3" xfId="13863"/>
    <cellStyle name="Total 19 3 2 4" xfId="13864"/>
    <cellStyle name="Total 19 3 2 4 2" xfId="13865"/>
    <cellStyle name="Total 19 3 2 5" xfId="13866"/>
    <cellStyle name="Total 19 3 3" xfId="13867"/>
    <cellStyle name="Total 19 3 3 2" xfId="13868"/>
    <cellStyle name="Total 19 3 3 2 2" xfId="13869"/>
    <cellStyle name="Total 19 3 3 2 2 2" xfId="13870"/>
    <cellStyle name="Total 19 3 3 2 3" xfId="13871"/>
    <cellStyle name="Total 19 3 3 3" xfId="13872"/>
    <cellStyle name="Total 19 3 3 3 2" xfId="13873"/>
    <cellStyle name="Total 19 3 3 4" xfId="13874"/>
    <cellStyle name="Total 19 3 4" xfId="13875"/>
    <cellStyle name="Total 19 3 4 2" xfId="13876"/>
    <cellStyle name="Total 19 3 4 2 2" xfId="13877"/>
    <cellStyle name="Total 19 3 4 3" xfId="13878"/>
    <cellStyle name="Total 19 3 5" xfId="13879"/>
    <cellStyle name="Total 19 3 5 2" xfId="13880"/>
    <cellStyle name="Total 19 3 6" xfId="13881"/>
    <cellStyle name="Total 19 4" xfId="13882"/>
    <cellStyle name="Total 19 4 2" xfId="13883"/>
    <cellStyle name="Total 19 4 2 2" xfId="13884"/>
    <cellStyle name="Total 19 4 2 2 2" xfId="13885"/>
    <cellStyle name="Total 19 4 2 2 2 2" xfId="13886"/>
    <cellStyle name="Total 19 4 2 2 2 2 2" xfId="13887"/>
    <cellStyle name="Total 19 4 2 2 2 3" xfId="13888"/>
    <cellStyle name="Total 19 4 2 2 3" xfId="13889"/>
    <cellStyle name="Total 19 4 2 2 3 2" xfId="13890"/>
    <cellStyle name="Total 19 4 2 2 4" xfId="13891"/>
    <cellStyle name="Total 19 4 2 3" xfId="13892"/>
    <cellStyle name="Total 19 4 2 3 2" xfId="13893"/>
    <cellStyle name="Total 19 4 2 3 2 2" xfId="13894"/>
    <cellStyle name="Total 19 4 2 3 3" xfId="13895"/>
    <cellStyle name="Total 19 4 2 4" xfId="13896"/>
    <cellStyle name="Total 19 4 2 4 2" xfId="13897"/>
    <cellStyle name="Total 19 4 2 5" xfId="13898"/>
    <cellStyle name="Total 19 4 3" xfId="13899"/>
    <cellStyle name="Total 19 4 3 2" xfId="13900"/>
    <cellStyle name="Total 19 4 3 2 2" xfId="13901"/>
    <cellStyle name="Total 19 4 3 2 2 2" xfId="13902"/>
    <cellStyle name="Total 19 4 3 2 3" xfId="13903"/>
    <cellStyle name="Total 19 4 3 3" xfId="13904"/>
    <cellStyle name="Total 19 4 3 3 2" xfId="13905"/>
    <cellStyle name="Total 19 4 3 4" xfId="13906"/>
    <cellStyle name="Total 19 4 4" xfId="13907"/>
    <cellStyle name="Total 19 4 4 2" xfId="13908"/>
    <cellStyle name="Total 19 4 4 2 2" xfId="13909"/>
    <cellStyle name="Total 19 4 4 3" xfId="13910"/>
    <cellStyle name="Total 19 4 5" xfId="13911"/>
    <cellStyle name="Total 19 4 5 2" xfId="13912"/>
    <cellStyle name="Total 19 4 6" xfId="13913"/>
    <cellStyle name="Total 19 5" xfId="13914"/>
    <cellStyle name="Total 19 5 2" xfId="13915"/>
    <cellStyle name="Total 19 5 2 2" xfId="13916"/>
    <cellStyle name="Total 19 5 2 2 2" xfId="13917"/>
    <cellStyle name="Total 19 5 2 2 2 2" xfId="13918"/>
    <cellStyle name="Total 19 5 2 2 2 2 2" xfId="13919"/>
    <cellStyle name="Total 19 5 2 2 2 3" xfId="13920"/>
    <cellStyle name="Total 19 5 2 2 3" xfId="13921"/>
    <cellStyle name="Total 19 5 2 2 3 2" xfId="13922"/>
    <cellStyle name="Total 19 5 2 2 4" xfId="13923"/>
    <cellStyle name="Total 19 5 2 3" xfId="13924"/>
    <cellStyle name="Total 19 5 2 3 2" xfId="13925"/>
    <cellStyle name="Total 19 5 2 3 2 2" xfId="13926"/>
    <cellStyle name="Total 19 5 2 3 3" xfId="13927"/>
    <cellStyle name="Total 19 5 2 4" xfId="13928"/>
    <cellStyle name="Total 19 5 2 4 2" xfId="13929"/>
    <cellStyle name="Total 19 5 2 5" xfId="13930"/>
    <cellStyle name="Total 19 5 3" xfId="13931"/>
    <cellStyle name="Total 19 5 3 2" xfId="13932"/>
    <cellStyle name="Total 19 5 3 2 2" xfId="13933"/>
    <cellStyle name="Total 19 5 3 2 2 2" xfId="13934"/>
    <cellStyle name="Total 19 5 3 2 3" xfId="13935"/>
    <cellStyle name="Total 19 5 3 3" xfId="13936"/>
    <cellStyle name="Total 19 5 3 3 2" xfId="13937"/>
    <cellStyle name="Total 19 5 3 4" xfId="13938"/>
    <cellStyle name="Total 19 5 4" xfId="13939"/>
    <cellStyle name="Total 19 5 4 2" xfId="13940"/>
    <cellStyle name="Total 19 5 4 2 2" xfId="13941"/>
    <cellStyle name="Total 19 5 4 3" xfId="13942"/>
    <cellStyle name="Total 19 5 5" xfId="13943"/>
    <cellStyle name="Total 19 5 5 2" xfId="13944"/>
    <cellStyle name="Total 19 5 6" xfId="13945"/>
    <cellStyle name="Total 19 6" xfId="13946"/>
    <cellStyle name="Total 19 6 2" xfId="13947"/>
    <cellStyle name="Total 19 6 2 2" xfId="13948"/>
    <cellStyle name="Total 19 6 2 2 2" xfId="13949"/>
    <cellStyle name="Total 19 6 2 2 2 2" xfId="13950"/>
    <cellStyle name="Total 19 6 2 2 2 2 2" xfId="13951"/>
    <cellStyle name="Total 19 6 2 2 2 3" xfId="13952"/>
    <cellStyle name="Total 19 6 2 2 3" xfId="13953"/>
    <cellStyle name="Total 19 6 2 2 3 2" xfId="13954"/>
    <cellStyle name="Total 19 6 2 2 4" xfId="13955"/>
    <cellStyle name="Total 19 6 2 3" xfId="13956"/>
    <cellStyle name="Total 19 6 2 3 2" xfId="13957"/>
    <cellStyle name="Total 19 6 2 3 2 2" xfId="13958"/>
    <cellStyle name="Total 19 6 2 3 3" xfId="13959"/>
    <cellStyle name="Total 19 6 2 4" xfId="13960"/>
    <cellStyle name="Total 19 6 2 4 2" xfId="13961"/>
    <cellStyle name="Total 19 6 2 5" xfId="13962"/>
    <cellStyle name="Total 19 6 3" xfId="13963"/>
    <cellStyle name="Total 19 6 3 2" xfId="13964"/>
    <cellStyle name="Total 19 6 3 2 2" xfId="13965"/>
    <cellStyle name="Total 19 6 3 2 2 2" xfId="13966"/>
    <cellStyle name="Total 19 6 3 2 3" xfId="13967"/>
    <cellStyle name="Total 19 6 3 3" xfId="13968"/>
    <cellStyle name="Total 19 6 3 3 2" xfId="13969"/>
    <cellStyle name="Total 19 6 3 4" xfId="13970"/>
    <cellStyle name="Total 19 6 4" xfId="13971"/>
    <cellStyle name="Total 19 6 4 2" xfId="13972"/>
    <cellStyle name="Total 19 6 4 2 2" xfId="13973"/>
    <cellStyle name="Total 19 6 4 3" xfId="13974"/>
    <cellStyle name="Total 19 6 5" xfId="13975"/>
    <cellStyle name="Total 19 6 5 2" xfId="13976"/>
    <cellStyle name="Total 19 6 6" xfId="13977"/>
    <cellStyle name="Total 19 7" xfId="13978"/>
    <cellStyle name="Total 19 7 2" xfId="13979"/>
    <cellStyle name="Total 19 7 2 2" xfId="13980"/>
    <cellStyle name="Total 19 7 2 2 2" xfId="13981"/>
    <cellStyle name="Total 19 7 2 2 2 2" xfId="13982"/>
    <cellStyle name="Total 19 7 2 2 2 2 2" xfId="13983"/>
    <cellStyle name="Total 19 7 2 2 2 3" xfId="13984"/>
    <cellStyle name="Total 19 7 2 2 3" xfId="13985"/>
    <cellStyle name="Total 19 7 2 2 3 2" xfId="13986"/>
    <cellStyle name="Total 19 7 2 2 4" xfId="13987"/>
    <cellStyle name="Total 19 7 2 3" xfId="13988"/>
    <cellStyle name="Total 19 7 2 3 2" xfId="13989"/>
    <cellStyle name="Total 19 7 2 3 2 2" xfId="13990"/>
    <cellStyle name="Total 19 7 2 3 3" xfId="13991"/>
    <cellStyle name="Total 19 7 2 4" xfId="13992"/>
    <cellStyle name="Total 19 7 2 4 2" xfId="13993"/>
    <cellStyle name="Total 19 7 2 5" xfId="13994"/>
    <cellStyle name="Total 19 7 3" xfId="13995"/>
    <cellStyle name="Total 19 7 3 2" xfId="13996"/>
    <cellStyle name="Total 19 7 3 2 2" xfId="13997"/>
    <cellStyle name="Total 19 7 3 2 2 2" xfId="13998"/>
    <cellStyle name="Total 19 7 3 2 3" xfId="13999"/>
    <cellStyle name="Total 19 7 3 3" xfId="14000"/>
    <cellStyle name="Total 19 7 3 3 2" xfId="14001"/>
    <cellStyle name="Total 19 7 3 4" xfId="14002"/>
    <cellStyle name="Total 19 7 4" xfId="14003"/>
    <cellStyle name="Total 19 7 4 2" xfId="14004"/>
    <cellStyle name="Total 19 7 4 2 2" xfId="14005"/>
    <cellStyle name="Total 19 7 4 3" xfId="14006"/>
    <cellStyle name="Total 19 7 5" xfId="14007"/>
    <cellStyle name="Total 19 7 5 2" xfId="14008"/>
    <cellStyle name="Total 19 7 6" xfId="14009"/>
    <cellStyle name="Total 19 8" xfId="14010"/>
    <cellStyle name="Total 19 8 2" xfId="14011"/>
    <cellStyle name="Total 19 8 2 2" xfId="14012"/>
    <cellStyle name="Total 19 8 2 2 2" xfId="14013"/>
    <cellStyle name="Total 19 8 2 2 2 2" xfId="14014"/>
    <cellStyle name="Total 19 8 2 2 2 2 2" xfId="14015"/>
    <cellStyle name="Total 19 8 2 2 2 3" xfId="14016"/>
    <cellStyle name="Total 19 8 2 2 3" xfId="14017"/>
    <cellStyle name="Total 19 8 2 2 3 2" xfId="14018"/>
    <cellStyle name="Total 19 8 2 2 4" xfId="14019"/>
    <cellStyle name="Total 19 8 2 3" xfId="14020"/>
    <cellStyle name="Total 19 8 2 3 2" xfId="14021"/>
    <cellStyle name="Total 19 8 2 3 2 2" xfId="14022"/>
    <cellStyle name="Total 19 8 2 3 3" xfId="14023"/>
    <cellStyle name="Total 19 8 2 4" xfId="14024"/>
    <cellStyle name="Total 19 8 2 4 2" xfId="14025"/>
    <cellStyle name="Total 19 8 2 5" xfId="14026"/>
    <cellStyle name="Total 19 8 3" xfId="14027"/>
    <cellStyle name="Total 19 8 3 2" xfId="14028"/>
    <cellStyle name="Total 19 8 3 2 2" xfId="14029"/>
    <cellStyle name="Total 19 8 3 2 2 2" xfId="14030"/>
    <cellStyle name="Total 19 8 3 2 3" xfId="14031"/>
    <cellStyle name="Total 19 8 3 3" xfId="14032"/>
    <cellStyle name="Total 19 8 3 3 2" xfId="14033"/>
    <cellStyle name="Total 19 8 3 4" xfId="14034"/>
    <cellStyle name="Total 19 8 4" xfId="14035"/>
    <cellStyle name="Total 19 8 4 2" xfId="14036"/>
    <cellStyle name="Total 19 8 4 2 2" xfId="14037"/>
    <cellStyle name="Total 19 8 4 3" xfId="14038"/>
    <cellStyle name="Total 19 8 5" xfId="14039"/>
    <cellStyle name="Total 19 8 5 2" xfId="14040"/>
    <cellStyle name="Total 19 8 6" xfId="14041"/>
    <cellStyle name="Total 19 9" xfId="14042"/>
    <cellStyle name="Total 19 9 2" xfId="14043"/>
    <cellStyle name="Total 19 9 2 2" xfId="14044"/>
    <cellStyle name="Total 19 9 2 2 2" xfId="14045"/>
    <cellStyle name="Total 19 9 2 2 2 2" xfId="14046"/>
    <cellStyle name="Total 19 9 2 2 2 2 2" xfId="14047"/>
    <cellStyle name="Total 19 9 2 2 2 3" xfId="14048"/>
    <cellStyle name="Total 19 9 2 2 3" xfId="14049"/>
    <cellStyle name="Total 19 9 2 2 3 2" xfId="14050"/>
    <cellStyle name="Total 19 9 2 2 4" xfId="14051"/>
    <cellStyle name="Total 19 9 2 3" xfId="14052"/>
    <cellStyle name="Total 19 9 2 3 2" xfId="14053"/>
    <cellStyle name="Total 19 9 2 3 2 2" xfId="14054"/>
    <cellStyle name="Total 19 9 2 3 3" xfId="14055"/>
    <cellStyle name="Total 19 9 2 4" xfId="14056"/>
    <cellStyle name="Total 19 9 2 4 2" xfId="14057"/>
    <cellStyle name="Total 19 9 2 5" xfId="14058"/>
    <cellStyle name="Total 19 9 3" xfId="14059"/>
    <cellStyle name="Total 19 9 3 2" xfId="14060"/>
    <cellStyle name="Total 19 9 3 2 2" xfId="14061"/>
    <cellStyle name="Total 19 9 3 2 2 2" xfId="14062"/>
    <cellStyle name="Total 19 9 3 2 3" xfId="14063"/>
    <cellStyle name="Total 19 9 3 3" xfId="14064"/>
    <cellStyle name="Total 19 9 3 3 2" xfId="14065"/>
    <cellStyle name="Total 19 9 3 4" xfId="14066"/>
    <cellStyle name="Total 19 9 4" xfId="14067"/>
    <cellStyle name="Total 19 9 4 2" xfId="14068"/>
    <cellStyle name="Total 19 9 4 2 2" xfId="14069"/>
    <cellStyle name="Total 19 9 4 3" xfId="14070"/>
    <cellStyle name="Total 19 9 5" xfId="14071"/>
    <cellStyle name="Total 19 9 5 2" xfId="14072"/>
    <cellStyle name="Total 19 9 6" xfId="14073"/>
    <cellStyle name="Total 2" xfId="14074"/>
    <cellStyle name="Total 2 10" xfId="14075"/>
    <cellStyle name="Total 2 10 2" xfId="14076"/>
    <cellStyle name="Total 2 10 2 2" xfId="14077"/>
    <cellStyle name="Total 2 10 2 2 2" xfId="14078"/>
    <cellStyle name="Total 2 10 2 2 2 2" xfId="14079"/>
    <cellStyle name="Total 2 10 2 2 3" xfId="14080"/>
    <cellStyle name="Total 2 10 2 3" xfId="14081"/>
    <cellStyle name="Total 2 10 2 3 2" xfId="14082"/>
    <cellStyle name="Total 2 10 2 4" xfId="14083"/>
    <cellStyle name="Total 2 10 3" xfId="14084"/>
    <cellStyle name="Total 2 10 3 2" xfId="14085"/>
    <cellStyle name="Total 2 10 3 2 2" xfId="14086"/>
    <cellStyle name="Total 2 10 3 3" xfId="14087"/>
    <cellStyle name="Total 2 10 4" xfId="14088"/>
    <cellStyle name="Total 2 10 4 2" xfId="14089"/>
    <cellStyle name="Total 2 10 5" xfId="14090"/>
    <cellStyle name="Total 2 11" xfId="14091"/>
    <cellStyle name="Total 2 11 2" xfId="14092"/>
    <cellStyle name="Total 2 11 2 2" xfId="14093"/>
    <cellStyle name="Total 2 11 2 2 2" xfId="14094"/>
    <cellStyle name="Total 2 11 2 3" xfId="14095"/>
    <cellStyle name="Total 2 11 3" xfId="14096"/>
    <cellStyle name="Total 2 11 3 2" xfId="14097"/>
    <cellStyle name="Total 2 11 4" xfId="14098"/>
    <cellStyle name="Total 2 12" xfId="14099"/>
    <cellStyle name="Total 2 12 2" xfId="14100"/>
    <cellStyle name="Total 2 12 2 2" xfId="14101"/>
    <cellStyle name="Total 2 12 3" xfId="14102"/>
    <cellStyle name="Total 2 13" xfId="14103"/>
    <cellStyle name="Total 2 13 2" xfId="14104"/>
    <cellStyle name="Total 2 13 2 2" xfId="14105"/>
    <cellStyle name="Total 2 13 3" xfId="14106"/>
    <cellStyle name="Total 2 14" xfId="14107"/>
    <cellStyle name="Total 2 14 2" xfId="14108"/>
    <cellStyle name="Total 2 15" xfId="14109"/>
    <cellStyle name="Total 2 16" xfId="14110"/>
    <cellStyle name="Total 2 16 2" xfId="14111"/>
    <cellStyle name="Total 2 2" xfId="14112"/>
    <cellStyle name="Total 2 2 2" xfId="14113"/>
    <cellStyle name="Total 2 2 2 2" xfId="14114"/>
    <cellStyle name="Total 2 2 2 2 2" xfId="14115"/>
    <cellStyle name="Total 2 2 2 2 2 2" xfId="14116"/>
    <cellStyle name="Total 2 2 2 2 2 2 2" xfId="14117"/>
    <cellStyle name="Total 2 2 2 2 2 3" xfId="14118"/>
    <cellStyle name="Total 2 2 2 2 3" xfId="14119"/>
    <cellStyle name="Total 2 2 2 2 3 2" xfId="14120"/>
    <cellStyle name="Total 2 2 2 2 4" xfId="14121"/>
    <cellStyle name="Total 2 2 2 3" xfId="14122"/>
    <cellStyle name="Total 2 2 2 3 2" xfId="14123"/>
    <cellStyle name="Total 2 2 2 3 2 2" xfId="14124"/>
    <cellStyle name="Total 2 2 2 3 3" xfId="14125"/>
    <cellStyle name="Total 2 2 2 4" xfId="14126"/>
    <cellStyle name="Total 2 2 2 4 2" xfId="14127"/>
    <cellStyle name="Total 2 2 2 5" xfId="14128"/>
    <cellStyle name="Total 2 2 3" xfId="14129"/>
    <cellStyle name="Total 2 2 3 2" xfId="14130"/>
    <cellStyle name="Total 2 2 3 2 2" xfId="14131"/>
    <cellStyle name="Total 2 2 3 2 2 2" xfId="14132"/>
    <cellStyle name="Total 2 2 3 2 3" xfId="14133"/>
    <cellStyle name="Total 2 2 3 3" xfId="14134"/>
    <cellStyle name="Total 2 2 3 3 2" xfId="14135"/>
    <cellStyle name="Total 2 2 3 4" xfId="14136"/>
    <cellStyle name="Total 2 2 4" xfId="14137"/>
    <cellStyle name="Total 2 2 4 2" xfId="14138"/>
    <cellStyle name="Total 2 2 4 2 2" xfId="14139"/>
    <cellStyle name="Total 2 2 4 3" xfId="14140"/>
    <cellStyle name="Total 2 2 5" xfId="14141"/>
    <cellStyle name="Total 2 2 5 2" xfId="14142"/>
    <cellStyle name="Total 2 2 5 2 2" xfId="14143"/>
    <cellStyle name="Total 2 2 5 3" xfId="14144"/>
    <cellStyle name="Total 2 2 6" xfId="14145"/>
    <cellStyle name="Total 2 2 6 2" xfId="14146"/>
    <cellStyle name="Total 2 2 7" xfId="14147"/>
    <cellStyle name="Total 2 3" xfId="14148"/>
    <cellStyle name="Total 2 3 2" xfId="14149"/>
    <cellStyle name="Total 2 3 2 2" xfId="14150"/>
    <cellStyle name="Total 2 3 2 2 2" xfId="14151"/>
    <cellStyle name="Total 2 3 2 2 2 2" xfId="14152"/>
    <cellStyle name="Total 2 3 2 2 2 2 2" xfId="14153"/>
    <cellStyle name="Total 2 3 2 2 2 3" xfId="14154"/>
    <cellStyle name="Total 2 3 2 2 3" xfId="14155"/>
    <cellStyle name="Total 2 3 2 2 3 2" xfId="14156"/>
    <cellStyle name="Total 2 3 2 2 4" xfId="14157"/>
    <cellStyle name="Total 2 3 2 3" xfId="14158"/>
    <cellStyle name="Total 2 3 2 3 2" xfId="14159"/>
    <cellStyle name="Total 2 3 2 3 2 2" xfId="14160"/>
    <cellStyle name="Total 2 3 2 3 3" xfId="14161"/>
    <cellStyle name="Total 2 3 2 4" xfId="14162"/>
    <cellStyle name="Total 2 3 2 4 2" xfId="14163"/>
    <cellStyle name="Total 2 3 2 5" xfId="14164"/>
    <cellStyle name="Total 2 3 3" xfId="14165"/>
    <cellStyle name="Total 2 3 3 2" xfId="14166"/>
    <cellStyle name="Total 2 3 3 2 2" xfId="14167"/>
    <cellStyle name="Total 2 3 3 2 2 2" xfId="14168"/>
    <cellStyle name="Total 2 3 3 2 3" xfId="14169"/>
    <cellStyle name="Total 2 3 3 3" xfId="14170"/>
    <cellStyle name="Total 2 3 3 3 2" xfId="14171"/>
    <cellStyle name="Total 2 3 3 4" xfId="14172"/>
    <cellStyle name="Total 2 3 4" xfId="14173"/>
    <cellStyle name="Total 2 3 4 2" xfId="14174"/>
    <cellStyle name="Total 2 3 4 2 2" xfId="14175"/>
    <cellStyle name="Total 2 3 4 3" xfId="14176"/>
    <cellStyle name="Total 2 3 5" xfId="14177"/>
    <cellStyle name="Total 2 3 5 2" xfId="14178"/>
    <cellStyle name="Total 2 3 6" xfId="14179"/>
    <cellStyle name="Total 2 4" xfId="14180"/>
    <cellStyle name="Total 2 4 2" xfId="14181"/>
    <cellStyle name="Total 2 4 2 2" xfId="14182"/>
    <cellStyle name="Total 2 4 2 2 2" xfId="14183"/>
    <cellStyle name="Total 2 4 2 2 2 2" xfId="14184"/>
    <cellStyle name="Total 2 4 2 2 2 2 2" xfId="14185"/>
    <cellStyle name="Total 2 4 2 2 2 3" xfId="14186"/>
    <cellStyle name="Total 2 4 2 2 3" xfId="14187"/>
    <cellStyle name="Total 2 4 2 2 3 2" xfId="14188"/>
    <cellStyle name="Total 2 4 2 2 4" xfId="14189"/>
    <cellStyle name="Total 2 4 2 3" xfId="14190"/>
    <cellStyle name="Total 2 4 2 3 2" xfId="14191"/>
    <cellStyle name="Total 2 4 2 3 2 2" xfId="14192"/>
    <cellStyle name="Total 2 4 2 3 3" xfId="14193"/>
    <cellStyle name="Total 2 4 2 4" xfId="14194"/>
    <cellStyle name="Total 2 4 2 4 2" xfId="14195"/>
    <cellStyle name="Total 2 4 2 5" xfId="14196"/>
    <cellStyle name="Total 2 4 3" xfId="14197"/>
    <cellStyle name="Total 2 4 3 2" xfId="14198"/>
    <cellStyle name="Total 2 4 3 2 2" xfId="14199"/>
    <cellStyle name="Total 2 4 3 2 2 2" xfId="14200"/>
    <cellStyle name="Total 2 4 3 2 3" xfId="14201"/>
    <cellStyle name="Total 2 4 3 3" xfId="14202"/>
    <cellStyle name="Total 2 4 3 3 2" xfId="14203"/>
    <cellStyle name="Total 2 4 3 4" xfId="14204"/>
    <cellStyle name="Total 2 4 4" xfId="14205"/>
    <cellStyle name="Total 2 4 4 2" xfId="14206"/>
    <cellStyle name="Total 2 4 4 2 2" xfId="14207"/>
    <cellStyle name="Total 2 4 4 3" xfId="14208"/>
    <cellStyle name="Total 2 4 5" xfId="14209"/>
    <cellStyle name="Total 2 4 5 2" xfId="14210"/>
    <cellStyle name="Total 2 4 6" xfId="14211"/>
    <cellStyle name="Total 2 5" xfId="14212"/>
    <cellStyle name="Total 2 5 2" xfId="14213"/>
    <cellStyle name="Total 2 5 2 2" xfId="14214"/>
    <cellStyle name="Total 2 5 2 2 2" xfId="14215"/>
    <cellStyle name="Total 2 5 2 2 2 2" xfId="14216"/>
    <cellStyle name="Total 2 5 2 2 2 2 2" xfId="14217"/>
    <cellStyle name="Total 2 5 2 2 2 3" xfId="14218"/>
    <cellStyle name="Total 2 5 2 2 3" xfId="14219"/>
    <cellStyle name="Total 2 5 2 2 3 2" xfId="14220"/>
    <cellStyle name="Total 2 5 2 2 4" xfId="14221"/>
    <cellStyle name="Total 2 5 2 3" xfId="14222"/>
    <cellStyle name="Total 2 5 2 3 2" xfId="14223"/>
    <cellStyle name="Total 2 5 2 3 2 2" xfId="14224"/>
    <cellStyle name="Total 2 5 2 3 3" xfId="14225"/>
    <cellStyle name="Total 2 5 2 4" xfId="14226"/>
    <cellStyle name="Total 2 5 2 4 2" xfId="14227"/>
    <cellStyle name="Total 2 5 2 5" xfId="14228"/>
    <cellStyle name="Total 2 5 3" xfId="14229"/>
    <cellStyle name="Total 2 5 3 2" xfId="14230"/>
    <cellStyle name="Total 2 5 3 2 2" xfId="14231"/>
    <cellStyle name="Total 2 5 3 2 2 2" xfId="14232"/>
    <cellStyle name="Total 2 5 3 2 3" xfId="14233"/>
    <cellStyle name="Total 2 5 3 3" xfId="14234"/>
    <cellStyle name="Total 2 5 3 3 2" xfId="14235"/>
    <cellStyle name="Total 2 5 3 4" xfId="14236"/>
    <cellStyle name="Total 2 5 4" xfId="14237"/>
    <cellStyle name="Total 2 5 4 2" xfId="14238"/>
    <cellStyle name="Total 2 5 4 2 2" xfId="14239"/>
    <cellStyle name="Total 2 5 4 3" xfId="14240"/>
    <cellStyle name="Total 2 5 5" xfId="14241"/>
    <cellStyle name="Total 2 5 5 2" xfId="14242"/>
    <cellStyle name="Total 2 5 6" xfId="14243"/>
    <cellStyle name="Total 2 6" xfId="14244"/>
    <cellStyle name="Total 2 6 2" xfId="14245"/>
    <cellStyle name="Total 2 6 2 2" xfId="14246"/>
    <cellStyle name="Total 2 6 2 2 2" xfId="14247"/>
    <cellStyle name="Total 2 6 2 2 2 2" xfId="14248"/>
    <cellStyle name="Total 2 6 2 2 2 2 2" xfId="14249"/>
    <cellStyle name="Total 2 6 2 2 2 3" xfId="14250"/>
    <cellStyle name="Total 2 6 2 2 3" xfId="14251"/>
    <cellStyle name="Total 2 6 2 2 3 2" xfId="14252"/>
    <cellStyle name="Total 2 6 2 2 4" xfId="14253"/>
    <cellStyle name="Total 2 6 2 3" xfId="14254"/>
    <cellStyle name="Total 2 6 2 3 2" xfId="14255"/>
    <cellStyle name="Total 2 6 2 3 2 2" xfId="14256"/>
    <cellStyle name="Total 2 6 2 3 3" xfId="14257"/>
    <cellStyle name="Total 2 6 2 4" xfId="14258"/>
    <cellStyle name="Total 2 6 2 4 2" xfId="14259"/>
    <cellStyle name="Total 2 6 2 5" xfId="14260"/>
    <cellStyle name="Total 2 6 3" xfId="14261"/>
    <cellStyle name="Total 2 6 3 2" xfId="14262"/>
    <cellStyle name="Total 2 6 3 2 2" xfId="14263"/>
    <cellStyle name="Total 2 6 3 2 2 2" xfId="14264"/>
    <cellStyle name="Total 2 6 3 2 3" xfId="14265"/>
    <cellStyle name="Total 2 6 3 3" xfId="14266"/>
    <cellStyle name="Total 2 6 3 3 2" xfId="14267"/>
    <cellStyle name="Total 2 6 3 4" xfId="14268"/>
    <cellStyle name="Total 2 6 4" xfId="14269"/>
    <cellStyle name="Total 2 6 4 2" xfId="14270"/>
    <cellStyle name="Total 2 6 4 2 2" xfId="14271"/>
    <cellStyle name="Total 2 6 4 3" xfId="14272"/>
    <cellStyle name="Total 2 6 5" xfId="14273"/>
    <cellStyle name="Total 2 6 5 2" xfId="14274"/>
    <cellStyle name="Total 2 6 6" xfId="14275"/>
    <cellStyle name="Total 2 7" xfId="14276"/>
    <cellStyle name="Total 2 7 2" xfId="14277"/>
    <cellStyle name="Total 2 7 2 2" xfId="14278"/>
    <cellStyle name="Total 2 7 2 2 2" xfId="14279"/>
    <cellStyle name="Total 2 7 2 2 2 2" xfId="14280"/>
    <cellStyle name="Total 2 7 2 2 2 2 2" xfId="14281"/>
    <cellStyle name="Total 2 7 2 2 2 3" xfId="14282"/>
    <cellStyle name="Total 2 7 2 2 3" xfId="14283"/>
    <cellStyle name="Total 2 7 2 2 3 2" xfId="14284"/>
    <cellStyle name="Total 2 7 2 2 4" xfId="14285"/>
    <cellStyle name="Total 2 7 2 3" xfId="14286"/>
    <cellStyle name="Total 2 7 2 3 2" xfId="14287"/>
    <cellStyle name="Total 2 7 2 3 2 2" xfId="14288"/>
    <cellStyle name="Total 2 7 2 3 3" xfId="14289"/>
    <cellStyle name="Total 2 7 2 4" xfId="14290"/>
    <cellStyle name="Total 2 7 2 4 2" xfId="14291"/>
    <cellStyle name="Total 2 7 2 5" xfId="14292"/>
    <cellStyle name="Total 2 7 3" xfId="14293"/>
    <cellStyle name="Total 2 7 3 2" xfId="14294"/>
    <cellStyle name="Total 2 7 3 2 2" xfId="14295"/>
    <cellStyle name="Total 2 7 3 2 2 2" xfId="14296"/>
    <cellStyle name="Total 2 7 3 2 3" xfId="14297"/>
    <cellStyle name="Total 2 7 3 3" xfId="14298"/>
    <cellStyle name="Total 2 7 3 3 2" xfId="14299"/>
    <cellStyle name="Total 2 7 3 4" xfId="14300"/>
    <cellStyle name="Total 2 7 4" xfId="14301"/>
    <cellStyle name="Total 2 7 4 2" xfId="14302"/>
    <cellStyle name="Total 2 7 4 2 2" xfId="14303"/>
    <cellStyle name="Total 2 7 4 3" xfId="14304"/>
    <cellStyle name="Total 2 7 5" xfId="14305"/>
    <cellStyle name="Total 2 7 5 2" xfId="14306"/>
    <cellStyle name="Total 2 7 6" xfId="14307"/>
    <cellStyle name="Total 2 8" xfId="14308"/>
    <cellStyle name="Total 2 8 2" xfId="14309"/>
    <cellStyle name="Total 2 8 2 2" xfId="14310"/>
    <cellStyle name="Total 2 8 2 2 2" xfId="14311"/>
    <cellStyle name="Total 2 8 2 2 2 2" xfId="14312"/>
    <cellStyle name="Total 2 8 2 2 2 2 2" xfId="14313"/>
    <cellStyle name="Total 2 8 2 2 2 3" xfId="14314"/>
    <cellStyle name="Total 2 8 2 2 3" xfId="14315"/>
    <cellStyle name="Total 2 8 2 2 3 2" xfId="14316"/>
    <cellStyle name="Total 2 8 2 2 4" xfId="14317"/>
    <cellStyle name="Total 2 8 2 3" xfId="14318"/>
    <cellStyle name="Total 2 8 2 3 2" xfId="14319"/>
    <cellStyle name="Total 2 8 2 3 2 2" xfId="14320"/>
    <cellStyle name="Total 2 8 2 3 3" xfId="14321"/>
    <cellStyle name="Total 2 8 2 4" xfId="14322"/>
    <cellStyle name="Total 2 8 2 4 2" xfId="14323"/>
    <cellStyle name="Total 2 8 2 5" xfId="14324"/>
    <cellStyle name="Total 2 8 3" xfId="14325"/>
    <cellStyle name="Total 2 8 3 2" xfId="14326"/>
    <cellStyle name="Total 2 8 3 2 2" xfId="14327"/>
    <cellStyle name="Total 2 8 3 2 2 2" xfId="14328"/>
    <cellStyle name="Total 2 8 3 2 3" xfId="14329"/>
    <cellStyle name="Total 2 8 3 3" xfId="14330"/>
    <cellStyle name="Total 2 8 3 3 2" xfId="14331"/>
    <cellStyle name="Total 2 8 3 4" xfId="14332"/>
    <cellStyle name="Total 2 8 4" xfId="14333"/>
    <cellStyle name="Total 2 8 4 2" xfId="14334"/>
    <cellStyle name="Total 2 8 4 2 2" xfId="14335"/>
    <cellStyle name="Total 2 8 4 3" xfId="14336"/>
    <cellStyle name="Total 2 8 5" xfId="14337"/>
    <cellStyle name="Total 2 8 5 2" xfId="14338"/>
    <cellStyle name="Total 2 8 6" xfId="14339"/>
    <cellStyle name="Total 2 9" xfId="14340"/>
    <cellStyle name="Total 2 9 2" xfId="14341"/>
    <cellStyle name="Total 2 9 2 2" xfId="14342"/>
    <cellStyle name="Total 2 9 2 2 2" xfId="14343"/>
    <cellStyle name="Total 2 9 2 2 2 2" xfId="14344"/>
    <cellStyle name="Total 2 9 2 2 2 2 2" xfId="14345"/>
    <cellStyle name="Total 2 9 2 2 2 3" xfId="14346"/>
    <cellStyle name="Total 2 9 2 2 3" xfId="14347"/>
    <cellStyle name="Total 2 9 2 2 3 2" xfId="14348"/>
    <cellStyle name="Total 2 9 2 2 4" xfId="14349"/>
    <cellStyle name="Total 2 9 2 3" xfId="14350"/>
    <cellStyle name="Total 2 9 2 3 2" xfId="14351"/>
    <cellStyle name="Total 2 9 2 3 2 2" xfId="14352"/>
    <cellStyle name="Total 2 9 2 3 3" xfId="14353"/>
    <cellStyle name="Total 2 9 2 4" xfId="14354"/>
    <cellStyle name="Total 2 9 2 4 2" xfId="14355"/>
    <cellStyle name="Total 2 9 2 5" xfId="14356"/>
    <cellStyle name="Total 2 9 3" xfId="14357"/>
    <cellStyle name="Total 2 9 3 2" xfId="14358"/>
    <cellStyle name="Total 2 9 3 2 2" xfId="14359"/>
    <cellStyle name="Total 2 9 3 2 2 2" xfId="14360"/>
    <cellStyle name="Total 2 9 3 2 3" xfId="14361"/>
    <cellStyle name="Total 2 9 3 3" xfId="14362"/>
    <cellStyle name="Total 2 9 3 3 2" xfId="14363"/>
    <cellStyle name="Total 2 9 3 4" xfId="14364"/>
    <cellStyle name="Total 2 9 4" xfId="14365"/>
    <cellStyle name="Total 2 9 4 2" xfId="14366"/>
    <cellStyle name="Total 2 9 4 2 2" xfId="14367"/>
    <cellStyle name="Total 2 9 4 3" xfId="14368"/>
    <cellStyle name="Total 2 9 5" xfId="14369"/>
    <cellStyle name="Total 2 9 5 2" xfId="14370"/>
    <cellStyle name="Total 2 9 6" xfId="14371"/>
    <cellStyle name="Total 20" xfId="14372"/>
    <cellStyle name="Total 20 10" xfId="14373"/>
    <cellStyle name="Total 20 10 2" xfId="14374"/>
    <cellStyle name="Total 20 10 2 2" xfId="14375"/>
    <cellStyle name="Total 20 10 2 2 2" xfId="14376"/>
    <cellStyle name="Total 20 10 2 2 2 2" xfId="14377"/>
    <cellStyle name="Total 20 10 2 2 3" xfId="14378"/>
    <cellStyle name="Total 20 10 2 3" xfId="14379"/>
    <cellStyle name="Total 20 10 2 3 2" xfId="14380"/>
    <cellStyle name="Total 20 10 2 4" xfId="14381"/>
    <cellStyle name="Total 20 10 3" xfId="14382"/>
    <cellStyle name="Total 20 10 3 2" xfId="14383"/>
    <cellStyle name="Total 20 10 3 2 2" xfId="14384"/>
    <cellStyle name="Total 20 10 3 3" xfId="14385"/>
    <cellStyle name="Total 20 10 4" xfId="14386"/>
    <cellStyle name="Total 20 10 4 2" xfId="14387"/>
    <cellStyle name="Total 20 10 5" xfId="14388"/>
    <cellStyle name="Total 20 11" xfId="14389"/>
    <cellStyle name="Total 20 11 2" xfId="14390"/>
    <cellStyle name="Total 20 11 2 2" xfId="14391"/>
    <cellStyle name="Total 20 11 2 2 2" xfId="14392"/>
    <cellStyle name="Total 20 11 2 3" xfId="14393"/>
    <cellStyle name="Total 20 11 3" xfId="14394"/>
    <cellStyle name="Total 20 11 3 2" xfId="14395"/>
    <cellStyle name="Total 20 11 4" xfId="14396"/>
    <cellStyle name="Total 20 12" xfId="14397"/>
    <cellStyle name="Total 20 12 2" xfId="14398"/>
    <cellStyle name="Total 20 12 2 2" xfId="14399"/>
    <cellStyle name="Total 20 12 3" xfId="14400"/>
    <cellStyle name="Total 20 13" xfId="14401"/>
    <cellStyle name="Total 20 13 2" xfId="14402"/>
    <cellStyle name="Total 20 13 2 2" xfId="14403"/>
    <cellStyle name="Total 20 13 3" xfId="14404"/>
    <cellStyle name="Total 20 14" xfId="14405"/>
    <cellStyle name="Total 20 14 2" xfId="14406"/>
    <cellStyle name="Total 20 15" xfId="14407"/>
    <cellStyle name="Total 20 2" xfId="14408"/>
    <cellStyle name="Total 20 2 2" xfId="14409"/>
    <cellStyle name="Total 20 2 2 2" xfId="14410"/>
    <cellStyle name="Total 20 2 2 2 2" xfId="14411"/>
    <cellStyle name="Total 20 2 2 2 2 2" xfId="14412"/>
    <cellStyle name="Total 20 2 2 2 2 2 2" xfId="14413"/>
    <cellStyle name="Total 20 2 2 2 2 3" xfId="14414"/>
    <cellStyle name="Total 20 2 2 2 3" xfId="14415"/>
    <cellStyle name="Total 20 2 2 2 3 2" xfId="14416"/>
    <cellStyle name="Total 20 2 2 2 4" xfId="14417"/>
    <cellStyle name="Total 20 2 2 3" xfId="14418"/>
    <cellStyle name="Total 20 2 2 3 2" xfId="14419"/>
    <cellStyle name="Total 20 2 2 3 2 2" xfId="14420"/>
    <cellStyle name="Total 20 2 2 3 3" xfId="14421"/>
    <cellStyle name="Total 20 2 2 4" xfId="14422"/>
    <cellStyle name="Total 20 2 2 4 2" xfId="14423"/>
    <cellStyle name="Total 20 2 2 5" xfId="14424"/>
    <cellStyle name="Total 20 2 3" xfId="14425"/>
    <cellStyle name="Total 20 2 3 2" xfId="14426"/>
    <cellStyle name="Total 20 2 3 2 2" xfId="14427"/>
    <cellStyle name="Total 20 2 3 2 2 2" xfId="14428"/>
    <cellStyle name="Total 20 2 3 2 3" xfId="14429"/>
    <cellStyle name="Total 20 2 3 3" xfId="14430"/>
    <cellStyle name="Total 20 2 3 3 2" xfId="14431"/>
    <cellStyle name="Total 20 2 3 4" xfId="14432"/>
    <cellStyle name="Total 20 2 4" xfId="14433"/>
    <cellStyle name="Total 20 2 4 2" xfId="14434"/>
    <cellStyle name="Total 20 2 4 2 2" xfId="14435"/>
    <cellStyle name="Total 20 2 4 3" xfId="14436"/>
    <cellStyle name="Total 20 2 5" xfId="14437"/>
    <cellStyle name="Total 20 2 5 2" xfId="14438"/>
    <cellStyle name="Total 20 2 5 2 2" xfId="14439"/>
    <cellStyle name="Total 20 2 5 3" xfId="14440"/>
    <cellStyle name="Total 20 2 6" xfId="14441"/>
    <cellStyle name="Total 20 2 6 2" xfId="14442"/>
    <cellStyle name="Total 20 2 7" xfId="14443"/>
    <cellStyle name="Total 20 3" xfId="14444"/>
    <cellStyle name="Total 20 3 2" xfId="14445"/>
    <cellStyle name="Total 20 3 2 2" xfId="14446"/>
    <cellStyle name="Total 20 3 2 2 2" xfId="14447"/>
    <cellStyle name="Total 20 3 2 2 2 2" xfId="14448"/>
    <cellStyle name="Total 20 3 2 2 2 2 2" xfId="14449"/>
    <cellStyle name="Total 20 3 2 2 2 3" xfId="14450"/>
    <cellStyle name="Total 20 3 2 2 3" xfId="14451"/>
    <cellStyle name="Total 20 3 2 2 3 2" xfId="14452"/>
    <cellStyle name="Total 20 3 2 2 4" xfId="14453"/>
    <cellStyle name="Total 20 3 2 3" xfId="14454"/>
    <cellStyle name="Total 20 3 2 3 2" xfId="14455"/>
    <cellStyle name="Total 20 3 2 3 2 2" xfId="14456"/>
    <cellStyle name="Total 20 3 2 3 3" xfId="14457"/>
    <cellStyle name="Total 20 3 2 4" xfId="14458"/>
    <cellStyle name="Total 20 3 2 4 2" xfId="14459"/>
    <cellStyle name="Total 20 3 2 5" xfId="14460"/>
    <cellStyle name="Total 20 3 3" xfId="14461"/>
    <cellStyle name="Total 20 3 3 2" xfId="14462"/>
    <cellStyle name="Total 20 3 3 2 2" xfId="14463"/>
    <cellStyle name="Total 20 3 3 2 2 2" xfId="14464"/>
    <cellStyle name="Total 20 3 3 2 3" xfId="14465"/>
    <cellStyle name="Total 20 3 3 3" xfId="14466"/>
    <cellStyle name="Total 20 3 3 3 2" xfId="14467"/>
    <cellStyle name="Total 20 3 3 4" xfId="14468"/>
    <cellStyle name="Total 20 3 4" xfId="14469"/>
    <cellStyle name="Total 20 3 4 2" xfId="14470"/>
    <cellStyle name="Total 20 3 4 2 2" xfId="14471"/>
    <cellStyle name="Total 20 3 4 3" xfId="14472"/>
    <cellStyle name="Total 20 3 5" xfId="14473"/>
    <cellStyle name="Total 20 3 5 2" xfId="14474"/>
    <cellStyle name="Total 20 3 6" xfId="14475"/>
    <cellStyle name="Total 20 4" xfId="14476"/>
    <cellStyle name="Total 20 4 2" xfId="14477"/>
    <cellStyle name="Total 20 4 2 2" xfId="14478"/>
    <cellStyle name="Total 20 4 2 2 2" xfId="14479"/>
    <cellStyle name="Total 20 4 2 2 2 2" xfId="14480"/>
    <cellStyle name="Total 20 4 2 2 2 2 2" xfId="14481"/>
    <cellStyle name="Total 20 4 2 2 2 3" xfId="14482"/>
    <cellStyle name="Total 20 4 2 2 3" xfId="14483"/>
    <cellStyle name="Total 20 4 2 2 3 2" xfId="14484"/>
    <cellStyle name="Total 20 4 2 2 4" xfId="14485"/>
    <cellStyle name="Total 20 4 2 3" xfId="14486"/>
    <cellStyle name="Total 20 4 2 3 2" xfId="14487"/>
    <cellStyle name="Total 20 4 2 3 2 2" xfId="14488"/>
    <cellStyle name="Total 20 4 2 3 3" xfId="14489"/>
    <cellStyle name="Total 20 4 2 4" xfId="14490"/>
    <cellStyle name="Total 20 4 2 4 2" xfId="14491"/>
    <cellStyle name="Total 20 4 2 5" xfId="14492"/>
    <cellStyle name="Total 20 4 3" xfId="14493"/>
    <cellStyle name="Total 20 4 3 2" xfId="14494"/>
    <cellStyle name="Total 20 4 3 2 2" xfId="14495"/>
    <cellStyle name="Total 20 4 3 2 2 2" xfId="14496"/>
    <cellStyle name="Total 20 4 3 2 3" xfId="14497"/>
    <cellStyle name="Total 20 4 3 3" xfId="14498"/>
    <cellStyle name="Total 20 4 3 3 2" xfId="14499"/>
    <cellStyle name="Total 20 4 3 4" xfId="14500"/>
    <cellStyle name="Total 20 4 4" xfId="14501"/>
    <cellStyle name="Total 20 4 4 2" xfId="14502"/>
    <cellStyle name="Total 20 4 4 2 2" xfId="14503"/>
    <cellStyle name="Total 20 4 4 3" xfId="14504"/>
    <cellStyle name="Total 20 4 5" xfId="14505"/>
    <cellStyle name="Total 20 4 5 2" xfId="14506"/>
    <cellStyle name="Total 20 4 6" xfId="14507"/>
    <cellStyle name="Total 20 5" xfId="14508"/>
    <cellStyle name="Total 20 5 2" xfId="14509"/>
    <cellStyle name="Total 20 5 2 2" xfId="14510"/>
    <cellStyle name="Total 20 5 2 2 2" xfId="14511"/>
    <cellStyle name="Total 20 5 2 2 2 2" xfId="14512"/>
    <cellStyle name="Total 20 5 2 2 2 2 2" xfId="14513"/>
    <cellStyle name="Total 20 5 2 2 2 3" xfId="14514"/>
    <cellStyle name="Total 20 5 2 2 3" xfId="14515"/>
    <cellStyle name="Total 20 5 2 2 3 2" xfId="14516"/>
    <cellStyle name="Total 20 5 2 2 4" xfId="14517"/>
    <cellStyle name="Total 20 5 2 3" xfId="14518"/>
    <cellStyle name="Total 20 5 2 3 2" xfId="14519"/>
    <cellStyle name="Total 20 5 2 3 2 2" xfId="14520"/>
    <cellStyle name="Total 20 5 2 3 3" xfId="14521"/>
    <cellStyle name="Total 20 5 2 4" xfId="14522"/>
    <cellStyle name="Total 20 5 2 4 2" xfId="14523"/>
    <cellStyle name="Total 20 5 2 5" xfId="14524"/>
    <cellStyle name="Total 20 5 3" xfId="14525"/>
    <cellStyle name="Total 20 5 3 2" xfId="14526"/>
    <cellStyle name="Total 20 5 3 2 2" xfId="14527"/>
    <cellStyle name="Total 20 5 3 2 2 2" xfId="14528"/>
    <cellStyle name="Total 20 5 3 2 3" xfId="14529"/>
    <cellStyle name="Total 20 5 3 3" xfId="14530"/>
    <cellStyle name="Total 20 5 3 3 2" xfId="14531"/>
    <cellStyle name="Total 20 5 3 4" xfId="14532"/>
    <cellStyle name="Total 20 5 4" xfId="14533"/>
    <cellStyle name="Total 20 5 4 2" xfId="14534"/>
    <cellStyle name="Total 20 5 4 2 2" xfId="14535"/>
    <cellStyle name="Total 20 5 4 3" xfId="14536"/>
    <cellStyle name="Total 20 5 5" xfId="14537"/>
    <cellStyle name="Total 20 5 5 2" xfId="14538"/>
    <cellStyle name="Total 20 5 6" xfId="14539"/>
    <cellStyle name="Total 20 6" xfId="14540"/>
    <cellStyle name="Total 20 6 2" xfId="14541"/>
    <cellStyle name="Total 20 6 2 2" xfId="14542"/>
    <cellStyle name="Total 20 6 2 2 2" xfId="14543"/>
    <cellStyle name="Total 20 6 2 2 2 2" xfId="14544"/>
    <cellStyle name="Total 20 6 2 2 2 2 2" xfId="14545"/>
    <cellStyle name="Total 20 6 2 2 2 3" xfId="14546"/>
    <cellStyle name="Total 20 6 2 2 3" xfId="14547"/>
    <cellStyle name="Total 20 6 2 2 3 2" xfId="14548"/>
    <cellStyle name="Total 20 6 2 2 4" xfId="14549"/>
    <cellStyle name="Total 20 6 2 3" xfId="14550"/>
    <cellStyle name="Total 20 6 2 3 2" xfId="14551"/>
    <cellStyle name="Total 20 6 2 3 2 2" xfId="14552"/>
    <cellStyle name="Total 20 6 2 3 3" xfId="14553"/>
    <cellStyle name="Total 20 6 2 4" xfId="14554"/>
    <cellStyle name="Total 20 6 2 4 2" xfId="14555"/>
    <cellStyle name="Total 20 6 2 5" xfId="14556"/>
    <cellStyle name="Total 20 6 3" xfId="14557"/>
    <cellStyle name="Total 20 6 3 2" xfId="14558"/>
    <cellStyle name="Total 20 6 3 2 2" xfId="14559"/>
    <cellStyle name="Total 20 6 3 2 2 2" xfId="14560"/>
    <cellStyle name="Total 20 6 3 2 3" xfId="14561"/>
    <cellStyle name="Total 20 6 3 3" xfId="14562"/>
    <cellStyle name="Total 20 6 3 3 2" xfId="14563"/>
    <cellStyle name="Total 20 6 3 4" xfId="14564"/>
    <cellStyle name="Total 20 6 4" xfId="14565"/>
    <cellStyle name="Total 20 6 4 2" xfId="14566"/>
    <cellStyle name="Total 20 6 4 2 2" xfId="14567"/>
    <cellStyle name="Total 20 6 4 3" xfId="14568"/>
    <cellStyle name="Total 20 6 5" xfId="14569"/>
    <cellStyle name="Total 20 6 5 2" xfId="14570"/>
    <cellStyle name="Total 20 6 6" xfId="14571"/>
    <cellStyle name="Total 20 7" xfId="14572"/>
    <cellStyle name="Total 20 7 2" xfId="14573"/>
    <cellStyle name="Total 20 7 2 2" xfId="14574"/>
    <cellStyle name="Total 20 7 2 2 2" xfId="14575"/>
    <cellStyle name="Total 20 7 2 2 2 2" xfId="14576"/>
    <cellStyle name="Total 20 7 2 2 2 2 2" xfId="14577"/>
    <cellStyle name="Total 20 7 2 2 2 3" xfId="14578"/>
    <cellStyle name="Total 20 7 2 2 3" xfId="14579"/>
    <cellStyle name="Total 20 7 2 2 3 2" xfId="14580"/>
    <cellStyle name="Total 20 7 2 2 4" xfId="14581"/>
    <cellStyle name="Total 20 7 2 3" xfId="14582"/>
    <cellStyle name="Total 20 7 2 3 2" xfId="14583"/>
    <cellStyle name="Total 20 7 2 3 2 2" xfId="14584"/>
    <cellStyle name="Total 20 7 2 3 3" xfId="14585"/>
    <cellStyle name="Total 20 7 2 4" xfId="14586"/>
    <cellStyle name="Total 20 7 2 4 2" xfId="14587"/>
    <cellStyle name="Total 20 7 2 5" xfId="14588"/>
    <cellStyle name="Total 20 7 3" xfId="14589"/>
    <cellStyle name="Total 20 7 3 2" xfId="14590"/>
    <cellStyle name="Total 20 7 3 2 2" xfId="14591"/>
    <cellStyle name="Total 20 7 3 2 2 2" xfId="14592"/>
    <cellStyle name="Total 20 7 3 2 3" xfId="14593"/>
    <cellStyle name="Total 20 7 3 3" xfId="14594"/>
    <cellStyle name="Total 20 7 3 3 2" xfId="14595"/>
    <cellStyle name="Total 20 7 3 4" xfId="14596"/>
    <cellStyle name="Total 20 7 4" xfId="14597"/>
    <cellStyle name="Total 20 7 4 2" xfId="14598"/>
    <cellStyle name="Total 20 7 4 2 2" xfId="14599"/>
    <cellStyle name="Total 20 7 4 3" xfId="14600"/>
    <cellStyle name="Total 20 7 5" xfId="14601"/>
    <cellStyle name="Total 20 7 5 2" xfId="14602"/>
    <cellStyle name="Total 20 7 6" xfId="14603"/>
    <cellStyle name="Total 20 8" xfId="14604"/>
    <cellStyle name="Total 20 8 2" xfId="14605"/>
    <cellStyle name="Total 20 8 2 2" xfId="14606"/>
    <cellStyle name="Total 20 8 2 2 2" xfId="14607"/>
    <cellStyle name="Total 20 8 2 2 2 2" xfId="14608"/>
    <cellStyle name="Total 20 8 2 2 2 2 2" xfId="14609"/>
    <cellStyle name="Total 20 8 2 2 2 3" xfId="14610"/>
    <cellStyle name="Total 20 8 2 2 3" xfId="14611"/>
    <cellStyle name="Total 20 8 2 2 3 2" xfId="14612"/>
    <cellStyle name="Total 20 8 2 2 4" xfId="14613"/>
    <cellStyle name="Total 20 8 2 3" xfId="14614"/>
    <cellStyle name="Total 20 8 2 3 2" xfId="14615"/>
    <cellStyle name="Total 20 8 2 3 2 2" xfId="14616"/>
    <cellStyle name="Total 20 8 2 3 3" xfId="14617"/>
    <cellStyle name="Total 20 8 2 4" xfId="14618"/>
    <cellStyle name="Total 20 8 2 4 2" xfId="14619"/>
    <cellStyle name="Total 20 8 2 5" xfId="14620"/>
    <cellStyle name="Total 20 8 3" xfId="14621"/>
    <cellStyle name="Total 20 8 3 2" xfId="14622"/>
    <cellStyle name="Total 20 8 3 2 2" xfId="14623"/>
    <cellStyle name="Total 20 8 3 2 2 2" xfId="14624"/>
    <cellStyle name="Total 20 8 3 2 3" xfId="14625"/>
    <cellStyle name="Total 20 8 3 3" xfId="14626"/>
    <cellStyle name="Total 20 8 3 3 2" xfId="14627"/>
    <cellStyle name="Total 20 8 3 4" xfId="14628"/>
    <cellStyle name="Total 20 8 4" xfId="14629"/>
    <cellStyle name="Total 20 8 4 2" xfId="14630"/>
    <cellStyle name="Total 20 8 4 2 2" xfId="14631"/>
    <cellStyle name="Total 20 8 4 3" xfId="14632"/>
    <cellStyle name="Total 20 8 5" xfId="14633"/>
    <cellStyle name="Total 20 8 5 2" xfId="14634"/>
    <cellStyle name="Total 20 8 6" xfId="14635"/>
    <cellStyle name="Total 20 9" xfId="14636"/>
    <cellStyle name="Total 20 9 2" xfId="14637"/>
    <cellStyle name="Total 20 9 2 2" xfId="14638"/>
    <cellStyle name="Total 20 9 2 2 2" xfId="14639"/>
    <cellStyle name="Total 20 9 2 2 2 2" xfId="14640"/>
    <cellStyle name="Total 20 9 2 2 2 2 2" xfId="14641"/>
    <cellStyle name="Total 20 9 2 2 2 3" xfId="14642"/>
    <cellStyle name="Total 20 9 2 2 3" xfId="14643"/>
    <cellStyle name="Total 20 9 2 2 3 2" xfId="14644"/>
    <cellStyle name="Total 20 9 2 2 4" xfId="14645"/>
    <cellStyle name="Total 20 9 2 3" xfId="14646"/>
    <cellStyle name="Total 20 9 2 3 2" xfId="14647"/>
    <cellStyle name="Total 20 9 2 3 2 2" xfId="14648"/>
    <cellStyle name="Total 20 9 2 3 3" xfId="14649"/>
    <cellStyle name="Total 20 9 2 4" xfId="14650"/>
    <cellStyle name="Total 20 9 2 4 2" xfId="14651"/>
    <cellStyle name="Total 20 9 2 5" xfId="14652"/>
    <cellStyle name="Total 20 9 3" xfId="14653"/>
    <cellStyle name="Total 20 9 3 2" xfId="14654"/>
    <cellStyle name="Total 20 9 3 2 2" xfId="14655"/>
    <cellStyle name="Total 20 9 3 2 2 2" xfId="14656"/>
    <cellStyle name="Total 20 9 3 2 3" xfId="14657"/>
    <cellStyle name="Total 20 9 3 3" xfId="14658"/>
    <cellStyle name="Total 20 9 3 3 2" xfId="14659"/>
    <cellStyle name="Total 20 9 3 4" xfId="14660"/>
    <cellStyle name="Total 20 9 4" xfId="14661"/>
    <cellStyle name="Total 20 9 4 2" xfId="14662"/>
    <cellStyle name="Total 20 9 4 2 2" xfId="14663"/>
    <cellStyle name="Total 20 9 4 3" xfId="14664"/>
    <cellStyle name="Total 20 9 5" xfId="14665"/>
    <cellStyle name="Total 20 9 5 2" xfId="14666"/>
    <cellStyle name="Total 20 9 6" xfId="14667"/>
    <cellStyle name="Total 21" xfId="14668"/>
    <cellStyle name="Total 21 10" xfId="14669"/>
    <cellStyle name="Total 21 10 2" xfId="14670"/>
    <cellStyle name="Total 21 10 2 2" xfId="14671"/>
    <cellStyle name="Total 21 10 2 2 2" xfId="14672"/>
    <cellStyle name="Total 21 10 2 2 2 2" xfId="14673"/>
    <cellStyle name="Total 21 10 2 2 3" xfId="14674"/>
    <cellStyle name="Total 21 10 2 3" xfId="14675"/>
    <cellStyle name="Total 21 10 2 3 2" xfId="14676"/>
    <cellStyle name="Total 21 10 2 4" xfId="14677"/>
    <cellStyle name="Total 21 10 3" xfId="14678"/>
    <cellStyle name="Total 21 10 3 2" xfId="14679"/>
    <cellStyle name="Total 21 10 3 2 2" xfId="14680"/>
    <cellStyle name="Total 21 10 3 3" xfId="14681"/>
    <cellStyle name="Total 21 10 4" xfId="14682"/>
    <cellStyle name="Total 21 10 4 2" xfId="14683"/>
    <cellStyle name="Total 21 10 5" xfId="14684"/>
    <cellStyle name="Total 21 11" xfId="14685"/>
    <cellStyle name="Total 21 11 2" xfId="14686"/>
    <cellStyle name="Total 21 11 2 2" xfId="14687"/>
    <cellStyle name="Total 21 11 2 2 2" xfId="14688"/>
    <cellStyle name="Total 21 11 2 3" xfId="14689"/>
    <cellStyle name="Total 21 11 3" xfId="14690"/>
    <cellStyle name="Total 21 11 3 2" xfId="14691"/>
    <cellStyle name="Total 21 11 4" xfId="14692"/>
    <cellStyle name="Total 21 12" xfId="14693"/>
    <cellStyle name="Total 21 12 2" xfId="14694"/>
    <cellStyle name="Total 21 12 2 2" xfId="14695"/>
    <cellStyle name="Total 21 12 3" xfId="14696"/>
    <cellStyle name="Total 21 13" xfId="14697"/>
    <cellStyle name="Total 21 13 2" xfId="14698"/>
    <cellStyle name="Total 21 13 2 2" xfId="14699"/>
    <cellStyle name="Total 21 13 3" xfId="14700"/>
    <cellStyle name="Total 21 14" xfId="14701"/>
    <cellStyle name="Total 21 14 2" xfId="14702"/>
    <cellStyle name="Total 21 15" xfId="14703"/>
    <cellStyle name="Total 21 2" xfId="14704"/>
    <cellStyle name="Total 21 2 2" xfId="14705"/>
    <cellStyle name="Total 21 2 2 2" xfId="14706"/>
    <cellStyle name="Total 21 2 2 2 2" xfId="14707"/>
    <cellStyle name="Total 21 2 2 2 2 2" xfId="14708"/>
    <cellStyle name="Total 21 2 2 2 2 2 2" xfId="14709"/>
    <cellStyle name="Total 21 2 2 2 2 3" xfId="14710"/>
    <cellStyle name="Total 21 2 2 2 3" xfId="14711"/>
    <cellStyle name="Total 21 2 2 2 3 2" xfId="14712"/>
    <cellStyle name="Total 21 2 2 2 4" xfId="14713"/>
    <cellStyle name="Total 21 2 2 3" xfId="14714"/>
    <cellStyle name="Total 21 2 2 3 2" xfId="14715"/>
    <cellStyle name="Total 21 2 2 3 2 2" xfId="14716"/>
    <cellStyle name="Total 21 2 2 3 3" xfId="14717"/>
    <cellStyle name="Total 21 2 2 4" xfId="14718"/>
    <cellStyle name="Total 21 2 2 4 2" xfId="14719"/>
    <cellStyle name="Total 21 2 2 5" xfId="14720"/>
    <cellStyle name="Total 21 2 3" xfId="14721"/>
    <cellStyle name="Total 21 2 3 2" xfId="14722"/>
    <cellStyle name="Total 21 2 3 2 2" xfId="14723"/>
    <cellStyle name="Total 21 2 3 2 2 2" xfId="14724"/>
    <cellStyle name="Total 21 2 3 2 3" xfId="14725"/>
    <cellStyle name="Total 21 2 3 3" xfId="14726"/>
    <cellStyle name="Total 21 2 3 3 2" xfId="14727"/>
    <cellStyle name="Total 21 2 3 4" xfId="14728"/>
    <cellStyle name="Total 21 2 4" xfId="14729"/>
    <cellStyle name="Total 21 2 4 2" xfId="14730"/>
    <cellStyle name="Total 21 2 4 2 2" xfId="14731"/>
    <cellStyle name="Total 21 2 4 3" xfId="14732"/>
    <cellStyle name="Total 21 2 5" xfId="14733"/>
    <cellStyle name="Total 21 2 5 2" xfId="14734"/>
    <cellStyle name="Total 21 2 5 2 2" xfId="14735"/>
    <cellStyle name="Total 21 2 5 3" xfId="14736"/>
    <cellStyle name="Total 21 2 6" xfId="14737"/>
    <cellStyle name="Total 21 2 6 2" xfId="14738"/>
    <cellStyle name="Total 21 2 7" xfId="14739"/>
    <cellStyle name="Total 21 3" xfId="14740"/>
    <cellStyle name="Total 21 3 2" xfId="14741"/>
    <cellStyle name="Total 21 3 2 2" xfId="14742"/>
    <cellStyle name="Total 21 3 2 2 2" xfId="14743"/>
    <cellStyle name="Total 21 3 2 2 2 2" xfId="14744"/>
    <cellStyle name="Total 21 3 2 2 2 2 2" xfId="14745"/>
    <cellStyle name="Total 21 3 2 2 2 3" xfId="14746"/>
    <cellStyle name="Total 21 3 2 2 3" xfId="14747"/>
    <cellStyle name="Total 21 3 2 2 3 2" xfId="14748"/>
    <cellStyle name="Total 21 3 2 2 4" xfId="14749"/>
    <cellStyle name="Total 21 3 2 3" xfId="14750"/>
    <cellStyle name="Total 21 3 2 3 2" xfId="14751"/>
    <cellStyle name="Total 21 3 2 3 2 2" xfId="14752"/>
    <cellStyle name="Total 21 3 2 3 3" xfId="14753"/>
    <cellStyle name="Total 21 3 2 4" xfId="14754"/>
    <cellStyle name="Total 21 3 2 4 2" xfId="14755"/>
    <cellStyle name="Total 21 3 2 5" xfId="14756"/>
    <cellStyle name="Total 21 3 3" xfId="14757"/>
    <cellStyle name="Total 21 3 3 2" xfId="14758"/>
    <cellStyle name="Total 21 3 3 2 2" xfId="14759"/>
    <cellStyle name="Total 21 3 3 2 2 2" xfId="14760"/>
    <cellStyle name="Total 21 3 3 2 3" xfId="14761"/>
    <cellStyle name="Total 21 3 3 3" xfId="14762"/>
    <cellStyle name="Total 21 3 3 3 2" xfId="14763"/>
    <cellStyle name="Total 21 3 3 4" xfId="14764"/>
    <cellStyle name="Total 21 3 4" xfId="14765"/>
    <cellStyle name="Total 21 3 4 2" xfId="14766"/>
    <cellStyle name="Total 21 3 4 2 2" xfId="14767"/>
    <cellStyle name="Total 21 3 4 3" xfId="14768"/>
    <cellStyle name="Total 21 3 5" xfId="14769"/>
    <cellStyle name="Total 21 3 5 2" xfId="14770"/>
    <cellStyle name="Total 21 3 6" xfId="14771"/>
    <cellStyle name="Total 21 4" xfId="14772"/>
    <cellStyle name="Total 21 4 2" xfId="14773"/>
    <cellStyle name="Total 21 4 2 2" xfId="14774"/>
    <cellStyle name="Total 21 4 2 2 2" xfId="14775"/>
    <cellStyle name="Total 21 4 2 2 2 2" xfId="14776"/>
    <cellStyle name="Total 21 4 2 2 2 2 2" xfId="14777"/>
    <cellStyle name="Total 21 4 2 2 2 3" xfId="14778"/>
    <cellStyle name="Total 21 4 2 2 3" xfId="14779"/>
    <cellStyle name="Total 21 4 2 2 3 2" xfId="14780"/>
    <cellStyle name="Total 21 4 2 2 4" xfId="14781"/>
    <cellStyle name="Total 21 4 2 3" xfId="14782"/>
    <cellStyle name="Total 21 4 2 3 2" xfId="14783"/>
    <cellStyle name="Total 21 4 2 3 2 2" xfId="14784"/>
    <cellStyle name="Total 21 4 2 3 3" xfId="14785"/>
    <cellStyle name="Total 21 4 2 4" xfId="14786"/>
    <cellStyle name="Total 21 4 2 4 2" xfId="14787"/>
    <cellStyle name="Total 21 4 2 5" xfId="14788"/>
    <cellStyle name="Total 21 4 3" xfId="14789"/>
    <cellStyle name="Total 21 4 3 2" xfId="14790"/>
    <cellStyle name="Total 21 4 3 2 2" xfId="14791"/>
    <cellStyle name="Total 21 4 3 2 2 2" xfId="14792"/>
    <cellStyle name="Total 21 4 3 2 3" xfId="14793"/>
    <cellStyle name="Total 21 4 3 3" xfId="14794"/>
    <cellStyle name="Total 21 4 3 3 2" xfId="14795"/>
    <cellStyle name="Total 21 4 3 4" xfId="14796"/>
    <cellStyle name="Total 21 4 4" xfId="14797"/>
    <cellStyle name="Total 21 4 4 2" xfId="14798"/>
    <cellStyle name="Total 21 4 4 2 2" xfId="14799"/>
    <cellStyle name="Total 21 4 4 3" xfId="14800"/>
    <cellStyle name="Total 21 4 5" xfId="14801"/>
    <cellStyle name="Total 21 4 5 2" xfId="14802"/>
    <cellStyle name="Total 21 4 6" xfId="14803"/>
    <cellStyle name="Total 21 5" xfId="14804"/>
    <cellStyle name="Total 21 5 2" xfId="14805"/>
    <cellStyle name="Total 21 5 2 2" xfId="14806"/>
    <cellStyle name="Total 21 5 2 2 2" xfId="14807"/>
    <cellStyle name="Total 21 5 2 2 2 2" xfId="14808"/>
    <cellStyle name="Total 21 5 2 2 2 2 2" xfId="14809"/>
    <cellStyle name="Total 21 5 2 2 2 3" xfId="14810"/>
    <cellStyle name="Total 21 5 2 2 3" xfId="14811"/>
    <cellStyle name="Total 21 5 2 2 3 2" xfId="14812"/>
    <cellStyle name="Total 21 5 2 2 4" xfId="14813"/>
    <cellStyle name="Total 21 5 2 3" xfId="14814"/>
    <cellStyle name="Total 21 5 2 3 2" xfId="14815"/>
    <cellStyle name="Total 21 5 2 3 2 2" xfId="14816"/>
    <cellStyle name="Total 21 5 2 3 3" xfId="14817"/>
    <cellStyle name="Total 21 5 2 4" xfId="14818"/>
    <cellStyle name="Total 21 5 2 4 2" xfId="14819"/>
    <cellStyle name="Total 21 5 2 5" xfId="14820"/>
    <cellStyle name="Total 21 5 3" xfId="14821"/>
    <cellStyle name="Total 21 5 3 2" xfId="14822"/>
    <cellStyle name="Total 21 5 3 2 2" xfId="14823"/>
    <cellStyle name="Total 21 5 3 2 2 2" xfId="14824"/>
    <cellStyle name="Total 21 5 3 2 3" xfId="14825"/>
    <cellStyle name="Total 21 5 3 3" xfId="14826"/>
    <cellStyle name="Total 21 5 3 3 2" xfId="14827"/>
    <cellStyle name="Total 21 5 3 4" xfId="14828"/>
    <cellStyle name="Total 21 5 4" xfId="14829"/>
    <cellStyle name="Total 21 5 4 2" xfId="14830"/>
    <cellStyle name="Total 21 5 4 2 2" xfId="14831"/>
    <cellStyle name="Total 21 5 4 3" xfId="14832"/>
    <cellStyle name="Total 21 5 5" xfId="14833"/>
    <cellStyle name="Total 21 5 5 2" xfId="14834"/>
    <cellStyle name="Total 21 5 6" xfId="14835"/>
    <cellStyle name="Total 21 6" xfId="14836"/>
    <cellStyle name="Total 21 6 2" xfId="14837"/>
    <cellStyle name="Total 21 6 2 2" xfId="14838"/>
    <cellStyle name="Total 21 6 2 2 2" xfId="14839"/>
    <cellStyle name="Total 21 6 2 2 2 2" xfId="14840"/>
    <cellStyle name="Total 21 6 2 2 2 2 2" xfId="14841"/>
    <cellStyle name="Total 21 6 2 2 2 3" xfId="14842"/>
    <cellStyle name="Total 21 6 2 2 3" xfId="14843"/>
    <cellStyle name="Total 21 6 2 2 3 2" xfId="14844"/>
    <cellStyle name="Total 21 6 2 2 4" xfId="14845"/>
    <cellStyle name="Total 21 6 2 3" xfId="14846"/>
    <cellStyle name="Total 21 6 2 3 2" xfId="14847"/>
    <cellStyle name="Total 21 6 2 3 2 2" xfId="14848"/>
    <cellStyle name="Total 21 6 2 3 3" xfId="14849"/>
    <cellStyle name="Total 21 6 2 4" xfId="14850"/>
    <cellStyle name="Total 21 6 2 4 2" xfId="14851"/>
    <cellStyle name="Total 21 6 2 5" xfId="14852"/>
    <cellStyle name="Total 21 6 3" xfId="14853"/>
    <cellStyle name="Total 21 6 3 2" xfId="14854"/>
    <cellStyle name="Total 21 6 3 2 2" xfId="14855"/>
    <cellStyle name="Total 21 6 3 2 2 2" xfId="14856"/>
    <cellStyle name="Total 21 6 3 2 3" xfId="14857"/>
    <cellStyle name="Total 21 6 3 3" xfId="14858"/>
    <cellStyle name="Total 21 6 3 3 2" xfId="14859"/>
    <cellStyle name="Total 21 6 3 4" xfId="14860"/>
    <cellStyle name="Total 21 6 4" xfId="14861"/>
    <cellStyle name="Total 21 6 4 2" xfId="14862"/>
    <cellStyle name="Total 21 6 4 2 2" xfId="14863"/>
    <cellStyle name="Total 21 6 4 3" xfId="14864"/>
    <cellStyle name="Total 21 6 5" xfId="14865"/>
    <cellStyle name="Total 21 6 5 2" xfId="14866"/>
    <cellStyle name="Total 21 6 6" xfId="14867"/>
    <cellStyle name="Total 21 7" xfId="14868"/>
    <cellStyle name="Total 21 7 2" xfId="14869"/>
    <cellStyle name="Total 21 7 2 2" xfId="14870"/>
    <cellStyle name="Total 21 7 2 2 2" xfId="14871"/>
    <cellStyle name="Total 21 7 2 2 2 2" xfId="14872"/>
    <cellStyle name="Total 21 7 2 2 2 2 2" xfId="14873"/>
    <cellStyle name="Total 21 7 2 2 2 3" xfId="14874"/>
    <cellStyle name="Total 21 7 2 2 3" xfId="14875"/>
    <cellStyle name="Total 21 7 2 2 3 2" xfId="14876"/>
    <cellStyle name="Total 21 7 2 2 4" xfId="14877"/>
    <cellStyle name="Total 21 7 2 3" xfId="14878"/>
    <cellStyle name="Total 21 7 2 3 2" xfId="14879"/>
    <cellStyle name="Total 21 7 2 3 2 2" xfId="14880"/>
    <cellStyle name="Total 21 7 2 3 3" xfId="14881"/>
    <cellStyle name="Total 21 7 2 4" xfId="14882"/>
    <cellStyle name="Total 21 7 2 4 2" xfId="14883"/>
    <cellStyle name="Total 21 7 2 5" xfId="14884"/>
    <cellStyle name="Total 21 7 3" xfId="14885"/>
    <cellStyle name="Total 21 7 3 2" xfId="14886"/>
    <cellStyle name="Total 21 7 3 2 2" xfId="14887"/>
    <cellStyle name="Total 21 7 3 2 2 2" xfId="14888"/>
    <cellStyle name="Total 21 7 3 2 3" xfId="14889"/>
    <cellStyle name="Total 21 7 3 3" xfId="14890"/>
    <cellStyle name="Total 21 7 3 3 2" xfId="14891"/>
    <cellStyle name="Total 21 7 3 4" xfId="14892"/>
    <cellStyle name="Total 21 7 4" xfId="14893"/>
    <cellStyle name="Total 21 7 4 2" xfId="14894"/>
    <cellStyle name="Total 21 7 4 2 2" xfId="14895"/>
    <cellStyle name="Total 21 7 4 3" xfId="14896"/>
    <cellStyle name="Total 21 7 5" xfId="14897"/>
    <cellStyle name="Total 21 7 5 2" xfId="14898"/>
    <cellStyle name="Total 21 7 6" xfId="14899"/>
    <cellStyle name="Total 21 8" xfId="14900"/>
    <cellStyle name="Total 21 8 2" xfId="14901"/>
    <cellStyle name="Total 21 8 2 2" xfId="14902"/>
    <cellStyle name="Total 21 8 2 2 2" xfId="14903"/>
    <cellStyle name="Total 21 8 2 2 2 2" xfId="14904"/>
    <cellStyle name="Total 21 8 2 2 2 2 2" xfId="14905"/>
    <cellStyle name="Total 21 8 2 2 2 3" xfId="14906"/>
    <cellStyle name="Total 21 8 2 2 3" xfId="14907"/>
    <cellStyle name="Total 21 8 2 2 3 2" xfId="14908"/>
    <cellStyle name="Total 21 8 2 2 4" xfId="14909"/>
    <cellStyle name="Total 21 8 2 3" xfId="14910"/>
    <cellStyle name="Total 21 8 2 3 2" xfId="14911"/>
    <cellStyle name="Total 21 8 2 3 2 2" xfId="14912"/>
    <cellStyle name="Total 21 8 2 3 3" xfId="14913"/>
    <cellStyle name="Total 21 8 2 4" xfId="14914"/>
    <cellStyle name="Total 21 8 2 4 2" xfId="14915"/>
    <cellStyle name="Total 21 8 2 5" xfId="14916"/>
    <cellStyle name="Total 21 8 3" xfId="14917"/>
    <cellStyle name="Total 21 8 3 2" xfId="14918"/>
    <cellStyle name="Total 21 8 3 2 2" xfId="14919"/>
    <cellStyle name="Total 21 8 3 2 2 2" xfId="14920"/>
    <cellStyle name="Total 21 8 3 2 3" xfId="14921"/>
    <cellStyle name="Total 21 8 3 3" xfId="14922"/>
    <cellStyle name="Total 21 8 3 3 2" xfId="14923"/>
    <cellStyle name="Total 21 8 3 4" xfId="14924"/>
    <cellStyle name="Total 21 8 4" xfId="14925"/>
    <cellStyle name="Total 21 8 4 2" xfId="14926"/>
    <cellStyle name="Total 21 8 4 2 2" xfId="14927"/>
    <cellStyle name="Total 21 8 4 3" xfId="14928"/>
    <cellStyle name="Total 21 8 5" xfId="14929"/>
    <cellStyle name="Total 21 8 5 2" xfId="14930"/>
    <cellStyle name="Total 21 8 6" xfId="14931"/>
    <cellStyle name="Total 21 9" xfId="14932"/>
    <cellStyle name="Total 21 9 2" xfId="14933"/>
    <cellStyle name="Total 21 9 2 2" xfId="14934"/>
    <cellStyle name="Total 21 9 2 2 2" xfId="14935"/>
    <cellStyle name="Total 21 9 2 2 2 2" xfId="14936"/>
    <cellStyle name="Total 21 9 2 2 2 2 2" xfId="14937"/>
    <cellStyle name="Total 21 9 2 2 2 3" xfId="14938"/>
    <cellStyle name="Total 21 9 2 2 3" xfId="14939"/>
    <cellStyle name="Total 21 9 2 2 3 2" xfId="14940"/>
    <cellStyle name="Total 21 9 2 2 4" xfId="14941"/>
    <cellStyle name="Total 21 9 2 3" xfId="14942"/>
    <cellStyle name="Total 21 9 2 3 2" xfId="14943"/>
    <cellStyle name="Total 21 9 2 3 2 2" xfId="14944"/>
    <cellStyle name="Total 21 9 2 3 3" xfId="14945"/>
    <cellStyle name="Total 21 9 2 4" xfId="14946"/>
    <cellStyle name="Total 21 9 2 4 2" xfId="14947"/>
    <cellStyle name="Total 21 9 2 5" xfId="14948"/>
    <cellStyle name="Total 21 9 3" xfId="14949"/>
    <cellStyle name="Total 21 9 3 2" xfId="14950"/>
    <cellStyle name="Total 21 9 3 2 2" xfId="14951"/>
    <cellStyle name="Total 21 9 3 2 2 2" xfId="14952"/>
    <cellStyle name="Total 21 9 3 2 3" xfId="14953"/>
    <cellStyle name="Total 21 9 3 3" xfId="14954"/>
    <cellStyle name="Total 21 9 3 3 2" xfId="14955"/>
    <cellStyle name="Total 21 9 3 4" xfId="14956"/>
    <cellStyle name="Total 21 9 4" xfId="14957"/>
    <cellStyle name="Total 21 9 4 2" xfId="14958"/>
    <cellStyle name="Total 21 9 4 2 2" xfId="14959"/>
    <cellStyle name="Total 21 9 4 3" xfId="14960"/>
    <cellStyle name="Total 21 9 5" xfId="14961"/>
    <cellStyle name="Total 21 9 5 2" xfId="14962"/>
    <cellStyle name="Total 21 9 6" xfId="14963"/>
    <cellStyle name="Total 22" xfId="14964"/>
    <cellStyle name="Total 22 10" xfId="14965"/>
    <cellStyle name="Total 22 10 2" xfId="14966"/>
    <cellStyle name="Total 22 10 2 2" xfId="14967"/>
    <cellStyle name="Total 22 10 2 2 2" xfId="14968"/>
    <cellStyle name="Total 22 10 2 2 2 2" xfId="14969"/>
    <cellStyle name="Total 22 10 2 2 3" xfId="14970"/>
    <cellStyle name="Total 22 10 2 3" xfId="14971"/>
    <cellStyle name="Total 22 10 2 3 2" xfId="14972"/>
    <cellStyle name="Total 22 10 2 4" xfId="14973"/>
    <cellStyle name="Total 22 10 3" xfId="14974"/>
    <cellStyle name="Total 22 10 3 2" xfId="14975"/>
    <cellStyle name="Total 22 10 3 2 2" xfId="14976"/>
    <cellStyle name="Total 22 10 3 3" xfId="14977"/>
    <cellStyle name="Total 22 10 4" xfId="14978"/>
    <cellStyle name="Total 22 10 4 2" xfId="14979"/>
    <cellStyle name="Total 22 10 5" xfId="14980"/>
    <cellStyle name="Total 22 11" xfId="14981"/>
    <cellStyle name="Total 22 11 2" xfId="14982"/>
    <cellStyle name="Total 22 11 2 2" xfId="14983"/>
    <cellStyle name="Total 22 11 2 2 2" xfId="14984"/>
    <cellStyle name="Total 22 11 2 3" xfId="14985"/>
    <cellStyle name="Total 22 11 3" xfId="14986"/>
    <cellStyle name="Total 22 11 3 2" xfId="14987"/>
    <cellStyle name="Total 22 11 4" xfId="14988"/>
    <cellStyle name="Total 22 12" xfId="14989"/>
    <cellStyle name="Total 22 12 2" xfId="14990"/>
    <cellStyle name="Total 22 12 2 2" xfId="14991"/>
    <cellStyle name="Total 22 12 3" xfId="14992"/>
    <cellStyle name="Total 22 13" xfId="14993"/>
    <cellStyle name="Total 22 13 2" xfId="14994"/>
    <cellStyle name="Total 22 13 2 2" xfId="14995"/>
    <cellStyle name="Total 22 13 3" xfId="14996"/>
    <cellStyle name="Total 22 14" xfId="14997"/>
    <cellStyle name="Total 22 14 2" xfId="14998"/>
    <cellStyle name="Total 22 15" xfId="14999"/>
    <cellStyle name="Total 22 2" xfId="15000"/>
    <cellStyle name="Total 22 2 2" xfId="15001"/>
    <cellStyle name="Total 22 2 2 2" xfId="15002"/>
    <cellStyle name="Total 22 2 2 2 2" xfId="15003"/>
    <cellStyle name="Total 22 2 2 2 2 2" xfId="15004"/>
    <cellStyle name="Total 22 2 2 2 2 2 2" xfId="15005"/>
    <cellStyle name="Total 22 2 2 2 2 3" xfId="15006"/>
    <cellStyle name="Total 22 2 2 2 3" xfId="15007"/>
    <cellStyle name="Total 22 2 2 2 3 2" xfId="15008"/>
    <cellStyle name="Total 22 2 2 2 4" xfId="15009"/>
    <cellStyle name="Total 22 2 2 3" xfId="15010"/>
    <cellStyle name="Total 22 2 2 3 2" xfId="15011"/>
    <cellStyle name="Total 22 2 2 3 2 2" xfId="15012"/>
    <cellStyle name="Total 22 2 2 3 3" xfId="15013"/>
    <cellStyle name="Total 22 2 2 4" xfId="15014"/>
    <cellStyle name="Total 22 2 2 4 2" xfId="15015"/>
    <cellStyle name="Total 22 2 2 5" xfId="15016"/>
    <cellStyle name="Total 22 2 3" xfId="15017"/>
    <cellStyle name="Total 22 2 3 2" xfId="15018"/>
    <cellStyle name="Total 22 2 3 2 2" xfId="15019"/>
    <cellStyle name="Total 22 2 3 2 2 2" xfId="15020"/>
    <cellStyle name="Total 22 2 3 2 3" xfId="15021"/>
    <cellStyle name="Total 22 2 3 3" xfId="15022"/>
    <cellStyle name="Total 22 2 3 3 2" xfId="15023"/>
    <cellStyle name="Total 22 2 3 4" xfId="15024"/>
    <cellStyle name="Total 22 2 4" xfId="15025"/>
    <cellStyle name="Total 22 2 4 2" xfId="15026"/>
    <cellStyle name="Total 22 2 4 2 2" xfId="15027"/>
    <cellStyle name="Total 22 2 4 3" xfId="15028"/>
    <cellStyle name="Total 22 2 5" xfId="15029"/>
    <cellStyle name="Total 22 2 5 2" xfId="15030"/>
    <cellStyle name="Total 22 2 5 2 2" xfId="15031"/>
    <cellStyle name="Total 22 2 5 3" xfId="15032"/>
    <cellStyle name="Total 22 2 6" xfId="15033"/>
    <cellStyle name="Total 22 2 6 2" xfId="15034"/>
    <cellStyle name="Total 22 2 7" xfId="15035"/>
    <cellStyle name="Total 22 3" xfId="15036"/>
    <cellStyle name="Total 22 3 2" xfId="15037"/>
    <cellStyle name="Total 22 3 2 2" xfId="15038"/>
    <cellStyle name="Total 22 3 2 2 2" xfId="15039"/>
    <cellStyle name="Total 22 3 2 2 2 2" xfId="15040"/>
    <cellStyle name="Total 22 3 2 2 2 2 2" xfId="15041"/>
    <cellStyle name="Total 22 3 2 2 2 3" xfId="15042"/>
    <cellStyle name="Total 22 3 2 2 3" xfId="15043"/>
    <cellStyle name="Total 22 3 2 2 3 2" xfId="15044"/>
    <cellStyle name="Total 22 3 2 2 4" xfId="15045"/>
    <cellStyle name="Total 22 3 2 3" xfId="15046"/>
    <cellStyle name="Total 22 3 2 3 2" xfId="15047"/>
    <cellStyle name="Total 22 3 2 3 2 2" xfId="15048"/>
    <cellStyle name="Total 22 3 2 3 3" xfId="15049"/>
    <cellStyle name="Total 22 3 2 4" xfId="15050"/>
    <cellStyle name="Total 22 3 2 4 2" xfId="15051"/>
    <cellStyle name="Total 22 3 2 5" xfId="15052"/>
    <cellStyle name="Total 22 3 3" xfId="15053"/>
    <cellStyle name="Total 22 3 3 2" xfId="15054"/>
    <cellStyle name="Total 22 3 3 2 2" xfId="15055"/>
    <cellStyle name="Total 22 3 3 2 2 2" xfId="15056"/>
    <cellStyle name="Total 22 3 3 2 3" xfId="15057"/>
    <cellStyle name="Total 22 3 3 3" xfId="15058"/>
    <cellStyle name="Total 22 3 3 3 2" xfId="15059"/>
    <cellStyle name="Total 22 3 3 4" xfId="15060"/>
    <cellStyle name="Total 22 3 4" xfId="15061"/>
    <cellStyle name="Total 22 3 4 2" xfId="15062"/>
    <cellStyle name="Total 22 3 4 2 2" xfId="15063"/>
    <cellStyle name="Total 22 3 4 3" xfId="15064"/>
    <cellStyle name="Total 22 3 5" xfId="15065"/>
    <cellStyle name="Total 22 3 5 2" xfId="15066"/>
    <cellStyle name="Total 22 3 6" xfId="15067"/>
    <cellStyle name="Total 22 4" xfId="15068"/>
    <cellStyle name="Total 22 4 2" xfId="15069"/>
    <cellStyle name="Total 22 4 2 2" xfId="15070"/>
    <cellStyle name="Total 22 4 2 2 2" xfId="15071"/>
    <cellStyle name="Total 22 4 2 2 2 2" xfId="15072"/>
    <cellStyle name="Total 22 4 2 2 2 2 2" xfId="15073"/>
    <cellStyle name="Total 22 4 2 2 2 3" xfId="15074"/>
    <cellStyle name="Total 22 4 2 2 3" xfId="15075"/>
    <cellStyle name="Total 22 4 2 2 3 2" xfId="15076"/>
    <cellStyle name="Total 22 4 2 2 4" xfId="15077"/>
    <cellStyle name="Total 22 4 2 3" xfId="15078"/>
    <cellStyle name="Total 22 4 2 3 2" xfId="15079"/>
    <cellStyle name="Total 22 4 2 3 2 2" xfId="15080"/>
    <cellStyle name="Total 22 4 2 3 3" xfId="15081"/>
    <cellStyle name="Total 22 4 2 4" xfId="15082"/>
    <cellStyle name="Total 22 4 2 4 2" xfId="15083"/>
    <cellStyle name="Total 22 4 2 5" xfId="15084"/>
    <cellStyle name="Total 22 4 3" xfId="15085"/>
    <cellStyle name="Total 22 4 3 2" xfId="15086"/>
    <cellStyle name="Total 22 4 3 2 2" xfId="15087"/>
    <cellStyle name="Total 22 4 3 2 2 2" xfId="15088"/>
    <cellStyle name="Total 22 4 3 2 3" xfId="15089"/>
    <cellStyle name="Total 22 4 3 3" xfId="15090"/>
    <cellStyle name="Total 22 4 3 3 2" xfId="15091"/>
    <cellStyle name="Total 22 4 3 4" xfId="15092"/>
    <cellStyle name="Total 22 4 4" xfId="15093"/>
    <cellStyle name="Total 22 4 4 2" xfId="15094"/>
    <cellStyle name="Total 22 4 4 2 2" xfId="15095"/>
    <cellStyle name="Total 22 4 4 3" xfId="15096"/>
    <cellStyle name="Total 22 4 5" xfId="15097"/>
    <cellStyle name="Total 22 4 5 2" xfId="15098"/>
    <cellStyle name="Total 22 4 6" xfId="15099"/>
    <cellStyle name="Total 22 5" xfId="15100"/>
    <cellStyle name="Total 22 5 2" xfId="15101"/>
    <cellStyle name="Total 22 5 2 2" xfId="15102"/>
    <cellStyle name="Total 22 5 2 2 2" xfId="15103"/>
    <cellStyle name="Total 22 5 2 2 2 2" xfId="15104"/>
    <cellStyle name="Total 22 5 2 2 2 2 2" xfId="15105"/>
    <cellStyle name="Total 22 5 2 2 2 3" xfId="15106"/>
    <cellStyle name="Total 22 5 2 2 3" xfId="15107"/>
    <cellStyle name="Total 22 5 2 2 3 2" xfId="15108"/>
    <cellStyle name="Total 22 5 2 2 4" xfId="15109"/>
    <cellStyle name="Total 22 5 2 3" xfId="15110"/>
    <cellStyle name="Total 22 5 2 3 2" xfId="15111"/>
    <cellStyle name="Total 22 5 2 3 2 2" xfId="15112"/>
    <cellStyle name="Total 22 5 2 3 3" xfId="15113"/>
    <cellStyle name="Total 22 5 2 4" xfId="15114"/>
    <cellStyle name="Total 22 5 2 4 2" xfId="15115"/>
    <cellStyle name="Total 22 5 2 5" xfId="15116"/>
    <cellStyle name="Total 22 5 3" xfId="15117"/>
    <cellStyle name="Total 22 5 3 2" xfId="15118"/>
    <cellStyle name="Total 22 5 3 2 2" xfId="15119"/>
    <cellStyle name="Total 22 5 3 2 2 2" xfId="15120"/>
    <cellStyle name="Total 22 5 3 2 3" xfId="15121"/>
    <cellStyle name="Total 22 5 3 3" xfId="15122"/>
    <cellStyle name="Total 22 5 3 3 2" xfId="15123"/>
    <cellStyle name="Total 22 5 3 4" xfId="15124"/>
    <cellStyle name="Total 22 5 4" xfId="15125"/>
    <cellStyle name="Total 22 5 4 2" xfId="15126"/>
    <cellStyle name="Total 22 5 4 2 2" xfId="15127"/>
    <cellStyle name="Total 22 5 4 3" xfId="15128"/>
    <cellStyle name="Total 22 5 5" xfId="15129"/>
    <cellStyle name="Total 22 5 5 2" xfId="15130"/>
    <cellStyle name="Total 22 5 6" xfId="15131"/>
    <cellStyle name="Total 22 6" xfId="15132"/>
    <cellStyle name="Total 22 6 2" xfId="15133"/>
    <cellStyle name="Total 22 6 2 2" xfId="15134"/>
    <cellStyle name="Total 22 6 2 2 2" xfId="15135"/>
    <cellStyle name="Total 22 6 2 2 2 2" xfId="15136"/>
    <cellStyle name="Total 22 6 2 2 2 2 2" xfId="15137"/>
    <cellStyle name="Total 22 6 2 2 2 3" xfId="15138"/>
    <cellStyle name="Total 22 6 2 2 3" xfId="15139"/>
    <cellStyle name="Total 22 6 2 2 3 2" xfId="15140"/>
    <cellStyle name="Total 22 6 2 2 4" xfId="15141"/>
    <cellStyle name="Total 22 6 2 3" xfId="15142"/>
    <cellStyle name="Total 22 6 2 3 2" xfId="15143"/>
    <cellStyle name="Total 22 6 2 3 2 2" xfId="15144"/>
    <cellStyle name="Total 22 6 2 3 3" xfId="15145"/>
    <cellStyle name="Total 22 6 2 4" xfId="15146"/>
    <cellStyle name="Total 22 6 2 4 2" xfId="15147"/>
    <cellStyle name="Total 22 6 2 5" xfId="15148"/>
    <cellStyle name="Total 22 6 3" xfId="15149"/>
    <cellStyle name="Total 22 6 3 2" xfId="15150"/>
    <cellStyle name="Total 22 6 3 2 2" xfId="15151"/>
    <cellStyle name="Total 22 6 3 2 2 2" xfId="15152"/>
    <cellStyle name="Total 22 6 3 2 3" xfId="15153"/>
    <cellStyle name="Total 22 6 3 3" xfId="15154"/>
    <cellStyle name="Total 22 6 3 3 2" xfId="15155"/>
    <cellStyle name="Total 22 6 3 4" xfId="15156"/>
    <cellStyle name="Total 22 6 4" xfId="15157"/>
    <cellStyle name="Total 22 6 4 2" xfId="15158"/>
    <cellStyle name="Total 22 6 4 2 2" xfId="15159"/>
    <cellStyle name="Total 22 6 4 3" xfId="15160"/>
    <cellStyle name="Total 22 6 5" xfId="15161"/>
    <cellStyle name="Total 22 6 5 2" xfId="15162"/>
    <cellStyle name="Total 22 6 6" xfId="15163"/>
    <cellStyle name="Total 22 7" xfId="15164"/>
    <cellStyle name="Total 22 7 2" xfId="15165"/>
    <cellStyle name="Total 22 7 2 2" xfId="15166"/>
    <cellStyle name="Total 22 7 2 2 2" xfId="15167"/>
    <cellStyle name="Total 22 7 2 2 2 2" xfId="15168"/>
    <cellStyle name="Total 22 7 2 2 2 2 2" xfId="15169"/>
    <cellStyle name="Total 22 7 2 2 2 3" xfId="15170"/>
    <cellStyle name="Total 22 7 2 2 3" xfId="15171"/>
    <cellStyle name="Total 22 7 2 2 3 2" xfId="15172"/>
    <cellStyle name="Total 22 7 2 2 4" xfId="15173"/>
    <cellStyle name="Total 22 7 2 3" xfId="15174"/>
    <cellStyle name="Total 22 7 2 3 2" xfId="15175"/>
    <cellStyle name="Total 22 7 2 3 2 2" xfId="15176"/>
    <cellStyle name="Total 22 7 2 3 3" xfId="15177"/>
    <cellStyle name="Total 22 7 2 4" xfId="15178"/>
    <cellStyle name="Total 22 7 2 4 2" xfId="15179"/>
    <cellStyle name="Total 22 7 2 5" xfId="15180"/>
    <cellStyle name="Total 22 7 3" xfId="15181"/>
    <cellStyle name="Total 22 7 3 2" xfId="15182"/>
    <cellStyle name="Total 22 7 3 2 2" xfId="15183"/>
    <cellStyle name="Total 22 7 3 2 2 2" xfId="15184"/>
    <cellStyle name="Total 22 7 3 2 3" xfId="15185"/>
    <cellStyle name="Total 22 7 3 3" xfId="15186"/>
    <cellStyle name="Total 22 7 3 3 2" xfId="15187"/>
    <cellStyle name="Total 22 7 3 4" xfId="15188"/>
    <cellStyle name="Total 22 7 4" xfId="15189"/>
    <cellStyle name="Total 22 7 4 2" xfId="15190"/>
    <cellStyle name="Total 22 7 4 2 2" xfId="15191"/>
    <cellStyle name="Total 22 7 4 3" xfId="15192"/>
    <cellStyle name="Total 22 7 5" xfId="15193"/>
    <cellStyle name="Total 22 7 5 2" xfId="15194"/>
    <cellStyle name="Total 22 7 6" xfId="15195"/>
    <cellStyle name="Total 22 8" xfId="15196"/>
    <cellStyle name="Total 22 8 2" xfId="15197"/>
    <cellStyle name="Total 22 8 2 2" xfId="15198"/>
    <cellStyle name="Total 22 8 2 2 2" xfId="15199"/>
    <cellStyle name="Total 22 8 2 2 2 2" xfId="15200"/>
    <cellStyle name="Total 22 8 2 2 2 2 2" xfId="15201"/>
    <cellStyle name="Total 22 8 2 2 2 3" xfId="15202"/>
    <cellStyle name="Total 22 8 2 2 3" xfId="15203"/>
    <cellStyle name="Total 22 8 2 2 3 2" xfId="15204"/>
    <cellStyle name="Total 22 8 2 2 4" xfId="15205"/>
    <cellStyle name="Total 22 8 2 3" xfId="15206"/>
    <cellStyle name="Total 22 8 2 3 2" xfId="15207"/>
    <cellStyle name="Total 22 8 2 3 2 2" xfId="15208"/>
    <cellStyle name="Total 22 8 2 3 3" xfId="15209"/>
    <cellStyle name="Total 22 8 2 4" xfId="15210"/>
    <cellStyle name="Total 22 8 2 4 2" xfId="15211"/>
    <cellStyle name="Total 22 8 2 5" xfId="15212"/>
    <cellStyle name="Total 22 8 3" xfId="15213"/>
    <cellStyle name="Total 22 8 3 2" xfId="15214"/>
    <cellStyle name="Total 22 8 3 2 2" xfId="15215"/>
    <cellStyle name="Total 22 8 3 2 2 2" xfId="15216"/>
    <cellStyle name="Total 22 8 3 2 3" xfId="15217"/>
    <cellStyle name="Total 22 8 3 3" xfId="15218"/>
    <cellStyle name="Total 22 8 3 3 2" xfId="15219"/>
    <cellStyle name="Total 22 8 3 4" xfId="15220"/>
    <cellStyle name="Total 22 8 4" xfId="15221"/>
    <cellStyle name="Total 22 8 4 2" xfId="15222"/>
    <cellStyle name="Total 22 8 4 2 2" xfId="15223"/>
    <cellStyle name="Total 22 8 4 3" xfId="15224"/>
    <cellStyle name="Total 22 8 5" xfId="15225"/>
    <cellStyle name="Total 22 8 5 2" xfId="15226"/>
    <cellStyle name="Total 22 8 6" xfId="15227"/>
    <cellStyle name="Total 22 9" xfId="15228"/>
    <cellStyle name="Total 22 9 2" xfId="15229"/>
    <cellStyle name="Total 22 9 2 2" xfId="15230"/>
    <cellStyle name="Total 22 9 2 2 2" xfId="15231"/>
    <cellStyle name="Total 22 9 2 2 2 2" xfId="15232"/>
    <cellStyle name="Total 22 9 2 2 2 2 2" xfId="15233"/>
    <cellStyle name="Total 22 9 2 2 2 3" xfId="15234"/>
    <cellStyle name="Total 22 9 2 2 3" xfId="15235"/>
    <cellStyle name="Total 22 9 2 2 3 2" xfId="15236"/>
    <cellStyle name="Total 22 9 2 2 4" xfId="15237"/>
    <cellStyle name="Total 22 9 2 3" xfId="15238"/>
    <cellStyle name="Total 22 9 2 3 2" xfId="15239"/>
    <cellStyle name="Total 22 9 2 3 2 2" xfId="15240"/>
    <cellStyle name="Total 22 9 2 3 3" xfId="15241"/>
    <cellStyle name="Total 22 9 2 4" xfId="15242"/>
    <cellStyle name="Total 22 9 2 4 2" xfId="15243"/>
    <cellStyle name="Total 22 9 2 5" xfId="15244"/>
    <cellStyle name="Total 22 9 3" xfId="15245"/>
    <cellStyle name="Total 22 9 3 2" xfId="15246"/>
    <cellStyle name="Total 22 9 3 2 2" xfId="15247"/>
    <cellStyle name="Total 22 9 3 2 2 2" xfId="15248"/>
    <cellStyle name="Total 22 9 3 2 3" xfId="15249"/>
    <cellStyle name="Total 22 9 3 3" xfId="15250"/>
    <cellStyle name="Total 22 9 3 3 2" xfId="15251"/>
    <cellStyle name="Total 22 9 3 4" xfId="15252"/>
    <cellStyle name="Total 22 9 4" xfId="15253"/>
    <cellStyle name="Total 22 9 4 2" xfId="15254"/>
    <cellStyle name="Total 22 9 4 2 2" xfId="15255"/>
    <cellStyle name="Total 22 9 4 3" xfId="15256"/>
    <cellStyle name="Total 22 9 5" xfId="15257"/>
    <cellStyle name="Total 22 9 5 2" xfId="15258"/>
    <cellStyle name="Total 22 9 6" xfId="15259"/>
    <cellStyle name="Total 23" xfId="15260"/>
    <cellStyle name="Total 23 10" xfId="15261"/>
    <cellStyle name="Total 23 10 2" xfId="15262"/>
    <cellStyle name="Total 23 10 2 2" xfId="15263"/>
    <cellStyle name="Total 23 10 2 2 2" xfId="15264"/>
    <cellStyle name="Total 23 10 2 2 2 2" xfId="15265"/>
    <cellStyle name="Total 23 10 2 2 3" xfId="15266"/>
    <cellStyle name="Total 23 10 2 3" xfId="15267"/>
    <cellStyle name="Total 23 10 2 3 2" xfId="15268"/>
    <cellStyle name="Total 23 10 2 4" xfId="15269"/>
    <cellStyle name="Total 23 10 3" xfId="15270"/>
    <cellStyle name="Total 23 10 3 2" xfId="15271"/>
    <cellStyle name="Total 23 10 3 2 2" xfId="15272"/>
    <cellStyle name="Total 23 10 3 3" xfId="15273"/>
    <cellStyle name="Total 23 10 4" xfId="15274"/>
    <cellStyle name="Total 23 10 4 2" xfId="15275"/>
    <cellStyle name="Total 23 10 5" xfId="15276"/>
    <cellStyle name="Total 23 11" xfId="15277"/>
    <cellStyle name="Total 23 11 2" xfId="15278"/>
    <cellStyle name="Total 23 11 2 2" xfId="15279"/>
    <cellStyle name="Total 23 11 2 2 2" xfId="15280"/>
    <cellStyle name="Total 23 11 2 3" xfId="15281"/>
    <cellStyle name="Total 23 11 3" xfId="15282"/>
    <cellStyle name="Total 23 11 3 2" xfId="15283"/>
    <cellStyle name="Total 23 11 4" xfId="15284"/>
    <cellStyle name="Total 23 12" xfId="15285"/>
    <cellStyle name="Total 23 12 2" xfId="15286"/>
    <cellStyle name="Total 23 12 2 2" xfId="15287"/>
    <cellStyle name="Total 23 12 3" xfId="15288"/>
    <cellStyle name="Total 23 13" xfId="15289"/>
    <cellStyle name="Total 23 13 2" xfId="15290"/>
    <cellStyle name="Total 23 13 2 2" xfId="15291"/>
    <cellStyle name="Total 23 13 3" xfId="15292"/>
    <cellStyle name="Total 23 14" xfId="15293"/>
    <cellStyle name="Total 23 14 2" xfId="15294"/>
    <cellStyle name="Total 23 15" xfId="15295"/>
    <cellStyle name="Total 23 2" xfId="15296"/>
    <cellStyle name="Total 23 2 2" xfId="15297"/>
    <cellStyle name="Total 23 2 2 2" xfId="15298"/>
    <cellStyle name="Total 23 2 2 2 2" xfId="15299"/>
    <cellStyle name="Total 23 2 2 2 2 2" xfId="15300"/>
    <cellStyle name="Total 23 2 2 2 2 2 2" xfId="15301"/>
    <cellStyle name="Total 23 2 2 2 2 3" xfId="15302"/>
    <cellStyle name="Total 23 2 2 2 3" xfId="15303"/>
    <cellStyle name="Total 23 2 2 2 3 2" xfId="15304"/>
    <cellStyle name="Total 23 2 2 2 4" xfId="15305"/>
    <cellStyle name="Total 23 2 2 3" xfId="15306"/>
    <cellStyle name="Total 23 2 2 3 2" xfId="15307"/>
    <cellStyle name="Total 23 2 2 3 2 2" xfId="15308"/>
    <cellStyle name="Total 23 2 2 3 3" xfId="15309"/>
    <cellStyle name="Total 23 2 2 4" xfId="15310"/>
    <cellStyle name="Total 23 2 2 4 2" xfId="15311"/>
    <cellStyle name="Total 23 2 2 5" xfId="15312"/>
    <cellStyle name="Total 23 2 3" xfId="15313"/>
    <cellStyle name="Total 23 2 3 2" xfId="15314"/>
    <cellStyle name="Total 23 2 3 2 2" xfId="15315"/>
    <cellStyle name="Total 23 2 3 2 2 2" xfId="15316"/>
    <cellStyle name="Total 23 2 3 2 3" xfId="15317"/>
    <cellStyle name="Total 23 2 3 3" xfId="15318"/>
    <cellStyle name="Total 23 2 3 3 2" xfId="15319"/>
    <cellStyle name="Total 23 2 3 4" xfId="15320"/>
    <cellStyle name="Total 23 2 4" xfId="15321"/>
    <cellStyle name="Total 23 2 4 2" xfId="15322"/>
    <cellStyle name="Total 23 2 4 2 2" xfId="15323"/>
    <cellStyle name="Total 23 2 4 3" xfId="15324"/>
    <cellStyle name="Total 23 2 5" xfId="15325"/>
    <cellStyle name="Total 23 2 5 2" xfId="15326"/>
    <cellStyle name="Total 23 2 5 2 2" xfId="15327"/>
    <cellStyle name="Total 23 2 5 3" xfId="15328"/>
    <cellStyle name="Total 23 2 6" xfId="15329"/>
    <cellStyle name="Total 23 2 6 2" xfId="15330"/>
    <cellStyle name="Total 23 2 7" xfId="15331"/>
    <cellStyle name="Total 23 3" xfId="15332"/>
    <cellStyle name="Total 23 3 2" xfId="15333"/>
    <cellStyle name="Total 23 3 2 2" xfId="15334"/>
    <cellStyle name="Total 23 3 2 2 2" xfId="15335"/>
    <cellStyle name="Total 23 3 2 2 2 2" xfId="15336"/>
    <cellStyle name="Total 23 3 2 2 2 2 2" xfId="15337"/>
    <cellStyle name="Total 23 3 2 2 2 3" xfId="15338"/>
    <cellStyle name="Total 23 3 2 2 3" xfId="15339"/>
    <cellStyle name="Total 23 3 2 2 3 2" xfId="15340"/>
    <cellStyle name="Total 23 3 2 2 4" xfId="15341"/>
    <cellStyle name="Total 23 3 2 3" xfId="15342"/>
    <cellStyle name="Total 23 3 2 3 2" xfId="15343"/>
    <cellStyle name="Total 23 3 2 3 2 2" xfId="15344"/>
    <cellStyle name="Total 23 3 2 3 3" xfId="15345"/>
    <cellStyle name="Total 23 3 2 4" xfId="15346"/>
    <cellStyle name="Total 23 3 2 4 2" xfId="15347"/>
    <cellStyle name="Total 23 3 2 5" xfId="15348"/>
    <cellStyle name="Total 23 3 3" xfId="15349"/>
    <cellStyle name="Total 23 3 3 2" xfId="15350"/>
    <cellStyle name="Total 23 3 3 2 2" xfId="15351"/>
    <cellStyle name="Total 23 3 3 2 2 2" xfId="15352"/>
    <cellStyle name="Total 23 3 3 2 3" xfId="15353"/>
    <cellStyle name="Total 23 3 3 3" xfId="15354"/>
    <cellStyle name="Total 23 3 3 3 2" xfId="15355"/>
    <cellStyle name="Total 23 3 3 4" xfId="15356"/>
    <cellStyle name="Total 23 3 4" xfId="15357"/>
    <cellStyle name="Total 23 3 4 2" xfId="15358"/>
    <cellStyle name="Total 23 3 4 2 2" xfId="15359"/>
    <cellStyle name="Total 23 3 4 3" xfId="15360"/>
    <cellStyle name="Total 23 3 5" xfId="15361"/>
    <cellStyle name="Total 23 3 5 2" xfId="15362"/>
    <cellStyle name="Total 23 3 6" xfId="15363"/>
    <cellStyle name="Total 23 4" xfId="15364"/>
    <cellStyle name="Total 23 4 2" xfId="15365"/>
    <cellStyle name="Total 23 4 2 2" xfId="15366"/>
    <cellStyle name="Total 23 4 2 2 2" xfId="15367"/>
    <cellStyle name="Total 23 4 2 2 2 2" xfId="15368"/>
    <cellStyle name="Total 23 4 2 2 2 2 2" xfId="15369"/>
    <cellStyle name="Total 23 4 2 2 2 3" xfId="15370"/>
    <cellStyle name="Total 23 4 2 2 3" xfId="15371"/>
    <cellStyle name="Total 23 4 2 2 3 2" xfId="15372"/>
    <cellStyle name="Total 23 4 2 2 4" xfId="15373"/>
    <cellStyle name="Total 23 4 2 3" xfId="15374"/>
    <cellStyle name="Total 23 4 2 3 2" xfId="15375"/>
    <cellStyle name="Total 23 4 2 3 2 2" xfId="15376"/>
    <cellStyle name="Total 23 4 2 3 3" xfId="15377"/>
    <cellStyle name="Total 23 4 2 4" xfId="15378"/>
    <cellStyle name="Total 23 4 2 4 2" xfId="15379"/>
    <cellStyle name="Total 23 4 2 5" xfId="15380"/>
    <cellStyle name="Total 23 4 3" xfId="15381"/>
    <cellStyle name="Total 23 4 3 2" xfId="15382"/>
    <cellStyle name="Total 23 4 3 2 2" xfId="15383"/>
    <cellStyle name="Total 23 4 3 2 2 2" xfId="15384"/>
    <cellStyle name="Total 23 4 3 2 3" xfId="15385"/>
    <cellStyle name="Total 23 4 3 3" xfId="15386"/>
    <cellStyle name="Total 23 4 3 3 2" xfId="15387"/>
    <cellStyle name="Total 23 4 3 4" xfId="15388"/>
    <cellStyle name="Total 23 4 4" xfId="15389"/>
    <cellStyle name="Total 23 4 4 2" xfId="15390"/>
    <cellStyle name="Total 23 4 4 2 2" xfId="15391"/>
    <cellStyle name="Total 23 4 4 3" xfId="15392"/>
    <cellStyle name="Total 23 4 5" xfId="15393"/>
    <cellStyle name="Total 23 4 5 2" xfId="15394"/>
    <cellStyle name="Total 23 4 6" xfId="15395"/>
    <cellStyle name="Total 23 5" xfId="15396"/>
    <cellStyle name="Total 23 5 2" xfId="15397"/>
    <cellStyle name="Total 23 5 2 2" xfId="15398"/>
    <cellStyle name="Total 23 5 2 2 2" xfId="15399"/>
    <cellStyle name="Total 23 5 2 2 2 2" xfId="15400"/>
    <cellStyle name="Total 23 5 2 2 2 2 2" xfId="15401"/>
    <cellStyle name="Total 23 5 2 2 2 3" xfId="15402"/>
    <cellStyle name="Total 23 5 2 2 3" xfId="15403"/>
    <cellStyle name="Total 23 5 2 2 3 2" xfId="15404"/>
    <cellStyle name="Total 23 5 2 2 4" xfId="15405"/>
    <cellStyle name="Total 23 5 2 3" xfId="15406"/>
    <cellStyle name="Total 23 5 2 3 2" xfId="15407"/>
    <cellStyle name="Total 23 5 2 3 2 2" xfId="15408"/>
    <cellStyle name="Total 23 5 2 3 3" xfId="15409"/>
    <cellStyle name="Total 23 5 2 4" xfId="15410"/>
    <cellStyle name="Total 23 5 2 4 2" xfId="15411"/>
    <cellStyle name="Total 23 5 2 5" xfId="15412"/>
    <cellStyle name="Total 23 5 3" xfId="15413"/>
    <cellStyle name="Total 23 5 3 2" xfId="15414"/>
    <cellStyle name="Total 23 5 3 2 2" xfId="15415"/>
    <cellStyle name="Total 23 5 3 2 2 2" xfId="15416"/>
    <cellStyle name="Total 23 5 3 2 3" xfId="15417"/>
    <cellStyle name="Total 23 5 3 3" xfId="15418"/>
    <cellStyle name="Total 23 5 3 3 2" xfId="15419"/>
    <cellStyle name="Total 23 5 3 4" xfId="15420"/>
    <cellStyle name="Total 23 5 4" xfId="15421"/>
    <cellStyle name="Total 23 5 4 2" xfId="15422"/>
    <cellStyle name="Total 23 5 4 2 2" xfId="15423"/>
    <cellStyle name="Total 23 5 4 3" xfId="15424"/>
    <cellStyle name="Total 23 5 5" xfId="15425"/>
    <cellStyle name="Total 23 5 5 2" xfId="15426"/>
    <cellStyle name="Total 23 5 6" xfId="15427"/>
    <cellStyle name="Total 23 6" xfId="15428"/>
    <cellStyle name="Total 23 6 2" xfId="15429"/>
    <cellStyle name="Total 23 6 2 2" xfId="15430"/>
    <cellStyle name="Total 23 6 2 2 2" xfId="15431"/>
    <cellStyle name="Total 23 6 2 2 2 2" xfId="15432"/>
    <cellStyle name="Total 23 6 2 2 2 2 2" xfId="15433"/>
    <cellStyle name="Total 23 6 2 2 2 3" xfId="15434"/>
    <cellStyle name="Total 23 6 2 2 3" xfId="15435"/>
    <cellStyle name="Total 23 6 2 2 3 2" xfId="15436"/>
    <cellStyle name="Total 23 6 2 2 4" xfId="15437"/>
    <cellStyle name="Total 23 6 2 3" xfId="15438"/>
    <cellStyle name="Total 23 6 2 3 2" xfId="15439"/>
    <cellStyle name="Total 23 6 2 3 2 2" xfId="15440"/>
    <cellStyle name="Total 23 6 2 3 3" xfId="15441"/>
    <cellStyle name="Total 23 6 2 4" xfId="15442"/>
    <cellStyle name="Total 23 6 2 4 2" xfId="15443"/>
    <cellStyle name="Total 23 6 2 5" xfId="15444"/>
    <cellStyle name="Total 23 6 3" xfId="15445"/>
    <cellStyle name="Total 23 6 3 2" xfId="15446"/>
    <cellStyle name="Total 23 6 3 2 2" xfId="15447"/>
    <cellStyle name="Total 23 6 3 2 2 2" xfId="15448"/>
    <cellStyle name="Total 23 6 3 2 3" xfId="15449"/>
    <cellStyle name="Total 23 6 3 3" xfId="15450"/>
    <cellStyle name="Total 23 6 3 3 2" xfId="15451"/>
    <cellStyle name="Total 23 6 3 4" xfId="15452"/>
    <cellStyle name="Total 23 6 4" xfId="15453"/>
    <cellStyle name="Total 23 6 4 2" xfId="15454"/>
    <cellStyle name="Total 23 6 4 2 2" xfId="15455"/>
    <cellStyle name="Total 23 6 4 3" xfId="15456"/>
    <cellStyle name="Total 23 6 5" xfId="15457"/>
    <cellStyle name="Total 23 6 5 2" xfId="15458"/>
    <cellStyle name="Total 23 6 6" xfId="15459"/>
    <cellStyle name="Total 23 7" xfId="15460"/>
    <cellStyle name="Total 23 7 2" xfId="15461"/>
    <cellStyle name="Total 23 7 2 2" xfId="15462"/>
    <cellStyle name="Total 23 7 2 2 2" xfId="15463"/>
    <cellStyle name="Total 23 7 2 2 2 2" xfId="15464"/>
    <cellStyle name="Total 23 7 2 2 2 2 2" xfId="15465"/>
    <cellStyle name="Total 23 7 2 2 2 3" xfId="15466"/>
    <cellStyle name="Total 23 7 2 2 3" xfId="15467"/>
    <cellStyle name="Total 23 7 2 2 3 2" xfId="15468"/>
    <cellStyle name="Total 23 7 2 2 4" xfId="15469"/>
    <cellStyle name="Total 23 7 2 3" xfId="15470"/>
    <cellStyle name="Total 23 7 2 3 2" xfId="15471"/>
    <cellStyle name="Total 23 7 2 3 2 2" xfId="15472"/>
    <cellStyle name="Total 23 7 2 3 3" xfId="15473"/>
    <cellStyle name="Total 23 7 2 4" xfId="15474"/>
    <cellStyle name="Total 23 7 2 4 2" xfId="15475"/>
    <cellStyle name="Total 23 7 2 5" xfId="15476"/>
    <cellStyle name="Total 23 7 3" xfId="15477"/>
    <cellStyle name="Total 23 7 3 2" xfId="15478"/>
    <cellStyle name="Total 23 7 3 2 2" xfId="15479"/>
    <cellStyle name="Total 23 7 3 2 2 2" xfId="15480"/>
    <cellStyle name="Total 23 7 3 2 3" xfId="15481"/>
    <cellStyle name="Total 23 7 3 3" xfId="15482"/>
    <cellStyle name="Total 23 7 3 3 2" xfId="15483"/>
    <cellStyle name="Total 23 7 3 4" xfId="15484"/>
    <cellStyle name="Total 23 7 4" xfId="15485"/>
    <cellStyle name="Total 23 7 4 2" xfId="15486"/>
    <cellStyle name="Total 23 7 4 2 2" xfId="15487"/>
    <cellStyle name="Total 23 7 4 3" xfId="15488"/>
    <cellStyle name="Total 23 7 5" xfId="15489"/>
    <cellStyle name="Total 23 7 5 2" xfId="15490"/>
    <cellStyle name="Total 23 7 6" xfId="15491"/>
    <cellStyle name="Total 23 8" xfId="15492"/>
    <cellStyle name="Total 23 8 2" xfId="15493"/>
    <cellStyle name="Total 23 8 2 2" xfId="15494"/>
    <cellStyle name="Total 23 8 2 2 2" xfId="15495"/>
    <cellStyle name="Total 23 8 2 2 2 2" xfId="15496"/>
    <cellStyle name="Total 23 8 2 2 2 2 2" xfId="15497"/>
    <cellStyle name="Total 23 8 2 2 2 3" xfId="15498"/>
    <cellStyle name="Total 23 8 2 2 3" xfId="15499"/>
    <cellStyle name="Total 23 8 2 2 3 2" xfId="15500"/>
    <cellStyle name="Total 23 8 2 2 4" xfId="15501"/>
    <cellStyle name="Total 23 8 2 3" xfId="15502"/>
    <cellStyle name="Total 23 8 2 3 2" xfId="15503"/>
    <cellStyle name="Total 23 8 2 3 2 2" xfId="15504"/>
    <cellStyle name="Total 23 8 2 3 3" xfId="15505"/>
    <cellStyle name="Total 23 8 2 4" xfId="15506"/>
    <cellStyle name="Total 23 8 2 4 2" xfId="15507"/>
    <cellStyle name="Total 23 8 2 5" xfId="15508"/>
    <cellStyle name="Total 23 8 3" xfId="15509"/>
    <cellStyle name="Total 23 8 3 2" xfId="15510"/>
    <cellStyle name="Total 23 8 3 2 2" xfId="15511"/>
    <cellStyle name="Total 23 8 3 2 2 2" xfId="15512"/>
    <cellStyle name="Total 23 8 3 2 3" xfId="15513"/>
    <cellStyle name="Total 23 8 3 3" xfId="15514"/>
    <cellStyle name="Total 23 8 3 3 2" xfId="15515"/>
    <cellStyle name="Total 23 8 3 4" xfId="15516"/>
    <cellStyle name="Total 23 8 4" xfId="15517"/>
    <cellStyle name="Total 23 8 4 2" xfId="15518"/>
    <cellStyle name="Total 23 8 4 2 2" xfId="15519"/>
    <cellStyle name="Total 23 8 4 3" xfId="15520"/>
    <cellStyle name="Total 23 8 5" xfId="15521"/>
    <cellStyle name="Total 23 8 5 2" xfId="15522"/>
    <cellStyle name="Total 23 8 6" xfId="15523"/>
    <cellStyle name="Total 23 9" xfId="15524"/>
    <cellStyle name="Total 23 9 2" xfId="15525"/>
    <cellStyle name="Total 23 9 2 2" xfId="15526"/>
    <cellStyle name="Total 23 9 2 2 2" xfId="15527"/>
    <cellStyle name="Total 23 9 2 2 2 2" xfId="15528"/>
    <cellStyle name="Total 23 9 2 2 2 2 2" xfId="15529"/>
    <cellStyle name="Total 23 9 2 2 2 3" xfId="15530"/>
    <cellStyle name="Total 23 9 2 2 3" xfId="15531"/>
    <cellStyle name="Total 23 9 2 2 3 2" xfId="15532"/>
    <cellStyle name="Total 23 9 2 2 4" xfId="15533"/>
    <cellStyle name="Total 23 9 2 3" xfId="15534"/>
    <cellStyle name="Total 23 9 2 3 2" xfId="15535"/>
    <cellStyle name="Total 23 9 2 3 2 2" xfId="15536"/>
    <cellStyle name="Total 23 9 2 3 3" xfId="15537"/>
    <cellStyle name="Total 23 9 2 4" xfId="15538"/>
    <cellStyle name="Total 23 9 2 4 2" xfId="15539"/>
    <cellStyle name="Total 23 9 2 5" xfId="15540"/>
    <cellStyle name="Total 23 9 3" xfId="15541"/>
    <cellStyle name="Total 23 9 3 2" xfId="15542"/>
    <cellStyle name="Total 23 9 3 2 2" xfId="15543"/>
    <cellStyle name="Total 23 9 3 2 2 2" xfId="15544"/>
    <cellStyle name="Total 23 9 3 2 3" xfId="15545"/>
    <cellStyle name="Total 23 9 3 3" xfId="15546"/>
    <cellStyle name="Total 23 9 3 3 2" xfId="15547"/>
    <cellStyle name="Total 23 9 3 4" xfId="15548"/>
    <cellStyle name="Total 23 9 4" xfId="15549"/>
    <cellStyle name="Total 23 9 4 2" xfId="15550"/>
    <cellStyle name="Total 23 9 4 2 2" xfId="15551"/>
    <cellStyle name="Total 23 9 4 3" xfId="15552"/>
    <cellStyle name="Total 23 9 5" xfId="15553"/>
    <cellStyle name="Total 23 9 5 2" xfId="15554"/>
    <cellStyle name="Total 23 9 6" xfId="15555"/>
    <cellStyle name="Total 24" xfId="15556"/>
    <cellStyle name="Total 24 10" xfId="15557"/>
    <cellStyle name="Total 24 10 2" xfId="15558"/>
    <cellStyle name="Total 24 10 2 2" xfId="15559"/>
    <cellStyle name="Total 24 10 2 2 2" xfId="15560"/>
    <cellStyle name="Total 24 10 2 2 2 2" xfId="15561"/>
    <cellStyle name="Total 24 10 2 2 3" xfId="15562"/>
    <cellStyle name="Total 24 10 2 3" xfId="15563"/>
    <cellStyle name="Total 24 10 2 3 2" xfId="15564"/>
    <cellStyle name="Total 24 10 2 4" xfId="15565"/>
    <cellStyle name="Total 24 10 3" xfId="15566"/>
    <cellStyle name="Total 24 10 3 2" xfId="15567"/>
    <cellStyle name="Total 24 10 3 2 2" xfId="15568"/>
    <cellStyle name="Total 24 10 3 3" xfId="15569"/>
    <cellStyle name="Total 24 10 4" xfId="15570"/>
    <cellStyle name="Total 24 10 4 2" xfId="15571"/>
    <cellStyle name="Total 24 10 5" xfId="15572"/>
    <cellStyle name="Total 24 11" xfId="15573"/>
    <cellStyle name="Total 24 11 2" xfId="15574"/>
    <cellStyle name="Total 24 11 2 2" xfId="15575"/>
    <cellStyle name="Total 24 11 2 2 2" xfId="15576"/>
    <cellStyle name="Total 24 11 2 3" xfId="15577"/>
    <cellStyle name="Total 24 11 3" xfId="15578"/>
    <cellStyle name="Total 24 11 3 2" xfId="15579"/>
    <cellStyle name="Total 24 11 4" xfId="15580"/>
    <cellStyle name="Total 24 12" xfId="15581"/>
    <cellStyle name="Total 24 12 2" xfId="15582"/>
    <cellStyle name="Total 24 12 2 2" xfId="15583"/>
    <cellStyle name="Total 24 12 3" xfId="15584"/>
    <cellStyle name="Total 24 13" xfId="15585"/>
    <cellStyle name="Total 24 13 2" xfId="15586"/>
    <cellStyle name="Total 24 13 2 2" xfId="15587"/>
    <cellStyle name="Total 24 13 3" xfId="15588"/>
    <cellStyle name="Total 24 14" xfId="15589"/>
    <cellStyle name="Total 24 14 2" xfId="15590"/>
    <cellStyle name="Total 24 15" xfId="15591"/>
    <cellStyle name="Total 24 2" xfId="15592"/>
    <cellStyle name="Total 24 2 2" xfId="15593"/>
    <cellStyle name="Total 24 2 2 2" xfId="15594"/>
    <cellStyle name="Total 24 2 2 2 2" xfId="15595"/>
    <cellStyle name="Total 24 2 2 2 2 2" xfId="15596"/>
    <cellStyle name="Total 24 2 2 2 2 2 2" xfId="15597"/>
    <cellStyle name="Total 24 2 2 2 2 3" xfId="15598"/>
    <cellStyle name="Total 24 2 2 2 3" xfId="15599"/>
    <cellStyle name="Total 24 2 2 2 3 2" xfId="15600"/>
    <cellStyle name="Total 24 2 2 2 4" xfId="15601"/>
    <cellStyle name="Total 24 2 2 3" xfId="15602"/>
    <cellStyle name="Total 24 2 2 3 2" xfId="15603"/>
    <cellStyle name="Total 24 2 2 3 2 2" xfId="15604"/>
    <cellStyle name="Total 24 2 2 3 3" xfId="15605"/>
    <cellStyle name="Total 24 2 2 4" xfId="15606"/>
    <cellStyle name="Total 24 2 2 4 2" xfId="15607"/>
    <cellStyle name="Total 24 2 2 5" xfId="15608"/>
    <cellStyle name="Total 24 2 3" xfId="15609"/>
    <cellStyle name="Total 24 2 3 2" xfId="15610"/>
    <cellStyle name="Total 24 2 3 2 2" xfId="15611"/>
    <cellStyle name="Total 24 2 3 2 2 2" xfId="15612"/>
    <cellStyle name="Total 24 2 3 2 3" xfId="15613"/>
    <cellStyle name="Total 24 2 3 3" xfId="15614"/>
    <cellStyle name="Total 24 2 3 3 2" xfId="15615"/>
    <cellStyle name="Total 24 2 3 4" xfId="15616"/>
    <cellStyle name="Total 24 2 4" xfId="15617"/>
    <cellStyle name="Total 24 2 4 2" xfId="15618"/>
    <cellStyle name="Total 24 2 4 2 2" xfId="15619"/>
    <cellStyle name="Total 24 2 4 3" xfId="15620"/>
    <cellStyle name="Total 24 2 5" xfId="15621"/>
    <cellStyle name="Total 24 2 5 2" xfId="15622"/>
    <cellStyle name="Total 24 2 5 2 2" xfId="15623"/>
    <cellStyle name="Total 24 2 5 3" xfId="15624"/>
    <cellStyle name="Total 24 2 6" xfId="15625"/>
    <cellStyle name="Total 24 2 6 2" xfId="15626"/>
    <cellStyle name="Total 24 2 7" xfId="15627"/>
    <cellStyle name="Total 24 3" xfId="15628"/>
    <cellStyle name="Total 24 3 2" xfId="15629"/>
    <cellStyle name="Total 24 3 2 2" xfId="15630"/>
    <cellStyle name="Total 24 3 2 2 2" xfId="15631"/>
    <cellStyle name="Total 24 3 2 2 2 2" xfId="15632"/>
    <cellStyle name="Total 24 3 2 2 2 2 2" xfId="15633"/>
    <cellStyle name="Total 24 3 2 2 2 3" xfId="15634"/>
    <cellStyle name="Total 24 3 2 2 3" xfId="15635"/>
    <cellStyle name="Total 24 3 2 2 3 2" xfId="15636"/>
    <cellStyle name="Total 24 3 2 2 4" xfId="15637"/>
    <cellStyle name="Total 24 3 2 3" xfId="15638"/>
    <cellStyle name="Total 24 3 2 3 2" xfId="15639"/>
    <cellStyle name="Total 24 3 2 3 2 2" xfId="15640"/>
    <cellStyle name="Total 24 3 2 3 3" xfId="15641"/>
    <cellStyle name="Total 24 3 2 4" xfId="15642"/>
    <cellStyle name="Total 24 3 2 4 2" xfId="15643"/>
    <cellStyle name="Total 24 3 2 5" xfId="15644"/>
    <cellStyle name="Total 24 3 3" xfId="15645"/>
    <cellStyle name="Total 24 3 3 2" xfId="15646"/>
    <cellStyle name="Total 24 3 3 2 2" xfId="15647"/>
    <cellStyle name="Total 24 3 3 2 2 2" xfId="15648"/>
    <cellStyle name="Total 24 3 3 2 3" xfId="15649"/>
    <cellStyle name="Total 24 3 3 3" xfId="15650"/>
    <cellStyle name="Total 24 3 3 3 2" xfId="15651"/>
    <cellStyle name="Total 24 3 3 4" xfId="15652"/>
    <cellStyle name="Total 24 3 4" xfId="15653"/>
    <cellStyle name="Total 24 3 4 2" xfId="15654"/>
    <cellStyle name="Total 24 3 4 2 2" xfId="15655"/>
    <cellStyle name="Total 24 3 4 3" xfId="15656"/>
    <cellStyle name="Total 24 3 5" xfId="15657"/>
    <cellStyle name="Total 24 3 5 2" xfId="15658"/>
    <cellStyle name="Total 24 3 6" xfId="15659"/>
    <cellStyle name="Total 24 4" xfId="15660"/>
    <cellStyle name="Total 24 4 2" xfId="15661"/>
    <cellStyle name="Total 24 4 2 2" xfId="15662"/>
    <cellStyle name="Total 24 4 2 2 2" xfId="15663"/>
    <cellStyle name="Total 24 4 2 2 2 2" xfId="15664"/>
    <cellStyle name="Total 24 4 2 2 2 2 2" xfId="15665"/>
    <cellStyle name="Total 24 4 2 2 2 3" xfId="15666"/>
    <cellStyle name="Total 24 4 2 2 3" xfId="15667"/>
    <cellStyle name="Total 24 4 2 2 3 2" xfId="15668"/>
    <cellStyle name="Total 24 4 2 2 4" xfId="15669"/>
    <cellStyle name="Total 24 4 2 3" xfId="15670"/>
    <cellStyle name="Total 24 4 2 3 2" xfId="15671"/>
    <cellStyle name="Total 24 4 2 3 2 2" xfId="15672"/>
    <cellStyle name="Total 24 4 2 3 3" xfId="15673"/>
    <cellStyle name="Total 24 4 2 4" xfId="15674"/>
    <cellStyle name="Total 24 4 2 4 2" xfId="15675"/>
    <cellStyle name="Total 24 4 2 5" xfId="15676"/>
    <cellStyle name="Total 24 4 3" xfId="15677"/>
    <cellStyle name="Total 24 4 3 2" xfId="15678"/>
    <cellStyle name="Total 24 4 3 2 2" xfId="15679"/>
    <cellStyle name="Total 24 4 3 2 2 2" xfId="15680"/>
    <cellStyle name="Total 24 4 3 2 3" xfId="15681"/>
    <cellStyle name="Total 24 4 3 3" xfId="15682"/>
    <cellStyle name="Total 24 4 3 3 2" xfId="15683"/>
    <cellStyle name="Total 24 4 3 4" xfId="15684"/>
    <cellStyle name="Total 24 4 4" xfId="15685"/>
    <cellStyle name="Total 24 4 4 2" xfId="15686"/>
    <cellStyle name="Total 24 4 4 2 2" xfId="15687"/>
    <cellStyle name="Total 24 4 4 3" xfId="15688"/>
    <cellStyle name="Total 24 4 5" xfId="15689"/>
    <cellStyle name="Total 24 4 5 2" xfId="15690"/>
    <cellStyle name="Total 24 4 6" xfId="15691"/>
    <cellStyle name="Total 24 5" xfId="15692"/>
    <cellStyle name="Total 24 5 2" xfId="15693"/>
    <cellStyle name="Total 24 5 2 2" xfId="15694"/>
    <cellStyle name="Total 24 5 2 2 2" xfId="15695"/>
    <cellStyle name="Total 24 5 2 2 2 2" xfId="15696"/>
    <cellStyle name="Total 24 5 2 2 2 2 2" xfId="15697"/>
    <cellStyle name="Total 24 5 2 2 2 3" xfId="15698"/>
    <cellStyle name="Total 24 5 2 2 3" xfId="15699"/>
    <cellStyle name="Total 24 5 2 2 3 2" xfId="15700"/>
    <cellStyle name="Total 24 5 2 2 4" xfId="15701"/>
    <cellStyle name="Total 24 5 2 3" xfId="15702"/>
    <cellStyle name="Total 24 5 2 3 2" xfId="15703"/>
    <cellStyle name="Total 24 5 2 3 2 2" xfId="15704"/>
    <cellStyle name="Total 24 5 2 3 3" xfId="15705"/>
    <cellStyle name="Total 24 5 2 4" xfId="15706"/>
    <cellStyle name="Total 24 5 2 4 2" xfId="15707"/>
    <cellStyle name="Total 24 5 2 5" xfId="15708"/>
    <cellStyle name="Total 24 5 3" xfId="15709"/>
    <cellStyle name="Total 24 5 3 2" xfId="15710"/>
    <cellStyle name="Total 24 5 3 2 2" xfId="15711"/>
    <cellStyle name="Total 24 5 3 2 2 2" xfId="15712"/>
    <cellStyle name="Total 24 5 3 2 3" xfId="15713"/>
    <cellStyle name="Total 24 5 3 3" xfId="15714"/>
    <cellStyle name="Total 24 5 3 3 2" xfId="15715"/>
    <cellStyle name="Total 24 5 3 4" xfId="15716"/>
    <cellStyle name="Total 24 5 4" xfId="15717"/>
    <cellStyle name="Total 24 5 4 2" xfId="15718"/>
    <cellStyle name="Total 24 5 4 2 2" xfId="15719"/>
    <cellStyle name="Total 24 5 4 3" xfId="15720"/>
    <cellStyle name="Total 24 5 5" xfId="15721"/>
    <cellStyle name="Total 24 5 5 2" xfId="15722"/>
    <cellStyle name="Total 24 5 6" xfId="15723"/>
    <cellStyle name="Total 24 6" xfId="15724"/>
    <cellStyle name="Total 24 6 2" xfId="15725"/>
    <cellStyle name="Total 24 6 2 2" xfId="15726"/>
    <cellStyle name="Total 24 6 2 2 2" xfId="15727"/>
    <cellStyle name="Total 24 6 2 2 2 2" xfId="15728"/>
    <cellStyle name="Total 24 6 2 2 2 2 2" xfId="15729"/>
    <cellStyle name="Total 24 6 2 2 2 3" xfId="15730"/>
    <cellStyle name="Total 24 6 2 2 3" xfId="15731"/>
    <cellStyle name="Total 24 6 2 2 3 2" xfId="15732"/>
    <cellStyle name="Total 24 6 2 2 4" xfId="15733"/>
    <cellStyle name="Total 24 6 2 3" xfId="15734"/>
    <cellStyle name="Total 24 6 2 3 2" xfId="15735"/>
    <cellStyle name="Total 24 6 2 3 2 2" xfId="15736"/>
    <cellStyle name="Total 24 6 2 3 3" xfId="15737"/>
    <cellStyle name="Total 24 6 2 4" xfId="15738"/>
    <cellStyle name="Total 24 6 2 4 2" xfId="15739"/>
    <cellStyle name="Total 24 6 2 5" xfId="15740"/>
    <cellStyle name="Total 24 6 3" xfId="15741"/>
    <cellStyle name="Total 24 6 3 2" xfId="15742"/>
    <cellStyle name="Total 24 6 3 2 2" xfId="15743"/>
    <cellStyle name="Total 24 6 3 2 2 2" xfId="15744"/>
    <cellStyle name="Total 24 6 3 2 3" xfId="15745"/>
    <cellStyle name="Total 24 6 3 3" xfId="15746"/>
    <cellStyle name="Total 24 6 3 3 2" xfId="15747"/>
    <cellStyle name="Total 24 6 3 4" xfId="15748"/>
    <cellStyle name="Total 24 6 4" xfId="15749"/>
    <cellStyle name="Total 24 6 4 2" xfId="15750"/>
    <cellStyle name="Total 24 6 4 2 2" xfId="15751"/>
    <cellStyle name="Total 24 6 4 3" xfId="15752"/>
    <cellStyle name="Total 24 6 5" xfId="15753"/>
    <cellStyle name="Total 24 6 5 2" xfId="15754"/>
    <cellStyle name="Total 24 6 6" xfId="15755"/>
    <cellStyle name="Total 24 7" xfId="15756"/>
    <cellStyle name="Total 24 7 2" xfId="15757"/>
    <cellStyle name="Total 24 7 2 2" xfId="15758"/>
    <cellStyle name="Total 24 7 2 2 2" xfId="15759"/>
    <cellStyle name="Total 24 7 2 2 2 2" xfId="15760"/>
    <cellStyle name="Total 24 7 2 2 2 2 2" xfId="15761"/>
    <cellStyle name="Total 24 7 2 2 2 3" xfId="15762"/>
    <cellStyle name="Total 24 7 2 2 3" xfId="15763"/>
    <cellStyle name="Total 24 7 2 2 3 2" xfId="15764"/>
    <cellStyle name="Total 24 7 2 2 4" xfId="15765"/>
    <cellStyle name="Total 24 7 2 3" xfId="15766"/>
    <cellStyle name="Total 24 7 2 3 2" xfId="15767"/>
    <cellStyle name="Total 24 7 2 3 2 2" xfId="15768"/>
    <cellStyle name="Total 24 7 2 3 3" xfId="15769"/>
    <cellStyle name="Total 24 7 2 4" xfId="15770"/>
    <cellStyle name="Total 24 7 2 4 2" xfId="15771"/>
    <cellStyle name="Total 24 7 2 5" xfId="15772"/>
    <cellStyle name="Total 24 7 3" xfId="15773"/>
    <cellStyle name="Total 24 7 3 2" xfId="15774"/>
    <cellStyle name="Total 24 7 3 2 2" xfId="15775"/>
    <cellStyle name="Total 24 7 3 2 2 2" xfId="15776"/>
    <cellStyle name="Total 24 7 3 2 3" xfId="15777"/>
    <cellStyle name="Total 24 7 3 3" xfId="15778"/>
    <cellStyle name="Total 24 7 3 3 2" xfId="15779"/>
    <cellStyle name="Total 24 7 3 4" xfId="15780"/>
    <cellStyle name="Total 24 7 4" xfId="15781"/>
    <cellStyle name="Total 24 7 4 2" xfId="15782"/>
    <cellStyle name="Total 24 7 4 2 2" xfId="15783"/>
    <cellStyle name="Total 24 7 4 3" xfId="15784"/>
    <cellStyle name="Total 24 7 5" xfId="15785"/>
    <cellStyle name="Total 24 7 5 2" xfId="15786"/>
    <cellStyle name="Total 24 7 6" xfId="15787"/>
    <cellStyle name="Total 24 8" xfId="15788"/>
    <cellStyle name="Total 24 8 2" xfId="15789"/>
    <cellStyle name="Total 24 8 2 2" xfId="15790"/>
    <cellStyle name="Total 24 8 2 2 2" xfId="15791"/>
    <cellStyle name="Total 24 8 2 2 2 2" xfId="15792"/>
    <cellStyle name="Total 24 8 2 2 2 2 2" xfId="15793"/>
    <cellStyle name="Total 24 8 2 2 2 3" xfId="15794"/>
    <cellStyle name="Total 24 8 2 2 3" xfId="15795"/>
    <cellStyle name="Total 24 8 2 2 3 2" xfId="15796"/>
    <cellStyle name="Total 24 8 2 2 4" xfId="15797"/>
    <cellStyle name="Total 24 8 2 3" xfId="15798"/>
    <cellStyle name="Total 24 8 2 3 2" xfId="15799"/>
    <cellStyle name="Total 24 8 2 3 2 2" xfId="15800"/>
    <cellStyle name="Total 24 8 2 3 3" xfId="15801"/>
    <cellStyle name="Total 24 8 2 4" xfId="15802"/>
    <cellStyle name="Total 24 8 2 4 2" xfId="15803"/>
    <cellStyle name="Total 24 8 2 5" xfId="15804"/>
    <cellStyle name="Total 24 8 3" xfId="15805"/>
    <cellStyle name="Total 24 8 3 2" xfId="15806"/>
    <cellStyle name="Total 24 8 3 2 2" xfId="15807"/>
    <cellStyle name="Total 24 8 3 2 2 2" xfId="15808"/>
    <cellStyle name="Total 24 8 3 2 3" xfId="15809"/>
    <cellStyle name="Total 24 8 3 3" xfId="15810"/>
    <cellStyle name="Total 24 8 3 3 2" xfId="15811"/>
    <cellStyle name="Total 24 8 3 4" xfId="15812"/>
    <cellStyle name="Total 24 8 4" xfId="15813"/>
    <cellStyle name="Total 24 8 4 2" xfId="15814"/>
    <cellStyle name="Total 24 8 4 2 2" xfId="15815"/>
    <cellStyle name="Total 24 8 4 3" xfId="15816"/>
    <cellStyle name="Total 24 8 5" xfId="15817"/>
    <cellStyle name="Total 24 8 5 2" xfId="15818"/>
    <cellStyle name="Total 24 8 6" xfId="15819"/>
    <cellStyle name="Total 24 9" xfId="15820"/>
    <cellStyle name="Total 24 9 2" xfId="15821"/>
    <cellStyle name="Total 24 9 2 2" xfId="15822"/>
    <cellStyle name="Total 24 9 2 2 2" xfId="15823"/>
    <cellStyle name="Total 24 9 2 2 2 2" xfId="15824"/>
    <cellStyle name="Total 24 9 2 2 2 2 2" xfId="15825"/>
    <cellStyle name="Total 24 9 2 2 2 3" xfId="15826"/>
    <cellStyle name="Total 24 9 2 2 3" xfId="15827"/>
    <cellStyle name="Total 24 9 2 2 3 2" xfId="15828"/>
    <cellStyle name="Total 24 9 2 2 4" xfId="15829"/>
    <cellStyle name="Total 24 9 2 3" xfId="15830"/>
    <cellStyle name="Total 24 9 2 3 2" xfId="15831"/>
    <cellStyle name="Total 24 9 2 3 2 2" xfId="15832"/>
    <cellStyle name="Total 24 9 2 3 3" xfId="15833"/>
    <cellStyle name="Total 24 9 2 4" xfId="15834"/>
    <cellStyle name="Total 24 9 2 4 2" xfId="15835"/>
    <cellStyle name="Total 24 9 2 5" xfId="15836"/>
    <cellStyle name="Total 24 9 3" xfId="15837"/>
    <cellStyle name="Total 24 9 3 2" xfId="15838"/>
    <cellStyle name="Total 24 9 3 2 2" xfId="15839"/>
    <cellStyle name="Total 24 9 3 2 2 2" xfId="15840"/>
    <cellStyle name="Total 24 9 3 2 3" xfId="15841"/>
    <cellStyle name="Total 24 9 3 3" xfId="15842"/>
    <cellStyle name="Total 24 9 3 3 2" xfId="15843"/>
    <cellStyle name="Total 24 9 3 4" xfId="15844"/>
    <cellStyle name="Total 24 9 4" xfId="15845"/>
    <cellStyle name="Total 24 9 4 2" xfId="15846"/>
    <cellStyle name="Total 24 9 4 2 2" xfId="15847"/>
    <cellStyle name="Total 24 9 4 3" xfId="15848"/>
    <cellStyle name="Total 24 9 5" xfId="15849"/>
    <cellStyle name="Total 24 9 5 2" xfId="15850"/>
    <cellStyle name="Total 24 9 6" xfId="15851"/>
    <cellStyle name="Total 25" xfId="15852"/>
    <cellStyle name="Total 25 10" xfId="15853"/>
    <cellStyle name="Total 25 10 2" xfId="15854"/>
    <cellStyle name="Total 25 10 2 2" xfId="15855"/>
    <cellStyle name="Total 25 10 2 2 2" xfId="15856"/>
    <cellStyle name="Total 25 10 2 2 2 2" xfId="15857"/>
    <cellStyle name="Total 25 10 2 2 3" xfId="15858"/>
    <cellStyle name="Total 25 10 2 3" xfId="15859"/>
    <cellStyle name="Total 25 10 2 3 2" xfId="15860"/>
    <cellStyle name="Total 25 10 2 4" xfId="15861"/>
    <cellStyle name="Total 25 10 3" xfId="15862"/>
    <cellStyle name="Total 25 10 3 2" xfId="15863"/>
    <cellStyle name="Total 25 10 3 2 2" xfId="15864"/>
    <cellStyle name="Total 25 10 3 3" xfId="15865"/>
    <cellStyle name="Total 25 10 4" xfId="15866"/>
    <cellStyle name="Total 25 10 4 2" xfId="15867"/>
    <cellStyle name="Total 25 10 5" xfId="15868"/>
    <cellStyle name="Total 25 11" xfId="15869"/>
    <cellStyle name="Total 25 11 2" xfId="15870"/>
    <cellStyle name="Total 25 11 2 2" xfId="15871"/>
    <cellStyle name="Total 25 11 2 2 2" xfId="15872"/>
    <cellStyle name="Total 25 11 2 3" xfId="15873"/>
    <cellStyle name="Total 25 11 3" xfId="15874"/>
    <cellStyle name="Total 25 11 3 2" xfId="15875"/>
    <cellStyle name="Total 25 11 4" xfId="15876"/>
    <cellStyle name="Total 25 12" xfId="15877"/>
    <cellStyle name="Total 25 12 2" xfId="15878"/>
    <cellStyle name="Total 25 12 2 2" xfId="15879"/>
    <cellStyle name="Total 25 12 3" xfId="15880"/>
    <cellStyle name="Total 25 13" xfId="15881"/>
    <cellStyle name="Total 25 13 2" xfId="15882"/>
    <cellStyle name="Total 25 13 2 2" xfId="15883"/>
    <cellStyle name="Total 25 13 3" xfId="15884"/>
    <cellStyle name="Total 25 14" xfId="15885"/>
    <cellStyle name="Total 25 14 2" xfId="15886"/>
    <cellStyle name="Total 25 15" xfId="15887"/>
    <cellStyle name="Total 25 2" xfId="15888"/>
    <cellStyle name="Total 25 2 2" xfId="15889"/>
    <cellStyle name="Total 25 2 2 2" xfId="15890"/>
    <cellStyle name="Total 25 2 2 2 2" xfId="15891"/>
    <cellStyle name="Total 25 2 2 2 2 2" xfId="15892"/>
    <cellStyle name="Total 25 2 2 2 2 2 2" xfId="15893"/>
    <cellStyle name="Total 25 2 2 2 2 3" xfId="15894"/>
    <cellStyle name="Total 25 2 2 2 3" xfId="15895"/>
    <cellStyle name="Total 25 2 2 2 3 2" xfId="15896"/>
    <cellStyle name="Total 25 2 2 2 4" xfId="15897"/>
    <cellStyle name="Total 25 2 2 3" xfId="15898"/>
    <cellStyle name="Total 25 2 2 3 2" xfId="15899"/>
    <cellStyle name="Total 25 2 2 3 2 2" xfId="15900"/>
    <cellStyle name="Total 25 2 2 3 3" xfId="15901"/>
    <cellStyle name="Total 25 2 2 4" xfId="15902"/>
    <cellStyle name="Total 25 2 2 4 2" xfId="15903"/>
    <cellStyle name="Total 25 2 2 5" xfId="15904"/>
    <cellStyle name="Total 25 2 3" xfId="15905"/>
    <cellStyle name="Total 25 2 3 2" xfId="15906"/>
    <cellStyle name="Total 25 2 3 2 2" xfId="15907"/>
    <cellStyle name="Total 25 2 3 2 2 2" xfId="15908"/>
    <cellStyle name="Total 25 2 3 2 3" xfId="15909"/>
    <cellStyle name="Total 25 2 3 3" xfId="15910"/>
    <cellStyle name="Total 25 2 3 3 2" xfId="15911"/>
    <cellStyle name="Total 25 2 3 4" xfId="15912"/>
    <cellStyle name="Total 25 2 4" xfId="15913"/>
    <cellStyle name="Total 25 2 4 2" xfId="15914"/>
    <cellStyle name="Total 25 2 4 2 2" xfId="15915"/>
    <cellStyle name="Total 25 2 4 3" xfId="15916"/>
    <cellStyle name="Total 25 2 5" xfId="15917"/>
    <cellStyle name="Total 25 2 5 2" xfId="15918"/>
    <cellStyle name="Total 25 2 5 2 2" xfId="15919"/>
    <cellStyle name="Total 25 2 5 3" xfId="15920"/>
    <cellStyle name="Total 25 2 6" xfId="15921"/>
    <cellStyle name="Total 25 2 6 2" xfId="15922"/>
    <cellStyle name="Total 25 2 7" xfId="15923"/>
    <cellStyle name="Total 25 3" xfId="15924"/>
    <cellStyle name="Total 25 3 2" xfId="15925"/>
    <cellStyle name="Total 25 3 2 2" xfId="15926"/>
    <cellStyle name="Total 25 3 2 2 2" xfId="15927"/>
    <cellStyle name="Total 25 3 2 2 2 2" xfId="15928"/>
    <cellStyle name="Total 25 3 2 2 2 2 2" xfId="15929"/>
    <cellStyle name="Total 25 3 2 2 2 3" xfId="15930"/>
    <cellStyle name="Total 25 3 2 2 3" xfId="15931"/>
    <cellStyle name="Total 25 3 2 2 3 2" xfId="15932"/>
    <cellStyle name="Total 25 3 2 2 4" xfId="15933"/>
    <cellStyle name="Total 25 3 2 3" xfId="15934"/>
    <cellStyle name="Total 25 3 2 3 2" xfId="15935"/>
    <cellStyle name="Total 25 3 2 3 2 2" xfId="15936"/>
    <cellStyle name="Total 25 3 2 3 3" xfId="15937"/>
    <cellStyle name="Total 25 3 2 4" xfId="15938"/>
    <cellStyle name="Total 25 3 2 4 2" xfId="15939"/>
    <cellStyle name="Total 25 3 2 5" xfId="15940"/>
    <cellStyle name="Total 25 3 3" xfId="15941"/>
    <cellStyle name="Total 25 3 3 2" xfId="15942"/>
    <cellStyle name="Total 25 3 3 2 2" xfId="15943"/>
    <cellStyle name="Total 25 3 3 2 2 2" xfId="15944"/>
    <cellStyle name="Total 25 3 3 2 3" xfId="15945"/>
    <cellStyle name="Total 25 3 3 3" xfId="15946"/>
    <cellStyle name="Total 25 3 3 3 2" xfId="15947"/>
    <cellStyle name="Total 25 3 3 4" xfId="15948"/>
    <cellStyle name="Total 25 3 4" xfId="15949"/>
    <cellStyle name="Total 25 3 4 2" xfId="15950"/>
    <cellStyle name="Total 25 3 4 2 2" xfId="15951"/>
    <cellStyle name="Total 25 3 4 3" xfId="15952"/>
    <cellStyle name="Total 25 3 5" xfId="15953"/>
    <cellStyle name="Total 25 3 5 2" xfId="15954"/>
    <cellStyle name="Total 25 3 6" xfId="15955"/>
    <cellStyle name="Total 25 4" xfId="15956"/>
    <cellStyle name="Total 25 4 2" xfId="15957"/>
    <cellStyle name="Total 25 4 2 2" xfId="15958"/>
    <cellStyle name="Total 25 4 2 2 2" xfId="15959"/>
    <cellStyle name="Total 25 4 2 2 2 2" xfId="15960"/>
    <cellStyle name="Total 25 4 2 2 2 2 2" xfId="15961"/>
    <cellStyle name="Total 25 4 2 2 2 3" xfId="15962"/>
    <cellStyle name="Total 25 4 2 2 3" xfId="15963"/>
    <cellStyle name="Total 25 4 2 2 3 2" xfId="15964"/>
    <cellStyle name="Total 25 4 2 2 4" xfId="15965"/>
    <cellStyle name="Total 25 4 2 3" xfId="15966"/>
    <cellStyle name="Total 25 4 2 3 2" xfId="15967"/>
    <cellStyle name="Total 25 4 2 3 2 2" xfId="15968"/>
    <cellStyle name="Total 25 4 2 3 3" xfId="15969"/>
    <cellStyle name="Total 25 4 2 4" xfId="15970"/>
    <cellStyle name="Total 25 4 2 4 2" xfId="15971"/>
    <cellStyle name="Total 25 4 2 5" xfId="15972"/>
    <cellStyle name="Total 25 4 3" xfId="15973"/>
    <cellStyle name="Total 25 4 3 2" xfId="15974"/>
    <cellStyle name="Total 25 4 3 2 2" xfId="15975"/>
    <cellStyle name="Total 25 4 3 2 2 2" xfId="15976"/>
    <cellStyle name="Total 25 4 3 2 3" xfId="15977"/>
    <cellStyle name="Total 25 4 3 3" xfId="15978"/>
    <cellStyle name="Total 25 4 3 3 2" xfId="15979"/>
    <cellStyle name="Total 25 4 3 4" xfId="15980"/>
    <cellStyle name="Total 25 4 4" xfId="15981"/>
    <cellStyle name="Total 25 4 4 2" xfId="15982"/>
    <cellStyle name="Total 25 4 4 2 2" xfId="15983"/>
    <cellStyle name="Total 25 4 4 3" xfId="15984"/>
    <cellStyle name="Total 25 4 5" xfId="15985"/>
    <cellStyle name="Total 25 4 5 2" xfId="15986"/>
    <cellStyle name="Total 25 4 6" xfId="15987"/>
    <cellStyle name="Total 25 5" xfId="15988"/>
    <cellStyle name="Total 25 5 2" xfId="15989"/>
    <cellStyle name="Total 25 5 2 2" xfId="15990"/>
    <cellStyle name="Total 25 5 2 2 2" xfId="15991"/>
    <cellStyle name="Total 25 5 2 2 2 2" xfId="15992"/>
    <cellStyle name="Total 25 5 2 2 2 2 2" xfId="15993"/>
    <cellStyle name="Total 25 5 2 2 2 3" xfId="15994"/>
    <cellStyle name="Total 25 5 2 2 3" xfId="15995"/>
    <cellStyle name="Total 25 5 2 2 3 2" xfId="15996"/>
    <cellStyle name="Total 25 5 2 2 4" xfId="15997"/>
    <cellStyle name="Total 25 5 2 3" xfId="15998"/>
    <cellStyle name="Total 25 5 2 3 2" xfId="15999"/>
    <cellStyle name="Total 25 5 2 3 2 2" xfId="16000"/>
    <cellStyle name="Total 25 5 2 3 3" xfId="16001"/>
    <cellStyle name="Total 25 5 2 4" xfId="16002"/>
    <cellStyle name="Total 25 5 2 4 2" xfId="16003"/>
    <cellStyle name="Total 25 5 2 5" xfId="16004"/>
    <cellStyle name="Total 25 5 3" xfId="16005"/>
    <cellStyle name="Total 25 5 3 2" xfId="16006"/>
    <cellStyle name="Total 25 5 3 2 2" xfId="16007"/>
    <cellStyle name="Total 25 5 3 2 2 2" xfId="16008"/>
    <cellStyle name="Total 25 5 3 2 3" xfId="16009"/>
    <cellStyle name="Total 25 5 3 3" xfId="16010"/>
    <cellStyle name="Total 25 5 3 3 2" xfId="16011"/>
    <cellStyle name="Total 25 5 3 4" xfId="16012"/>
    <cellStyle name="Total 25 5 4" xfId="16013"/>
    <cellStyle name="Total 25 5 4 2" xfId="16014"/>
    <cellStyle name="Total 25 5 4 2 2" xfId="16015"/>
    <cellStyle name="Total 25 5 4 3" xfId="16016"/>
    <cellStyle name="Total 25 5 5" xfId="16017"/>
    <cellStyle name="Total 25 5 5 2" xfId="16018"/>
    <cellStyle name="Total 25 5 6" xfId="16019"/>
    <cellStyle name="Total 25 6" xfId="16020"/>
    <cellStyle name="Total 25 6 2" xfId="16021"/>
    <cellStyle name="Total 25 6 2 2" xfId="16022"/>
    <cellStyle name="Total 25 6 2 2 2" xfId="16023"/>
    <cellStyle name="Total 25 6 2 2 2 2" xfId="16024"/>
    <cellStyle name="Total 25 6 2 2 2 2 2" xfId="16025"/>
    <cellStyle name="Total 25 6 2 2 2 3" xfId="16026"/>
    <cellStyle name="Total 25 6 2 2 3" xfId="16027"/>
    <cellStyle name="Total 25 6 2 2 3 2" xfId="16028"/>
    <cellStyle name="Total 25 6 2 2 4" xfId="16029"/>
    <cellStyle name="Total 25 6 2 3" xfId="16030"/>
    <cellStyle name="Total 25 6 2 3 2" xfId="16031"/>
    <cellStyle name="Total 25 6 2 3 2 2" xfId="16032"/>
    <cellStyle name="Total 25 6 2 3 3" xfId="16033"/>
    <cellStyle name="Total 25 6 2 4" xfId="16034"/>
    <cellStyle name="Total 25 6 2 4 2" xfId="16035"/>
    <cellStyle name="Total 25 6 2 5" xfId="16036"/>
    <cellStyle name="Total 25 6 3" xfId="16037"/>
    <cellStyle name="Total 25 6 3 2" xfId="16038"/>
    <cellStyle name="Total 25 6 3 2 2" xfId="16039"/>
    <cellStyle name="Total 25 6 3 2 2 2" xfId="16040"/>
    <cellStyle name="Total 25 6 3 2 3" xfId="16041"/>
    <cellStyle name="Total 25 6 3 3" xfId="16042"/>
    <cellStyle name="Total 25 6 3 3 2" xfId="16043"/>
    <cellStyle name="Total 25 6 3 4" xfId="16044"/>
    <cellStyle name="Total 25 6 4" xfId="16045"/>
    <cellStyle name="Total 25 6 4 2" xfId="16046"/>
    <cellStyle name="Total 25 6 4 2 2" xfId="16047"/>
    <cellStyle name="Total 25 6 4 3" xfId="16048"/>
    <cellStyle name="Total 25 6 5" xfId="16049"/>
    <cellStyle name="Total 25 6 5 2" xfId="16050"/>
    <cellStyle name="Total 25 6 6" xfId="16051"/>
    <cellStyle name="Total 25 7" xfId="16052"/>
    <cellStyle name="Total 25 7 2" xfId="16053"/>
    <cellStyle name="Total 25 7 2 2" xfId="16054"/>
    <cellStyle name="Total 25 7 2 2 2" xfId="16055"/>
    <cellStyle name="Total 25 7 2 2 2 2" xfId="16056"/>
    <cellStyle name="Total 25 7 2 2 2 2 2" xfId="16057"/>
    <cellStyle name="Total 25 7 2 2 2 3" xfId="16058"/>
    <cellStyle name="Total 25 7 2 2 3" xfId="16059"/>
    <cellStyle name="Total 25 7 2 2 3 2" xfId="16060"/>
    <cellStyle name="Total 25 7 2 2 4" xfId="16061"/>
    <cellStyle name="Total 25 7 2 3" xfId="16062"/>
    <cellStyle name="Total 25 7 2 3 2" xfId="16063"/>
    <cellStyle name="Total 25 7 2 3 2 2" xfId="16064"/>
    <cellStyle name="Total 25 7 2 3 3" xfId="16065"/>
    <cellStyle name="Total 25 7 2 4" xfId="16066"/>
    <cellStyle name="Total 25 7 2 4 2" xfId="16067"/>
    <cellStyle name="Total 25 7 2 5" xfId="16068"/>
    <cellStyle name="Total 25 7 3" xfId="16069"/>
    <cellStyle name="Total 25 7 3 2" xfId="16070"/>
    <cellStyle name="Total 25 7 3 2 2" xfId="16071"/>
    <cellStyle name="Total 25 7 3 2 2 2" xfId="16072"/>
    <cellStyle name="Total 25 7 3 2 3" xfId="16073"/>
    <cellStyle name="Total 25 7 3 3" xfId="16074"/>
    <cellStyle name="Total 25 7 3 3 2" xfId="16075"/>
    <cellStyle name="Total 25 7 3 4" xfId="16076"/>
    <cellStyle name="Total 25 7 4" xfId="16077"/>
    <cellStyle name="Total 25 7 4 2" xfId="16078"/>
    <cellStyle name="Total 25 7 4 2 2" xfId="16079"/>
    <cellStyle name="Total 25 7 4 3" xfId="16080"/>
    <cellStyle name="Total 25 7 5" xfId="16081"/>
    <cellStyle name="Total 25 7 5 2" xfId="16082"/>
    <cellStyle name="Total 25 7 6" xfId="16083"/>
    <cellStyle name="Total 25 8" xfId="16084"/>
    <cellStyle name="Total 25 8 2" xfId="16085"/>
    <cellStyle name="Total 25 8 2 2" xfId="16086"/>
    <cellStyle name="Total 25 8 2 2 2" xfId="16087"/>
    <cellStyle name="Total 25 8 2 2 2 2" xfId="16088"/>
    <cellStyle name="Total 25 8 2 2 2 2 2" xfId="16089"/>
    <cellStyle name="Total 25 8 2 2 2 3" xfId="16090"/>
    <cellStyle name="Total 25 8 2 2 3" xfId="16091"/>
    <cellStyle name="Total 25 8 2 2 3 2" xfId="16092"/>
    <cellStyle name="Total 25 8 2 2 4" xfId="16093"/>
    <cellStyle name="Total 25 8 2 3" xfId="16094"/>
    <cellStyle name="Total 25 8 2 3 2" xfId="16095"/>
    <cellStyle name="Total 25 8 2 3 2 2" xfId="16096"/>
    <cellStyle name="Total 25 8 2 3 3" xfId="16097"/>
    <cellStyle name="Total 25 8 2 4" xfId="16098"/>
    <cellStyle name="Total 25 8 2 4 2" xfId="16099"/>
    <cellStyle name="Total 25 8 2 5" xfId="16100"/>
    <cellStyle name="Total 25 8 3" xfId="16101"/>
    <cellStyle name="Total 25 8 3 2" xfId="16102"/>
    <cellStyle name="Total 25 8 3 2 2" xfId="16103"/>
    <cellStyle name="Total 25 8 3 2 2 2" xfId="16104"/>
    <cellStyle name="Total 25 8 3 2 3" xfId="16105"/>
    <cellStyle name="Total 25 8 3 3" xfId="16106"/>
    <cellStyle name="Total 25 8 3 3 2" xfId="16107"/>
    <cellStyle name="Total 25 8 3 4" xfId="16108"/>
    <cellStyle name="Total 25 8 4" xfId="16109"/>
    <cellStyle name="Total 25 8 4 2" xfId="16110"/>
    <cellStyle name="Total 25 8 4 2 2" xfId="16111"/>
    <cellStyle name="Total 25 8 4 3" xfId="16112"/>
    <cellStyle name="Total 25 8 5" xfId="16113"/>
    <cellStyle name="Total 25 8 5 2" xfId="16114"/>
    <cellStyle name="Total 25 8 6" xfId="16115"/>
    <cellStyle name="Total 25 9" xfId="16116"/>
    <cellStyle name="Total 25 9 2" xfId="16117"/>
    <cellStyle name="Total 25 9 2 2" xfId="16118"/>
    <cellStyle name="Total 25 9 2 2 2" xfId="16119"/>
    <cellStyle name="Total 25 9 2 2 2 2" xfId="16120"/>
    <cellStyle name="Total 25 9 2 2 2 2 2" xfId="16121"/>
    <cellStyle name="Total 25 9 2 2 2 3" xfId="16122"/>
    <cellStyle name="Total 25 9 2 2 3" xfId="16123"/>
    <cellStyle name="Total 25 9 2 2 3 2" xfId="16124"/>
    <cellStyle name="Total 25 9 2 2 4" xfId="16125"/>
    <cellStyle name="Total 25 9 2 3" xfId="16126"/>
    <cellStyle name="Total 25 9 2 3 2" xfId="16127"/>
    <cellStyle name="Total 25 9 2 3 2 2" xfId="16128"/>
    <cellStyle name="Total 25 9 2 3 3" xfId="16129"/>
    <cellStyle name="Total 25 9 2 4" xfId="16130"/>
    <cellStyle name="Total 25 9 2 4 2" xfId="16131"/>
    <cellStyle name="Total 25 9 2 5" xfId="16132"/>
    <cellStyle name="Total 25 9 3" xfId="16133"/>
    <cellStyle name="Total 25 9 3 2" xfId="16134"/>
    <cellStyle name="Total 25 9 3 2 2" xfId="16135"/>
    <cellStyle name="Total 25 9 3 2 2 2" xfId="16136"/>
    <cellStyle name="Total 25 9 3 2 3" xfId="16137"/>
    <cellStyle name="Total 25 9 3 3" xfId="16138"/>
    <cellStyle name="Total 25 9 3 3 2" xfId="16139"/>
    <cellStyle name="Total 25 9 3 4" xfId="16140"/>
    <cellStyle name="Total 25 9 4" xfId="16141"/>
    <cellStyle name="Total 25 9 4 2" xfId="16142"/>
    <cellStyle name="Total 25 9 4 2 2" xfId="16143"/>
    <cellStyle name="Total 25 9 4 3" xfId="16144"/>
    <cellStyle name="Total 25 9 5" xfId="16145"/>
    <cellStyle name="Total 25 9 5 2" xfId="16146"/>
    <cellStyle name="Total 25 9 6" xfId="16147"/>
    <cellStyle name="Total 26" xfId="16148"/>
    <cellStyle name="Total 26 10" xfId="16149"/>
    <cellStyle name="Total 26 10 2" xfId="16150"/>
    <cellStyle name="Total 26 10 2 2" xfId="16151"/>
    <cellStyle name="Total 26 10 2 2 2" xfId="16152"/>
    <cellStyle name="Total 26 10 2 2 2 2" xfId="16153"/>
    <cellStyle name="Total 26 10 2 2 3" xfId="16154"/>
    <cellStyle name="Total 26 10 2 3" xfId="16155"/>
    <cellStyle name="Total 26 10 2 3 2" xfId="16156"/>
    <cellStyle name="Total 26 10 2 4" xfId="16157"/>
    <cellStyle name="Total 26 10 3" xfId="16158"/>
    <cellStyle name="Total 26 10 3 2" xfId="16159"/>
    <cellStyle name="Total 26 10 3 2 2" xfId="16160"/>
    <cellStyle name="Total 26 10 3 3" xfId="16161"/>
    <cellStyle name="Total 26 10 4" xfId="16162"/>
    <cellStyle name="Total 26 10 4 2" xfId="16163"/>
    <cellStyle name="Total 26 10 5" xfId="16164"/>
    <cellStyle name="Total 26 11" xfId="16165"/>
    <cellStyle name="Total 26 11 2" xfId="16166"/>
    <cellStyle name="Total 26 11 2 2" xfId="16167"/>
    <cellStyle name="Total 26 11 2 2 2" xfId="16168"/>
    <cellStyle name="Total 26 11 2 3" xfId="16169"/>
    <cellStyle name="Total 26 11 3" xfId="16170"/>
    <cellStyle name="Total 26 11 3 2" xfId="16171"/>
    <cellStyle name="Total 26 11 4" xfId="16172"/>
    <cellStyle name="Total 26 12" xfId="16173"/>
    <cellStyle name="Total 26 12 2" xfId="16174"/>
    <cellStyle name="Total 26 12 2 2" xfId="16175"/>
    <cellStyle name="Total 26 12 3" xfId="16176"/>
    <cellStyle name="Total 26 13" xfId="16177"/>
    <cellStyle name="Total 26 13 2" xfId="16178"/>
    <cellStyle name="Total 26 13 2 2" xfId="16179"/>
    <cellStyle name="Total 26 13 3" xfId="16180"/>
    <cellStyle name="Total 26 14" xfId="16181"/>
    <cellStyle name="Total 26 14 2" xfId="16182"/>
    <cellStyle name="Total 26 15" xfId="16183"/>
    <cellStyle name="Total 26 2" xfId="16184"/>
    <cellStyle name="Total 26 2 2" xfId="16185"/>
    <cellStyle name="Total 26 2 2 2" xfId="16186"/>
    <cellStyle name="Total 26 2 2 2 2" xfId="16187"/>
    <cellStyle name="Total 26 2 2 2 2 2" xfId="16188"/>
    <cellStyle name="Total 26 2 2 2 2 2 2" xfId="16189"/>
    <cellStyle name="Total 26 2 2 2 2 3" xfId="16190"/>
    <cellStyle name="Total 26 2 2 2 3" xfId="16191"/>
    <cellStyle name="Total 26 2 2 2 3 2" xfId="16192"/>
    <cellStyle name="Total 26 2 2 2 4" xfId="16193"/>
    <cellStyle name="Total 26 2 2 3" xfId="16194"/>
    <cellStyle name="Total 26 2 2 3 2" xfId="16195"/>
    <cellStyle name="Total 26 2 2 3 2 2" xfId="16196"/>
    <cellStyle name="Total 26 2 2 3 3" xfId="16197"/>
    <cellStyle name="Total 26 2 2 4" xfId="16198"/>
    <cellStyle name="Total 26 2 2 4 2" xfId="16199"/>
    <cellStyle name="Total 26 2 2 5" xfId="16200"/>
    <cellStyle name="Total 26 2 3" xfId="16201"/>
    <cellStyle name="Total 26 2 3 2" xfId="16202"/>
    <cellStyle name="Total 26 2 3 2 2" xfId="16203"/>
    <cellStyle name="Total 26 2 3 2 2 2" xfId="16204"/>
    <cellStyle name="Total 26 2 3 2 3" xfId="16205"/>
    <cellStyle name="Total 26 2 3 3" xfId="16206"/>
    <cellStyle name="Total 26 2 3 3 2" xfId="16207"/>
    <cellStyle name="Total 26 2 3 4" xfId="16208"/>
    <cellStyle name="Total 26 2 4" xfId="16209"/>
    <cellStyle name="Total 26 2 4 2" xfId="16210"/>
    <cellStyle name="Total 26 2 4 2 2" xfId="16211"/>
    <cellStyle name="Total 26 2 4 3" xfId="16212"/>
    <cellStyle name="Total 26 2 5" xfId="16213"/>
    <cellStyle name="Total 26 2 5 2" xfId="16214"/>
    <cellStyle name="Total 26 2 5 2 2" xfId="16215"/>
    <cellStyle name="Total 26 2 5 3" xfId="16216"/>
    <cellStyle name="Total 26 2 6" xfId="16217"/>
    <cellStyle name="Total 26 2 6 2" xfId="16218"/>
    <cellStyle name="Total 26 2 7" xfId="16219"/>
    <cellStyle name="Total 26 3" xfId="16220"/>
    <cellStyle name="Total 26 3 2" xfId="16221"/>
    <cellStyle name="Total 26 3 2 2" xfId="16222"/>
    <cellStyle name="Total 26 3 2 2 2" xfId="16223"/>
    <cellStyle name="Total 26 3 2 2 2 2" xfId="16224"/>
    <cellStyle name="Total 26 3 2 2 2 2 2" xfId="16225"/>
    <cellStyle name="Total 26 3 2 2 2 3" xfId="16226"/>
    <cellStyle name="Total 26 3 2 2 3" xfId="16227"/>
    <cellStyle name="Total 26 3 2 2 3 2" xfId="16228"/>
    <cellStyle name="Total 26 3 2 2 4" xfId="16229"/>
    <cellStyle name="Total 26 3 2 3" xfId="16230"/>
    <cellStyle name="Total 26 3 2 3 2" xfId="16231"/>
    <cellStyle name="Total 26 3 2 3 2 2" xfId="16232"/>
    <cellStyle name="Total 26 3 2 3 3" xfId="16233"/>
    <cellStyle name="Total 26 3 2 4" xfId="16234"/>
    <cellStyle name="Total 26 3 2 4 2" xfId="16235"/>
    <cellStyle name="Total 26 3 2 5" xfId="16236"/>
    <cellStyle name="Total 26 3 3" xfId="16237"/>
    <cellStyle name="Total 26 3 3 2" xfId="16238"/>
    <cellStyle name="Total 26 3 3 2 2" xfId="16239"/>
    <cellStyle name="Total 26 3 3 2 2 2" xfId="16240"/>
    <cellStyle name="Total 26 3 3 2 3" xfId="16241"/>
    <cellStyle name="Total 26 3 3 3" xfId="16242"/>
    <cellStyle name="Total 26 3 3 3 2" xfId="16243"/>
    <cellStyle name="Total 26 3 3 4" xfId="16244"/>
    <cellStyle name="Total 26 3 4" xfId="16245"/>
    <cellStyle name="Total 26 3 4 2" xfId="16246"/>
    <cellStyle name="Total 26 3 4 2 2" xfId="16247"/>
    <cellStyle name="Total 26 3 4 3" xfId="16248"/>
    <cellStyle name="Total 26 3 5" xfId="16249"/>
    <cellStyle name="Total 26 3 5 2" xfId="16250"/>
    <cellStyle name="Total 26 3 6" xfId="16251"/>
    <cellStyle name="Total 26 4" xfId="16252"/>
    <cellStyle name="Total 26 4 2" xfId="16253"/>
    <cellStyle name="Total 26 4 2 2" xfId="16254"/>
    <cellStyle name="Total 26 4 2 2 2" xfId="16255"/>
    <cellStyle name="Total 26 4 2 2 2 2" xfId="16256"/>
    <cellStyle name="Total 26 4 2 2 2 2 2" xfId="16257"/>
    <cellStyle name="Total 26 4 2 2 2 3" xfId="16258"/>
    <cellStyle name="Total 26 4 2 2 3" xfId="16259"/>
    <cellStyle name="Total 26 4 2 2 3 2" xfId="16260"/>
    <cellStyle name="Total 26 4 2 2 4" xfId="16261"/>
    <cellStyle name="Total 26 4 2 3" xfId="16262"/>
    <cellStyle name="Total 26 4 2 3 2" xfId="16263"/>
    <cellStyle name="Total 26 4 2 3 2 2" xfId="16264"/>
    <cellStyle name="Total 26 4 2 3 3" xfId="16265"/>
    <cellStyle name="Total 26 4 2 4" xfId="16266"/>
    <cellStyle name="Total 26 4 2 4 2" xfId="16267"/>
    <cellStyle name="Total 26 4 2 5" xfId="16268"/>
    <cellStyle name="Total 26 4 3" xfId="16269"/>
    <cellStyle name="Total 26 4 3 2" xfId="16270"/>
    <cellStyle name="Total 26 4 3 2 2" xfId="16271"/>
    <cellStyle name="Total 26 4 3 2 2 2" xfId="16272"/>
    <cellStyle name="Total 26 4 3 2 3" xfId="16273"/>
    <cellStyle name="Total 26 4 3 3" xfId="16274"/>
    <cellStyle name="Total 26 4 3 3 2" xfId="16275"/>
    <cellStyle name="Total 26 4 3 4" xfId="16276"/>
    <cellStyle name="Total 26 4 4" xfId="16277"/>
    <cellStyle name="Total 26 4 4 2" xfId="16278"/>
    <cellStyle name="Total 26 4 4 2 2" xfId="16279"/>
    <cellStyle name="Total 26 4 4 3" xfId="16280"/>
    <cellStyle name="Total 26 4 5" xfId="16281"/>
    <cellStyle name="Total 26 4 5 2" xfId="16282"/>
    <cellStyle name="Total 26 4 6" xfId="16283"/>
    <cellStyle name="Total 26 5" xfId="16284"/>
    <cellStyle name="Total 26 5 2" xfId="16285"/>
    <cellStyle name="Total 26 5 2 2" xfId="16286"/>
    <cellStyle name="Total 26 5 2 2 2" xfId="16287"/>
    <cellStyle name="Total 26 5 2 2 2 2" xfId="16288"/>
    <cellStyle name="Total 26 5 2 2 2 2 2" xfId="16289"/>
    <cellStyle name="Total 26 5 2 2 2 3" xfId="16290"/>
    <cellStyle name="Total 26 5 2 2 3" xfId="16291"/>
    <cellStyle name="Total 26 5 2 2 3 2" xfId="16292"/>
    <cellStyle name="Total 26 5 2 2 4" xfId="16293"/>
    <cellStyle name="Total 26 5 2 3" xfId="16294"/>
    <cellStyle name="Total 26 5 2 3 2" xfId="16295"/>
    <cellStyle name="Total 26 5 2 3 2 2" xfId="16296"/>
    <cellStyle name="Total 26 5 2 3 3" xfId="16297"/>
    <cellStyle name="Total 26 5 2 4" xfId="16298"/>
    <cellStyle name="Total 26 5 2 4 2" xfId="16299"/>
    <cellStyle name="Total 26 5 2 5" xfId="16300"/>
    <cellStyle name="Total 26 5 3" xfId="16301"/>
    <cellStyle name="Total 26 5 3 2" xfId="16302"/>
    <cellStyle name="Total 26 5 3 2 2" xfId="16303"/>
    <cellStyle name="Total 26 5 3 2 2 2" xfId="16304"/>
    <cellStyle name="Total 26 5 3 2 3" xfId="16305"/>
    <cellStyle name="Total 26 5 3 3" xfId="16306"/>
    <cellStyle name="Total 26 5 3 3 2" xfId="16307"/>
    <cellStyle name="Total 26 5 3 4" xfId="16308"/>
    <cellStyle name="Total 26 5 4" xfId="16309"/>
    <cellStyle name="Total 26 5 4 2" xfId="16310"/>
    <cellStyle name="Total 26 5 4 2 2" xfId="16311"/>
    <cellStyle name="Total 26 5 4 3" xfId="16312"/>
    <cellStyle name="Total 26 5 5" xfId="16313"/>
    <cellStyle name="Total 26 5 5 2" xfId="16314"/>
    <cellStyle name="Total 26 5 6" xfId="16315"/>
    <cellStyle name="Total 26 6" xfId="16316"/>
    <cellStyle name="Total 26 6 2" xfId="16317"/>
    <cellStyle name="Total 26 6 2 2" xfId="16318"/>
    <cellStyle name="Total 26 6 2 2 2" xfId="16319"/>
    <cellStyle name="Total 26 6 2 2 2 2" xfId="16320"/>
    <cellStyle name="Total 26 6 2 2 2 2 2" xfId="16321"/>
    <cellStyle name="Total 26 6 2 2 2 3" xfId="16322"/>
    <cellStyle name="Total 26 6 2 2 3" xfId="16323"/>
    <cellStyle name="Total 26 6 2 2 3 2" xfId="16324"/>
    <cellStyle name="Total 26 6 2 2 4" xfId="16325"/>
    <cellStyle name="Total 26 6 2 3" xfId="16326"/>
    <cellStyle name="Total 26 6 2 3 2" xfId="16327"/>
    <cellStyle name="Total 26 6 2 3 2 2" xfId="16328"/>
    <cellStyle name="Total 26 6 2 3 3" xfId="16329"/>
    <cellStyle name="Total 26 6 2 4" xfId="16330"/>
    <cellStyle name="Total 26 6 2 4 2" xfId="16331"/>
    <cellStyle name="Total 26 6 2 5" xfId="16332"/>
    <cellStyle name="Total 26 6 3" xfId="16333"/>
    <cellStyle name="Total 26 6 3 2" xfId="16334"/>
    <cellStyle name="Total 26 6 3 2 2" xfId="16335"/>
    <cellStyle name="Total 26 6 3 2 2 2" xfId="16336"/>
    <cellStyle name="Total 26 6 3 2 3" xfId="16337"/>
    <cellStyle name="Total 26 6 3 3" xfId="16338"/>
    <cellStyle name="Total 26 6 3 3 2" xfId="16339"/>
    <cellStyle name="Total 26 6 3 4" xfId="16340"/>
    <cellStyle name="Total 26 6 4" xfId="16341"/>
    <cellStyle name="Total 26 6 4 2" xfId="16342"/>
    <cellStyle name="Total 26 6 4 2 2" xfId="16343"/>
    <cellStyle name="Total 26 6 4 3" xfId="16344"/>
    <cellStyle name="Total 26 6 5" xfId="16345"/>
    <cellStyle name="Total 26 6 5 2" xfId="16346"/>
    <cellStyle name="Total 26 6 6" xfId="16347"/>
    <cellStyle name="Total 26 7" xfId="16348"/>
    <cellStyle name="Total 26 7 2" xfId="16349"/>
    <cellStyle name="Total 26 7 2 2" xfId="16350"/>
    <cellStyle name="Total 26 7 2 2 2" xfId="16351"/>
    <cellStyle name="Total 26 7 2 2 2 2" xfId="16352"/>
    <cellStyle name="Total 26 7 2 2 2 2 2" xfId="16353"/>
    <cellStyle name="Total 26 7 2 2 2 3" xfId="16354"/>
    <cellStyle name="Total 26 7 2 2 3" xfId="16355"/>
    <cellStyle name="Total 26 7 2 2 3 2" xfId="16356"/>
    <cellStyle name="Total 26 7 2 2 4" xfId="16357"/>
    <cellStyle name="Total 26 7 2 3" xfId="16358"/>
    <cellStyle name="Total 26 7 2 3 2" xfId="16359"/>
    <cellStyle name="Total 26 7 2 3 2 2" xfId="16360"/>
    <cellStyle name="Total 26 7 2 3 3" xfId="16361"/>
    <cellStyle name="Total 26 7 2 4" xfId="16362"/>
    <cellStyle name="Total 26 7 2 4 2" xfId="16363"/>
    <cellStyle name="Total 26 7 2 5" xfId="16364"/>
    <cellStyle name="Total 26 7 3" xfId="16365"/>
    <cellStyle name="Total 26 7 3 2" xfId="16366"/>
    <cellStyle name="Total 26 7 3 2 2" xfId="16367"/>
    <cellStyle name="Total 26 7 3 2 2 2" xfId="16368"/>
    <cellStyle name="Total 26 7 3 2 3" xfId="16369"/>
    <cellStyle name="Total 26 7 3 3" xfId="16370"/>
    <cellStyle name="Total 26 7 3 3 2" xfId="16371"/>
    <cellStyle name="Total 26 7 3 4" xfId="16372"/>
    <cellStyle name="Total 26 7 4" xfId="16373"/>
    <cellStyle name="Total 26 7 4 2" xfId="16374"/>
    <cellStyle name="Total 26 7 4 2 2" xfId="16375"/>
    <cellStyle name="Total 26 7 4 3" xfId="16376"/>
    <cellStyle name="Total 26 7 5" xfId="16377"/>
    <cellStyle name="Total 26 7 5 2" xfId="16378"/>
    <cellStyle name="Total 26 7 6" xfId="16379"/>
    <cellStyle name="Total 26 8" xfId="16380"/>
    <cellStyle name="Total 26 8 2" xfId="16381"/>
    <cellStyle name="Total 26 8 2 2" xfId="16382"/>
    <cellStyle name="Total 26 8 2 2 2" xfId="16383"/>
    <cellStyle name="Total 26 8 2 2 2 2" xfId="16384"/>
    <cellStyle name="Total 26 8 2 2 2 2 2" xfId="16385"/>
    <cellStyle name="Total 26 8 2 2 2 3" xfId="16386"/>
    <cellStyle name="Total 26 8 2 2 3" xfId="16387"/>
    <cellStyle name="Total 26 8 2 2 3 2" xfId="16388"/>
    <cellStyle name="Total 26 8 2 2 4" xfId="16389"/>
    <cellStyle name="Total 26 8 2 3" xfId="16390"/>
    <cellStyle name="Total 26 8 2 3 2" xfId="16391"/>
    <cellStyle name="Total 26 8 2 3 2 2" xfId="16392"/>
    <cellStyle name="Total 26 8 2 3 3" xfId="16393"/>
    <cellStyle name="Total 26 8 2 4" xfId="16394"/>
    <cellStyle name="Total 26 8 2 4 2" xfId="16395"/>
    <cellStyle name="Total 26 8 2 5" xfId="16396"/>
    <cellStyle name="Total 26 8 3" xfId="16397"/>
    <cellStyle name="Total 26 8 3 2" xfId="16398"/>
    <cellStyle name="Total 26 8 3 2 2" xfId="16399"/>
    <cellStyle name="Total 26 8 3 2 2 2" xfId="16400"/>
    <cellStyle name="Total 26 8 3 2 3" xfId="16401"/>
    <cellStyle name="Total 26 8 3 3" xfId="16402"/>
    <cellStyle name="Total 26 8 3 3 2" xfId="16403"/>
    <cellStyle name="Total 26 8 3 4" xfId="16404"/>
    <cellStyle name="Total 26 8 4" xfId="16405"/>
    <cellStyle name="Total 26 8 4 2" xfId="16406"/>
    <cellStyle name="Total 26 8 4 2 2" xfId="16407"/>
    <cellStyle name="Total 26 8 4 3" xfId="16408"/>
    <cellStyle name="Total 26 8 5" xfId="16409"/>
    <cellStyle name="Total 26 8 5 2" xfId="16410"/>
    <cellStyle name="Total 26 8 6" xfId="16411"/>
    <cellStyle name="Total 26 9" xfId="16412"/>
    <cellStyle name="Total 26 9 2" xfId="16413"/>
    <cellStyle name="Total 26 9 2 2" xfId="16414"/>
    <cellStyle name="Total 26 9 2 2 2" xfId="16415"/>
    <cellStyle name="Total 26 9 2 2 2 2" xfId="16416"/>
    <cellStyle name="Total 26 9 2 2 2 2 2" xfId="16417"/>
    <cellStyle name="Total 26 9 2 2 2 3" xfId="16418"/>
    <cellStyle name="Total 26 9 2 2 3" xfId="16419"/>
    <cellStyle name="Total 26 9 2 2 3 2" xfId="16420"/>
    <cellStyle name="Total 26 9 2 2 4" xfId="16421"/>
    <cellStyle name="Total 26 9 2 3" xfId="16422"/>
    <cellStyle name="Total 26 9 2 3 2" xfId="16423"/>
    <cellStyle name="Total 26 9 2 3 2 2" xfId="16424"/>
    <cellStyle name="Total 26 9 2 3 3" xfId="16425"/>
    <cellStyle name="Total 26 9 2 4" xfId="16426"/>
    <cellStyle name="Total 26 9 2 4 2" xfId="16427"/>
    <cellStyle name="Total 26 9 2 5" xfId="16428"/>
    <cellStyle name="Total 26 9 3" xfId="16429"/>
    <cellStyle name="Total 26 9 3 2" xfId="16430"/>
    <cellStyle name="Total 26 9 3 2 2" xfId="16431"/>
    <cellStyle name="Total 26 9 3 2 2 2" xfId="16432"/>
    <cellStyle name="Total 26 9 3 2 3" xfId="16433"/>
    <cellStyle name="Total 26 9 3 3" xfId="16434"/>
    <cellStyle name="Total 26 9 3 3 2" xfId="16435"/>
    <cellStyle name="Total 26 9 3 4" xfId="16436"/>
    <cellStyle name="Total 26 9 4" xfId="16437"/>
    <cellStyle name="Total 26 9 4 2" xfId="16438"/>
    <cellStyle name="Total 26 9 4 2 2" xfId="16439"/>
    <cellStyle name="Total 26 9 4 3" xfId="16440"/>
    <cellStyle name="Total 26 9 5" xfId="16441"/>
    <cellStyle name="Total 26 9 5 2" xfId="16442"/>
    <cellStyle name="Total 26 9 6" xfId="16443"/>
    <cellStyle name="Total 27" xfId="16444"/>
    <cellStyle name="Total 27 10" xfId="16445"/>
    <cellStyle name="Total 27 10 2" xfId="16446"/>
    <cellStyle name="Total 27 10 2 2" xfId="16447"/>
    <cellStyle name="Total 27 10 2 2 2" xfId="16448"/>
    <cellStyle name="Total 27 10 2 2 2 2" xfId="16449"/>
    <cellStyle name="Total 27 10 2 2 3" xfId="16450"/>
    <cellStyle name="Total 27 10 2 3" xfId="16451"/>
    <cellStyle name="Total 27 10 2 3 2" xfId="16452"/>
    <cellStyle name="Total 27 10 2 4" xfId="16453"/>
    <cellStyle name="Total 27 10 3" xfId="16454"/>
    <cellStyle name="Total 27 10 3 2" xfId="16455"/>
    <cellStyle name="Total 27 10 3 2 2" xfId="16456"/>
    <cellStyle name="Total 27 10 3 3" xfId="16457"/>
    <cellStyle name="Total 27 10 4" xfId="16458"/>
    <cellStyle name="Total 27 10 4 2" xfId="16459"/>
    <cellStyle name="Total 27 10 5" xfId="16460"/>
    <cellStyle name="Total 27 11" xfId="16461"/>
    <cellStyle name="Total 27 11 2" xfId="16462"/>
    <cellStyle name="Total 27 11 2 2" xfId="16463"/>
    <cellStyle name="Total 27 11 2 2 2" xfId="16464"/>
    <cellStyle name="Total 27 11 2 3" xfId="16465"/>
    <cellStyle name="Total 27 11 3" xfId="16466"/>
    <cellStyle name="Total 27 11 3 2" xfId="16467"/>
    <cellStyle name="Total 27 11 4" xfId="16468"/>
    <cellStyle name="Total 27 12" xfId="16469"/>
    <cellStyle name="Total 27 12 2" xfId="16470"/>
    <cellStyle name="Total 27 12 2 2" xfId="16471"/>
    <cellStyle name="Total 27 12 3" xfId="16472"/>
    <cellStyle name="Total 27 13" xfId="16473"/>
    <cellStyle name="Total 27 13 2" xfId="16474"/>
    <cellStyle name="Total 27 13 2 2" xfId="16475"/>
    <cellStyle name="Total 27 13 3" xfId="16476"/>
    <cellStyle name="Total 27 14" xfId="16477"/>
    <cellStyle name="Total 27 14 2" xfId="16478"/>
    <cellStyle name="Total 27 15" xfId="16479"/>
    <cellStyle name="Total 27 2" xfId="16480"/>
    <cellStyle name="Total 27 2 2" xfId="16481"/>
    <cellStyle name="Total 27 2 2 2" xfId="16482"/>
    <cellStyle name="Total 27 2 2 2 2" xfId="16483"/>
    <cellStyle name="Total 27 2 2 2 2 2" xfId="16484"/>
    <cellStyle name="Total 27 2 2 2 2 2 2" xfId="16485"/>
    <cellStyle name="Total 27 2 2 2 2 3" xfId="16486"/>
    <cellStyle name="Total 27 2 2 2 3" xfId="16487"/>
    <cellStyle name="Total 27 2 2 2 3 2" xfId="16488"/>
    <cellStyle name="Total 27 2 2 2 4" xfId="16489"/>
    <cellStyle name="Total 27 2 2 3" xfId="16490"/>
    <cellStyle name="Total 27 2 2 3 2" xfId="16491"/>
    <cellStyle name="Total 27 2 2 3 2 2" xfId="16492"/>
    <cellStyle name="Total 27 2 2 3 3" xfId="16493"/>
    <cellStyle name="Total 27 2 2 4" xfId="16494"/>
    <cellStyle name="Total 27 2 2 4 2" xfId="16495"/>
    <cellStyle name="Total 27 2 2 5" xfId="16496"/>
    <cellStyle name="Total 27 2 3" xfId="16497"/>
    <cellStyle name="Total 27 2 3 2" xfId="16498"/>
    <cellStyle name="Total 27 2 3 2 2" xfId="16499"/>
    <cellStyle name="Total 27 2 3 2 2 2" xfId="16500"/>
    <cellStyle name="Total 27 2 3 2 3" xfId="16501"/>
    <cellStyle name="Total 27 2 3 3" xfId="16502"/>
    <cellStyle name="Total 27 2 3 3 2" xfId="16503"/>
    <cellStyle name="Total 27 2 3 4" xfId="16504"/>
    <cellStyle name="Total 27 2 4" xfId="16505"/>
    <cellStyle name="Total 27 2 4 2" xfId="16506"/>
    <cellStyle name="Total 27 2 4 2 2" xfId="16507"/>
    <cellStyle name="Total 27 2 4 3" xfId="16508"/>
    <cellStyle name="Total 27 2 5" xfId="16509"/>
    <cellStyle name="Total 27 2 5 2" xfId="16510"/>
    <cellStyle name="Total 27 2 5 2 2" xfId="16511"/>
    <cellStyle name="Total 27 2 5 3" xfId="16512"/>
    <cellStyle name="Total 27 2 6" xfId="16513"/>
    <cellStyle name="Total 27 2 6 2" xfId="16514"/>
    <cellStyle name="Total 27 2 7" xfId="16515"/>
    <cellStyle name="Total 27 3" xfId="16516"/>
    <cellStyle name="Total 27 3 2" xfId="16517"/>
    <cellStyle name="Total 27 3 2 2" xfId="16518"/>
    <cellStyle name="Total 27 3 2 2 2" xfId="16519"/>
    <cellStyle name="Total 27 3 2 2 2 2" xfId="16520"/>
    <cellStyle name="Total 27 3 2 2 2 2 2" xfId="16521"/>
    <cellStyle name="Total 27 3 2 2 2 3" xfId="16522"/>
    <cellStyle name="Total 27 3 2 2 3" xfId="16523"/>
    <cellStyle name="Total 27 3 2 2 3 2" xfId="16524"/>
    <cellStyle name="Total 27 3 2 2 4" xfId="16525"/>
    <cellStyle name="Total 27 3 2 3" xfId="16526"/>
    <cellStyle name="Total 27 3 2 3 2" xfId="16527"/>
    <cellStyle name="Total 27 3 2 3 2 2" xfId="16528"/>
    <cellStyle name="Total 27 3 2 3 3" xfId="16529"/>
    <cellStyle name="Total 27 3 2 4" xfId="16530"/>
    <cellStyle name="Total 27 3 2 4 2" xfId="16531"/>
    <cellStyle name="Total 27 3 2 5" xfId="16532"/>
    <cellStyle name="Total 27 3 3" xfId="16533"/>
    <cellStyle name="Total 27 3 3 2" xfId="16534"/>
    <cellStyle name="Total 27 3 3 2 2" xfId="16535"/>
    <cellStyle name="Total 27 3 3 2 2 2" xfId="16536"/>
    <cellStyle name="Total 27 3 3 2 3" xfId="16537"/>
    <cellStyle name="Total 27 3 3 3" xfId="16538"/>
    <cellStyle name="Total 27 3 3 3 2" xfId="16539"/>
    <cellStyle name="Total 27 3 3 4" xfId="16540"/>
    <cellStyle name="Total 27 3 4" xfId="16541"/>
    <cellStyle name="Total 27 3 4 2" xfId="16542"/>
    <cellStyle name="Total 27 3 4 2 2" xfId="16543"/>
    <cellStyle name="Total 27 3 4 3" xfId="16544"/>
    <cellStyle name="Total 27 3 5" xfId="16545"/>
    <cellStyle name="Total 27 3 5 2" xfId="16546"/>
    <cellStyle name="Total 27 3 6" xfId="16547"/>
    <cellStyle name="Total 27 4" xfId="16548"/>
    <cellStyle name="Total 27 4 2" xfId="16549"/>
    <cellStyle name="Total 27 4 2 2" xfId="16550"/>
    <cellStyle name="Total 27 4 2 2 2" xfId="16551"/>
    <cellStyle name="Total 27 4 2 2 2 2" xfId="16552"/>
    <cellStyle name="Total 27 4 2 2 2 2 2" xfId="16553"/>
    <cellStyle name="Total 27 4 2 2 2 3" xfId="16554"/>
    <cellStyle name="Total 27 4 2 2 3" xfId="16555"/>
    <cellStyle name="Total 27 4 2 2 3 2" xfId="16556"/>
    <cellStyle name="Total 27 4 2 2 4" xfId="16557"/>
    <cellStyle name="Total 27 4 2 3" xfId="16558"/>
    <cellStyle name="Total 27 4 2 3 2" xfId="16559"/>
    <cellStyle name="Total 27 4 2 3 2 2" xfId="16560"/>
    <cellStyle name="Total 27 4 2 3 3" xfId="16561"/>
    <cellStyle name="Total 27 4 2 4" xfId="16562"/>
    <cellStyle name="Total 27 4 2 4 2" xfId="16563"/>
    <cellStyle name="Total 27 4 2 5" xfId="16564"/>
    <cellStyle name="Total 27 4 3" xfId="16565"/>
    <cellStyle name="Total 27 4 3 2" xfId="16566"/>
    <cellStyle name="Total 27 4 3 2 2" xfId="16567"/>
    <cellStyle name="Total 27 4 3 2 2 2" xfId="16568"/>
    <cellStyle name="Total 27 4 3 2 3" xfId="16569"/>
    <cellStyle name="Total 27 4 3 3" xfId="16570"/>
    <cellStyle name="Total 27 4 3 3 2" xfId="16571"/>
    <cellStyle name="Total 27 4 3 4" xfId="16572"/>
    <cellStyle name="Total 27 4 4" xfId="16573"/>
    <cellStyle name="Total 27 4 4 2" xfId="16574"/>
    <cellStyle name="Total 27 4 4 2 2" xfId="16575"/>
    <cellStyle name="Total 27 4 4 3" xfId="16576"/>
    <cellStyle name="Total 27 4 5" xfId="16577"/>
    <cellStyle name="Total 27 4 5 2" xfId="16578"/>
    <cellStyle name="Total 27 4 6" xfId="16579"/>
    <cellStyle name="Total 27 5" xfId="16580"/>
    <cellStyle name="Total 27 5 2" xfId="16581"/>
    <cellStyle name="Total 27 5 2 2" xfId="16582"/>
    <cellStyle name="Total 27 5 2 2 2" xfId="16583"/>
    <cellStyle name="Total 27 5 2 2 2 2" xfId="16584"/>
    <cellStyle name="Total 27 5 2 2 2 2 2" xfId="16585"/>
    <cellStyle name="Total 27 5 2 2 2 3" xfId="16586"/>
    <cellStyle name="Total 27 5 2 2 3" xfId="16587"/>
    <cellStyle name="Total 27 5 2 2 3 2" xfId="16588"/>
    <cellStyle name="Total 27 5 2 2 4" xfId="16589"/>
    <cellStyle name="Total 27 5 2 3" xfId="16590"/>
    <cellStyle name="Total 27 5 2 3 2" xfId="16591"/>
    <cellStyle name="Total 27 5 2 3 2 2" xfId="16592"/>
    <cellStyle name="Total 27 5 2 3 3" xfId="16593"/>
    <cellStyle name="Total 27 5 2 4" xfId="16594"/>
    <cellStyle name="Total 27 5 2 4 2" xfId="16595"/>
    <cellStyle name="Total 27 5 2 5" xfId="16596"/>
    <cellStyle name="Total 27 5 3" xfId="16597"/>
    <cellStyle name="Total 27 5 3 2" xfId="16598"/>
    <cellStyle name="Total 27 5 3 2 2" xfId="16599"/>
    <cellStyle name="Total 27 5 3 2 2 2" xfId="16600"/>
    <cellStyle name="Total 27 5 3 2 3" xfId="16601"/>
    <cellStyle name="Total 27 5 3 3" xfId="16602"/>
    <cellStyle name="Total 27 5 3 3 2" xfId="16603"/>
    <cellStyle name="Total 27 5 3 4" xfId="16604"/>
    <cellStyle name="Total 27 5 4" xfId="16605"/>
    <cellStyle name="Total 27 5 4 2" xfId="16606"/>
    <cellStyle name="Total 27 5 4 2 2" xfId="16607"/>
    <cellStyle name="Total 27 5 4 3" xfId="16608"/>
    <cellStyle name="Total 27 5 5" xfId="16609"/>
    <cellStyle name="Total 27 5 5 2" xfId="16610"/>
    <cellStyle name="Total 27 5 6" xfId="16611"/>
    <cellStyle name="Total 27 6" xfId="16612"/>
    <cellStyle name="Total 27 6 2" xfId="16613"/>
    <cellStyle name="Total 27 6 2 2" xfId="16614"/>
    <cellStyle name="Total 27 6 2 2 2" xfId="16615"/>
    <cellStyle name="Total 27 6 2 2 2 2" xfId="16616"/>
    <cellStyle name="Total 27 6 2 2 2 2 2" xfId="16617"/>
    <cellStyle name="Total 27 6 2 2 2 3" xfId="16618"/>
    <cellStyle name="Total 27 6 2 2 3" xfId="16619"/>
    <cellStyle name="Total 27 6 2 2 3 2" xfId="16620"/>
    <cellStyle name="Total 27 6 2 2 4" xfId="16621"/>
    <cellStyle name="Total 27 6 2 3" xfId="16622"/>
    <cellStyle name="Total 27 6 2 3 2" xfId="16623"/>
    <cellStyle name="Total 27 6 2 3 2 2" xfId="16624"/>
    <cellStyle name="Total 27 6 2 3 3" xfId="16625"/>
    <cellStyle name="Total 27 6 2 4" xfId="16626"/>
    <cellStyle name="Total 27 6 2 4 2" xfId="16627"/>
    <cellStyle name="Total 27 6 2 5" xfId="16628"/>
    <cellStyle name="Total 27 6 3" xfId="16629"/>
    <cellStyle name="Total 27 6 3 2" xfId="16630"/>
    <cellStyle name="Total 27 6 3 2 2" xfId="16631"/>
    <cellStyle name="Total 27 6 3 2 2 2" xfId="16632"/>
    <cellStyle name="Total 27 6 3 2 3" xfId="16633"/>
    <cellStyle name="Total 27 6 3 3" xfId="16634"/>
    <cellStyle name="Total 27 6 3 3 2" xfId="16635"/>
    <cellStyle name="Total 27 6 3 4" xfId="16636"/>
    <cellStyle name="Total 27 6 4" xfId="16637"/>
    <cellStyle name="Total 27 6 4 2" xfId="16638"/>
    <cellStyle name="Total 27 6 4 2 2" xfId="16639"/>
    <cellStyle name="Total 27 6 4 3" xfId="16640"/>
    <cellStyle name="Total 27 6 5" xfId="16641"/>
    <cellStyle name="Total 27 6 5 2" xfId="16642"/>
    <cellStyle name="Total 27 6 6" xfId="16643"/>
    <cellStyle name="Total 27 7" xfId="16644"/>
    <cellStyle name="Total 27 7 2" xfId="16645"/>
    <cellStyle name="Total 27 7 2 2" xfId="16646"/>
    <cellStyle name="Total 27 7 2 2 2" xfId="16647"/>
    <cellStyle name="Total 27 7 2 2 2 2" xfId="16648"/>
    <cellStyle name="Total 27 7 2 2 2 2 2" xfId="16649"/>
    <cellStyle name="Total 27 7 2 2 2 3" xfId="16650"/>
    <cellStyle name="Total 27 7 2 2 3" xfId="16651"/>
    <cellStyle name="Total 27 7 2 2 3 2" xfId="16652"/>
    <cellStyle name="Total 27 7 2 2 4" xfId="16653"/>
    <cellStyle name="Total 27 7 2 3" xfId="16654"/>
    <cellStyle name="Total 27 7 2 3 2" xfId="16655"/>
    <cellStyle name="Total 27 7 2 3 2 2" xfId="16656"/>
    <cellStyle name="Total 27 7 2 3 3" xfId="16657"/>
    <cellStyle name="Total 27 7 2 4" xfId="16658"/>
    <cellStyle name="Total 27 7 2 4 2" xfId="16659"/>
    <cellStyle name="Total 27 7 2 5" xfId="16660"/>
    <cellStyle name="Total 27 7 3" xfId="16661"/>
    <cellStyle name="Total 27 7 3 2" xfId="16662"/>
    <cellStyle name="Total 27 7 3 2 2" xfId="16663"/>
    <cellStyle name="Total 27 7 3 2 2 2" xfId="16664"/>
    <cellStyle name="Total 27 7 3 2 3" xfId="16665"/>
    <cellStyle name="Total 27 7 3 3" xfId="16666"/>
    <cellStyle name="Total 27 7 3 3 2" xfId="16667"/>
    <cellStyle name="Total 27 7 3 4" xfId="16668"/>
    <cellStyle name="Total 27 7 4" xfId="16669"/>
    <cellStyle name="Total 27 7 4 2" xfId="16670"/>
    <cellStyle name="Total 27 7 4 2 2" xfId="16671"/>
    <cellStyle name="Total 27 7 4 3" xfId="16672"/>
    <cellStyle name="Total 27 7 5" xfId="16673"/>
    <cellStyle name="Total 27 7 5 2" xfId="16674"/>
    <cellStyle name="Total 27 7 6" xfId="16675"/>
    <cellStyle name="Total 27 8" xfId="16676"/>
    <cellStyle name="Total 27 8 2" xfId="16677"/>
    <cellStyle name="Total 27 8 2 2" xfId="16678"/>
    <cellStyle name="Total 27 8 2 2 2" xfId="16679"/>
    <cellStyle name="Total 27 8 2 2 2 2" xfId="16680"/>
    <cellStyle name="Total 27 8 2 2 2 2 2" xfId="16681"/>
    <cellStyle name="Total 27 8 2 2 2 3" xfId="16682"/>
    <cellStyle name="Total 27 8 2 2 3" xfId="16683"/>
    <cellStyle name="Total 27 8 2 2 3 2" xfId="16684"/>
    <cellStyle name="Total 27 8 2 2 4" xfId="16685"/>
    <cellStyle name="Total 27 8 2 3" xfId="16686"/>
    <cellStyle name="Total 27 8 2 3 2" xfId="16687"/>
    <cellStyle name="Total 27 8 2 3 2 2" xfId="16688"/>
    <cellStyle name="Total 27 8 2 3 3" xfId="16689"/>
    <cellStyle name="Total 27 8 2 4" xfId="16690"/>
    <cellStyle name="Total 27 8 2 4 2" xfId="16691"/>
    <cellStyle name="Total 27 8 2 5" xfId="16692"/>
    <cellStyle name="Total 27 8 3" xfId="16693"/>
    <cellStyle name="Total 27 8 3 2" xfId="16694"/>
    <cellStyle name="Total 27 8 3 2 2" xfId="16695"/>
    <cellStyle name="Total 27 8 3 2 2 2" xfId="16696"/>
    <cellStyle name="Total 27 8 3 2 3" xfId="16697"/>
    <cellStyle name="Total 27 8 3 3" xfId="16698"/>
    <cellStyle name="Total 27 8 3 3 2" xfId="16699"/>
    <cellStyle name="Total 27 8 3 4" xfId="16700"/>
    <cellStyle name="Total 27 8 4" xfId="16701"/>
    <cellStyle name="Total 27 8 4 2" xfId="16702"/>
    <cellStyle name="Total 27 8 4 2 2" xfId="16703"/>
    <cellStyle name="Total 27 8 4 3" xfId="16704"/>
    <cellStyle name="Total 27 8 5" xfId="16705"/>
    <cellStyle name="Total 27 8 5 2" xfId="16706"/>
    <cellStyle name="Total 27 8 6" xfId="16707"/>
    <cellStyle name="Total 27 9" xfId="16708"/>
    <cellStyle name="Total 27 9 2" xfId="16709"/>
    <cellStyle name="Total 27 9 2 2" xfId="16710"/>
    <cellStyle name="Total 27 9 2 2 2" xfId="16711"/>
    <cellStyle name="Total 27 9 2 2 2 2" xfId="16712"/>
    <cellStyle name="Total 27 9 2 2 2 2 2" xfId="16713"/>
    <cellStyle name="Total 27 9 2 2 2 3" xfId="16714"/>
    <cellStyle name="Total 27 9 2 2 3" xfId="16715"/>
    <cellStyle name="Total 27 9 2 2 3 2" xfId="16716"/>
    <cellStyle name="Total 27 9 2 2 4" xfId="16717"/>
    <cellStyle name="Total 27 9 2 3" xfId="16718"/>
    <cellStyle name="Total 27 9 2 3 2" xfId="16719"/>
    <cellStyle name="Total 27 9 2 3 2 2" xfId="16720"/>
    <cellStyle name="Total 27 9 2 3 3" xfId="16721"/>
    <cellStyle name="Total 27 9 2 4" xfId="16722"/>
    <cellStyle name="Total 27 9 2 4 2" xfId="16723"/>
    <cellStyle name="Total 27 9 2 5" xfId="16724"/>
    <cellStyle name="Total 27 9 3" xfId="16725"/>
    <cellStyle name="Total 27 9 3 2" xfId="16726"/>
    <cellStyle name="Total 27 9 3 2 2" xfId="16727"/>
    <cellStyle name="Total 27 9 3 2 2 2" xfId="16728"/>
    <cellStyle name="Total 27 9 3 2 3" xfId="16729"/>
    <cellStyle name="Total 27 9 3 3" xfId="16730"/>
    <cellStyle name="Total 27 9 3 3 2" xfId="16731"/>
    <cellStyle name="Total 27 9 3 4" xfId="16732"/>
    <cellStyle name="Total 27 9 4" xfId="16733"/>
    <cellStyle name="Total 27 9 4 2" xfId="16734"/>
    <cellStyle name="Total 27 9 4 2 2" xfId="16735"/>
    <cellStyle name="Total 27 9 4 3" xfId="16736"/>
    <cellStyle name="Total 27 9 5" xfId="16737"/>
    <cellStyle name="Total 27 9 5 2" xfId="16738"/>
    <cellStyle name="Total 27 9 6" xfId="16739"/>
    <cellStyle name="Total 28" xfId="16740"/>
    <cellStyle name="Total 28 10" xfId="16741"/>
    <cellStyle name="Total 28 10 2" xfId="16742"/>
    <cellStyle name="Total 28 10 2 2" xfId="16743"/>
    <cellStyle name="Total 28 10 2 2 2" xfId="16744"/>
    <cellStyle name="Total 28 10 2 2 2 2" xfId="16745"/>
    <cellStyle name="Total 28 10 2 2 3" xfId="16746"/>
    <cellStyle name="Total 28 10 2 3" xfId="16747"/>
    <cellStyle name="Total 28 10 2 3 2" xfId="16748"/>
    <cellStyle name="Total 28 10 2 4" xfId="16749"/>
    <cellStyle name="Total 28 10 3" xfId="16750"/>
    <cellStyle name="Total 28 10 3 2" xfId="16751"/>
    <cellStyle name="Total 28 10 3 2 2" xfId="16752"/>
    <cellStyle name="Total 28 10 3 3" xfId="16753"/>
    <cellStyle name="Total 28 10 4" xfId="16754"/>
    <cellStyle name="Total 28 10 4 2" xfId="16755"/>
    <cellStyle name="Total 28 10 5" xfId="16756"/>
    <cellStyle name="Total 28 11" xfId="16757"/>
    <cellStyle name="Total 28 11 2" xfId="16758"/>
    <cellStyle name="Total 28 11 2 2" xfId="16759"/>
    <cellStyle name="Total 28 11 2 2 2" xfId="16760"/>
    <cellStyle name="Total 28 11 2 3" xfId="16761"/>
    <cellStyle name="Total 28 11 3" xfId="16762"/>
    <cellStyle name="Total 28 11 3 2" xfId="16763"/>
    <cellStyle name="Total 28 11 4" xfId="16764"/>
    <cellStyle name="Total 28 12" xfId="16765"/>
    <cellStyle name="Total 28 12 2" xfId="16766"/>
    <cellStyle name="Total 28 12 2 2" xfId="16767"/>
    <cellStyle name="Total 28 12 3" xfId="16768"/>
    <cellStyle name="Total 28 13" xfId="16769"/>
    <cellStyle name="Total 28 13 2" xfId="16770"/>
    <cellStyle name="Total 28 13 2 2" xfId="16771"/>
    <cellStyle name="Total 28 13 3" xfId="16772"/>
    <cellStyle name="Total 28 14" xfId="16773"/>
    <cellStyle name="Total 28 14 2" xfId="16774"/>
    <cellStyle name="Total 28 15" xfId="16775"/>
    <cellStyle name="Total 28 2" xfId="16776"/>
    <cellStyle name="Total 28 2 2" xfId="16777"/>
    <cellStyle name="Total 28 2 2 2" xfId="16778"/>
    <cellStyle name="Total 28 2 2 2 2" xfId="16779"/>
    <cellStyle name="Total 28 2 2 2 2 2" xfId="16780"/>
    <cellStyle name="Total 28 2 2 2 2 2 2" xfId="16781"/>
    <cellStyle name="Total 28 2 2 2 2 3" xfId="16782"/>
    <cellStyle name="Total 28 2 2 2 3" xfId="16783"/>
    <cellStyle name="Total 28 2 2 2 3 2" xfId="16784"/>
    <cellStyle name="Total 28 2 2 2 4" xfId="16785"/>
    <cellStyle name="Total 28 2 2 3" xfId="16786"/>
    <cellStyle name="Total 28 2 2 3 2" xfId="16787"/>
    <cellStyle name="Total 28 2 2 3 2 2" xfId="16788"/>
    <cellStyle name="Total 28 2 2 3 3" xfId="16789"/>
    <cellStyle name="Total 28 2 2 4" xfId="16790"/>
    <cellStyle name="Total 28 2 2 4 2" xfId="16791"/>
    <cellStyle name="Total 28 2 2 5" xfId="16792"/>
    <cellStyle name="Total 28 2 3" xfId="16793"/>
    <cellStyle name="Total 28 2 3 2" xfId="16794"/>
    <cellStyle name="Total 28 2 3 2 2" xfId="16795"/>
    <cellStyle name="Total 28 2 3 2 2 2" xfId="16796"/>
    <cellStyle name="Total 28 2 3 2 3" xfId="16797"/>
    <cellStyle name="Total 28 2 3 3" xfId="16798"/>
    <cellStyle name="Total 28 2 3 3 2" xfId="16799"/>
    <cellStyle name="Total 28 2 3 4" xfId="16800"/>
    <cellStyle name="Total 28 2 4" xfId="16801"/>
    <cellStyle name="Total 28 2 4 2" xfId="16802"/>
    <cellStyle name="Total 28 2 4 2 2" xfId="16803"/>
    <cellStyle name="Total 28 2 4 3" xfId="16804"/>
    <cellStyle name="Total 28 2 5" xfId="16805"/>
    <cellStyle name="Total 28 2 5 2" xfId="16806"/>
    <cellStyle name="Total 28 2 5 2 2" xfId="16807"/>
    <cellStyle name="Total 28 2 5 3" xfId="16808"/>
    <cellStyle name="Total 28 2 6" xfId="16809"/>
    <cellStyle name="Total 28 2 6 2" xfId="16810"/>
    <cellStyle name="Total 28 2 7" xfId="16811"/>
    <cellStyle name="Total 28 3" xfId="16812"/>
    <cellStyle name="Total 28 3 2" xfId="16813"/>
    <cellStyle name="Total 28 3 2 2" xfId="16814"/>
    <cellStyle name="Total 28 3 2 2 2" xfId="16815"/>
    <cellStyle name="Total 28 3 2 2 2 2" xfId="16816"/>
    <cellStyle name="Total 28 3 2 2 2 2 2" xfId="16817"/>
    <cellStyle name="Total 28 3 2 2 2 3" xfId="16818"/>
    <cellStyle name="Total 28 3 2 2 3" xfId="16819"/>
    <cellStyle name="Total 28 3 2 2 3 2" xfId="16820"/>
    <cellStyle name="Total 28 3 2 2 4" xfId="16821"/>
    <cellStyle name="Total 28 3 2 3" xfId="16822"/>
    <cellStyle name="Total 28 3 2 3 2" xfId="16823"/>
    <cellStyle name="Total 28 3 2 3 2 2" xfId="16824"/>
    <cellStyle name="Total 28 3 2 3 3" xfId="16825"/>
    <cellStyle name="Total 28 3 2 4" xfId="16826"/>
    <cellStyle name="Total 28 3 2 4 2" xfId="16827"/>
    <cellStyle name="Total 28 3 2 5" xfId="16828"/>
    <cellStyle name="Total 28 3 3" xfId="16829"/>
    <cellStyle name="Total 28 3 3 2" xfId="16830"/>
    <cellStyle name="Total 28 3 3 2 2" xfId="16831"/>
    <cellStyle name="Total 28 3 3 2 2 2" xfId="16832"/>
    <cellStyle name="Total 28 3 3 2 3" xfId="16833"/>
    <cellStyle name="Total 28 3 3 3" xfId="16834"/>
    <cellStyle name="Total 28 3 3 3 2" xfId="16835"/>
    <cellStyle name="Total 28 3 3 4" xfId="16836"/>
    <cellStyle name="Total 28 3 4" xfId="16837"/>
    <cellStyle name="Total 28 3 4 2" xfId="16838"/>
    <cellStyle name="Total 28 3 4 2 2" xfId="16839"/>
    <cellStyle name="Total 28 3 4 3" xfId="16840"/>
    <cellStyle name="Total 28 3 5" xfId="16841"/>
    <cellStyle name="Total 28 3 5 2" xfId="16842"/>
    <cellStyle name="Total 28 3 6" xfId="16843"/>
    <cellStyle name="Total 28 4" xfId="16844"/>
    <cellStyle name="Total 28 4 2" xfId="16845"/>
    <cellStyle name="Total 28 4 2 2" xfId="16846"/>
    <cellStyle name="Total 28 4 2 2 2" xfId="16847"/>
    <cellStyle name="Total 28 4 2 2 2 2" xfId="16848"/>
    <cellStyle name="Total 28 4 2 2 2 2 2" xfId="16849"/>
    <cellStyle name="Total 28 4 2 2 2 3" xfId="16850"/>
    <cellStyle name="Total 28 4 2 2 3" xfId="16851"/>
    <cellStyle name="Total 28 4 2 2 3 2" xfId="16852"/>
    <cellStyle name="Total 28 4 2 2 4" xfId="16853"/>
    <cellStyle name="Total 28 4 2 3" xfId="16854"/>
    <cellStyle name="Total 28 4 2 3 2" xfId="16855"/>
    <cellStyle name="Total 28 4 2 3 2 2" xfId="16856"/>
    <cellStyle name="Total 28 4 2 3 3" xfId="16857"/>
    <cellStyle name="Total 28 4 2 4" xfId="16858"/>
    <cellStyle name="Total 28 4 2 4 2" xfId="16859"/>
    <cellStyle name="Total 28 4 2 5" xfId="16860"/>
    <cellStyle name="Total 28 4 3" xfId="16861"/>
    <cellStyle name="Total 28 4 3 2" xfId="16862"/>
    <cellStyle name="Total 28 4 3 2 2" xfId="16863"/>
    <cellStyle name="Total 28 4 3 2 2 2" xfId="16864"/>
    <cellStyle name="Total 28 4 3 2 3" xfId="16865"/>
    <cellStyle name="Total 28 4 3 3" xfId="16866"/>
    <cellStyle name="Total 28 4 3 3 2" xfId="16867"/>
    <cellStyle name="Total 28 4 3 4" xfId="16868"/>
    <cellStyle name="Total 28 4 4" xfId="16869"/>
    <cellStyle name="Total 28 4 4 2" xfId="16870"/>
    <cellStyle name="Total 28 4 4 2 2" xfId="16871"/>
    <cellStyle name="Total 28 4 4 3" xfId="16872"/>
    <cellStyle name="Total 28 4 5" xfId="16873"/>
    <cellStyle name="Total 28 4 5 2" xfId="16874"/>
    <cellStyle name="Total 28 4 6" xfId="16875"/>
    <cellStyle name="Total 28 5" xfId="16876"/>
    <cellStyle name="Total 28 5 2" xfId="16877"/>
    <cellStyle name="Total 28 5 2 2" xfId="16878"/>
    <cellStyle name="Total 28 5 2 2 2" xfId="16879"/>
    <cellStyle name="Total 28 5 2 2 2 2" xfId="16880"/>
    <cellStyle name="Total 28 5 2 2 2 2 2" xfId="16881"/>
    <cellStyle name="Total 28 5 2 2 2 3" xfId="16882"/>
    <cellStyle name="Total 28 5 2 2 3" xfId="16883"/>
    <cellStyle name="Total 28 5 2 2 3 2" xfId="16884"/>
    <cellStyle name="Total 28 5 2 2 4" xfId="16885"/>
    <cellStyle name="Total 28 5 2 3" xfId="16886"/>
    <cellStyle name="Total 28 5 2 3 2" xfId="16887"/>
    <cellStyle name="Total 28 5 2 3 2 2" xfId="16888"/>
    <cellStyle name="Total 28 5 2 3 3" xfId="16889"/>
    <cellStyle name="Total 28 5 2 4" xfId="16890"/>
    <cellStyle name="Total 28 5 2 4 2" xfId="16891"/>
    <cellStyle name="Total 28 5 2 5" xfId="16892"/>
    <cellStyle name="Total 28 5 3" xfId="16893"/>
    <cellStyle name="Total 28 5 3 2" xfId="16894"/>
    <cellStyle name="Total 28 5 3 2 2" xfId="16895"/>
    <cellStyle name="Total 28 5 3 2 2 2" xfId="16896"/>
    <cellStyle name="Total 28 5 3 2 3" xfId="16897"/>
    <cellStyle name="Total 28 5 3 3" xfId="16898"/>
    <cellStyle name="Total 28 5 3 3 2" xfId="16899"/>
    <cellStyle name="Total 28 5 3 4" xfId="16900"/>
    <cellStyle name="Total 28 5 4" xfId="16901"/>
    <cellStyle name="Total 28 5 4 2" xfId="16902"/>
    <cellStyle name="Total 28 5 4 2 2" xfId="16903"/>
    <cellStyle name="Total 28 5 4 3" xfId="16904"/>
    <cellStyle name="Total 28 5 5" xfId="16905"/>
    <cellStyle name="Total 28 5 5 2" xfId="16906"/>
    <cellStyle name="Total 28 5 6" xfId="16907"/>
    <cellStyle name="Total 28 6" xfId="16908"/>
    <cellStyle name="Total 28 6 2" xfId="16909"/>
    <cellStyle name="Total 28 6 2 2" xfId="16910"/>
    <cellStyle name="Total 28 6 2 2 2" xfId="16911"/>
    <cellStyle name="Total 28 6 2 2 2 2" xfId="16912"/>
    <cellStyle name="Total 28 6 2 2 2 2 2" xfId="16913"/>
    <cellStyle name="Total 28 6 2 2 2 3" xfId="16914"/>
    <cellStyle name="Total 28 6 2 2 3" xfId="16915"/>
    <cellStyle name="Total 28 6 2 2 3 2" xfId="16916"/>
    <cellStyle name="Total 28 6 2 2 4" xfId="16917"/>
    <cellStyle name="Total 28 6 2 3" xfId="16918"/>
    <cellStyle name="Total 28 6 2 3 2" xfId="16919"/>
    <cellStyle name="Total 28 6 2 3 2 2" xfId="16920"/>
    <cellStyle name="Total 28 6 2 3 3" xfId="16921"/>
    <cellStyle name="Total 28 6 2 4" xfId="16922"/>
    <cellStyle name="Total 28 6 2 4 2" xfId="16923"/>
    <cellStyle name="Total 28 6 2 5" xfId="16924"/>
    <cellStyle name="Total 28 6 3" xfId="16925"/>
    <cellStyle name="Total 28 6 3 2" xfId="16926"/>
    <cellStyle name="Total 28 6 3 2 2" xfId="16927"/>
    <cellStyle name="Total 28 6 3 2 2 2" xfId="16928"/>
    <cellStyle name="Total 28 6 3 2 3" xfId="16929"/>
    <cellStyle name="Total 28 6 3 3" xfId="16930"/>
    <cellStyle name="Total 28 6 3 3 2" xfId="16931"/>
    <cellStyle name="Total 28 6 3 4" xfId="16932"/>
    <cellStyle name="Total 28 6 4" xfId="16933"/>
    <cellStyle name="Total 28 6 4 2" xfId="16934"/>
    <cellStyle name="Total 28 6 4 2 2" xfId="16935"/>
    <cellStyle name="Total 28 6 4 3" xfId="16936"/>
    <cellStyle name="Total 28 6 5" xfId="16937"/>
    <cellStyle name="Total 28 6 5 2" xfId="16938"/>
    <cellStyle name="Total 28 6 6" xfId="16939"/>
    <cellStyle name="Total 28 7" xfId="16940"/>
    <cellStyle name="Total 28 7 2" xfId="16941"/>
    <cellStyle name="Total 28 7 2 2" xfId="16942"/>
    <cellStyle name="Total 28 7 2 2 2" xfId="16943"/>
    <cellStyle name="Total 28 7 2 2 2 2" xfId="16944"/>
    <cellStyle name="Total 28 7 2 2 2 2 2" xfId="16945"/>
    <cellStyle name="Total 28 7 2 2 2 3" xfId="16946"/>
    <cellStyle name="Total 28 7 2 2 3" xfId="16947"/>
    <cellStyle name="Total 28 7 2 2 3 2" xfId="16948"/>
    <cellStyle name="Total 28 7 2 2 4" xfId="16949"/>
    <cellStyle name="Total 28 7 2 3" xfId="16950"/>
    <cellStyle name="Total 28 7 2 3 2" xfId="16951"/>
    <cellStyle name="Total 28 7 2 3 2 2" xfId="16952"/>
    <cellStyle name="Total 28 7 2 3 3" xfId="16953"/>
    <cellStyle name="Total 28 7 2 4" xfId="16954"/>
    <cellStyle name="Total 28 7 2 4 2" xfId="16955"/>
    <cellStyle name="Total 28 7 2 5" xfId="16956"/>
    <cellStyle name="Total 28 7 3" xfId="16957"/>
    <cellStyle name="Total 28 7 3 2" xfId="16958"/>
    <cellStyle name="Total 28 7 3 2 2" xfId="16959"/>
    <cellStyle name="Total 28 7 3 2 2 2" xfId="16960"/>
    <cellStyle name="Total 28 7 3 2 3" xfId="16961"/>
    <cellStyle name="Total 28 7 3 3" xfId="16962"/>
    <cellStyle name="Total 28 7 3 3 2" xfId="16963"/>
    <cellStyle name="Total 28 7 3 4" xfId="16964"/>
    <cellStyle name="Total 28 7 4" xfId="16965"/>
    <cellStyle name="Total 28 7 4 2" xfId="16966"/>
    <cellStyle name="Total 28 7 4 2 2" xfId="16967"/>
    <cellStyle name="Total 28 7 4 3" xfId="16968"/>
    <cellStyle name="Total 28 7 5" xfId="16969"/>
    <cellStyle name="Total 28 7 5 2" xfId="16970"/>
    <cellStyle name="Total 28 7 6" xfId="16971"/>
    <cellStyle name="Total 28 8" xfId="16972"/>
    <cellStyle name="Total 28 8 2" xfId="16973"/>
    <cellStyle name="Total 28 8 2 2" xfId="16974"/>
    <cellStyle name="Total 28 8 2 2 2" xfId="16975"/>
    <cellStyle name="Total 28 8 2 2 2 2" xfId="16976"/>
    <cellStyle name="Total 28 8 2 2 2 2 2" xfId="16977"/>
    <cellStyle name="Total 28 8 2 2 2 3" xfId="16978"/>
    <cellStyle name="Total 28 8 2 2 3" xfId="16979"/>
    <cellStyle name="Total 28 8 2 2 3 2" xfId="16980"/>
    <cellStyle name="Total 28 8 2 2 4" xfId="16981"/>
    <cellStyle name="Total 28 8 2 3" xfId="16982"/>
    <cellStyle name="Total 28 8 2 3 2" xfId="16983"/>
    <cellStyle name="Total 28 8 2 3 2 2" xfId="16984"/>
    <cellStyle name="Total 28 8 2 3 3" xfId="16985"/>
    <cellStyle name="Total 28 8 2 4" xfId="16986"/>
    <cellStyle name="Total 28 8 2 4 2" xfId="16987"/>
    <cellStyle name="Total 28 8 2 5" xfId="16988"/>
    <cellStyle name="Total 28 8 3" xfId="16989"/>
    <cellStyle name="Total 28 8 3 2" xfId="16990"/>
    <cellStyle name="Total 28 8 3 2 2" xfId="16991"/>
    <cellStyle name="Total 28 8 3 2 2 2" xfId="16992"/>
    <cellStyle name="Total 28 8 3 2 3" xfId="16993"/>
    <cellStyle name="Total 28 8 3 3" xfId="16994"/>
    <cellStyle name="Total 28 8 3 3 2" xfId="16995"/>
    <cellStyle name="Total 28 8 3 4" xfId="16996"/>
    <cellStyle name="Total 28 8 4" xfId="16997"/>
    <cellStyle name="Total 28 8 4 2" xfId="16998"/>
    <cellStyle name="Total 28 8 4 2 2" xfId="16999"/>
    <cellStyle name="Total 28 8 4 3" xfId="17000"/>
    <cellStyle name="Total 28 8 5" xfId="17001"/>
    <cellStyle name="Total 28 8 5 2" xfId="17002"/>
    <cellStyle name="Total 28 8 6" xfId="17003"/>
    <cellStyle name="Total 28 9" xfId="17004"/>
    <cellStyle name="Total 28 9 2" xfId="17005"/>
    <cellStyle name="Total 28 9 2 2" xfId="17006"/>
    <cellStyle name="Total 28 9 2 2 2" xfId="17007"/>
    <cellStyle name="Total 28 9 2 2 2 2" xfId="17008"/>
    <cellStyle name="Total 28 9 2 2 2 2 2" xfId="17009"/>
    <cellStyle name="Total 28 9 2 2 2 3" xfId="17010"/>
    <cellStyle name="Total 28 9 2 2 3" xfId="17011"/>
    <cellStyle name="Total 28 9 2 2 3 2" xfId="17012"/>
    <cellStyle name="Total 28 9 2 2 4" xfId="17013"/>
    <cellStyle name="Total 28 9 2 3" xfId="17014"/>
    <cellStyle name="Total 28 9 2 3 2" xfId="17015"/>
    <cellStyle name="Total 28 9 2 3 2 2" xfId="17016"/>
    <cellStyle name="Total 28 9 2 3 3" xfId="17017"/>
    <cellStyle name="Total 28 9 2 4" xfId="17018"/>
    <cellStyle name="Total 28 9 2 4 2" xfId="17019"/>
    <cellStyle name="Total 28 9 2 5" xfId="17020"/>
    <cellStyle name="Total 28 9 3" xfId="17021"/>
    <cellStyle name="Total 28 9 3 2" xfId="17022"/>
    <cellStyle name="Total 28 9 3 2 2" xfId="17023"/>
    <cellStyle name="Total 28 9 3 2 2 2" xfId="17024"/>
    <cellStyle name="Total 28 9 3 2 3" xfId="17025"/>
    <cellStyle name="Total 28 9 3 3" xfId="17026"/>
    <cellStyle name="Total 28 9 3 3 2" xfId="17027"/>
    <cellStyle name="Total 28 9 3 4" xfId="17028"/>
    <cellStyle name="Total 28 9 4" xfId="17029"/>
    <cellStyle name="Total 28 9 4 2" xfId="17030"/>
    <cellStyle name="Total 28 9 4 2 2" xfId="17031"/>
    <cellStyle name="Total 28 9 4 3" xfId="17032"/>
    <cellStyle name="Total 28 9 5" xfId="17033"/>
    <cellStyle name="Total 28 9 5 2" xfId="17034"/>
    <cellStyle name="Total 28 9 6" xfId="17035"/>
    <cellStyle name="Total 29" xfId="17036"/>
    <cellStyle name="Total 29 10" xfId="17037"/>
    <cellStyle name="Total 29 10 2" xfId="17038"/>
    <cellStyle name="Total 29 10 2 2" xfId="17039"/>
    <cellStyle name="Total 29 10 2 2 2" xfId="17040"/>
    <cellStyle name="Total 29 10 2 2 2 2" xfId="17041"/>
    <cellStyle name="Total 29 10 2 2 3" xfId="17042"/>
    <cellStyle name="Total 29 10 2 3" xfId="17043"/>
    <cellStyle name="Total 29 10 2 3 2" xfId="17044"/>
    <cellStyle name="Total 29 10 2 4" xfId="17045"/>
    <cellStyle name="Total 29 10 3" xfId="17046"/>
    <cellStyle name="Total 29 10 3 2" xfId="17047"/>
    <cellStyle name="Total 29 10 3 2 2" xfId="17048"/>
    <cellStyle name="Total 29 10 3 3" xfId="17049"/>
    <cellStyle name="Total 29 10 4" xfId="17050"/>
    <cellStyle name="Total 29 10 4 2" xfId="17051"/>
    <cellStyle name="Total 29 10 5" xfId="17052"/>
    <cellStyle name="Total 29 11" xfId="17053"/>
    <cellStyle name="Total 29 11 2" xfId="17054"/>
    <cellStyle name="Total 29 11 2 2" xfId="17055"/>
    <cellStyle name="Total 29 11 2 2 2" xfId="17056"/>
    <cellStyle name="Total 29 11 2 3" xfId="17057"/>
    <cellStyle name="Total 29 11 3" xfId="17058"/>
    <cellStyle name="Total 29 11 3 2" xfId="17059"/>
    <cellStyle name="Total 29 11 4" xfId="17060"/>
    <cellStyle name="Total 29 12" xfId="17061"/>
    <cellStyle name="Total 29 12 2" xfId="17062"/>
    <cellStyle name="Total 29 12 2 2" xfId="17063"/>
    <cellStyle name="Total 29 12 3" xfId="17064"/>
    <cellStyle name="Total 29 13" xfId="17065"/>
    <cellStyle name="Total 29 13 2" xfId="17066"/>
    <cellStyle name="Total 29 13 2 2" xfId="17067"/>
    <cellStyle name="Total 29 13 3" xfId="17068"/>
    <cellStyle name="Total 29 14" xfId="17069"/>
    <cellStyle name="Total 29 14 2" xfId="17070"/>
    <cellStyle name="Total 29 15" xfId="17071"/>
    <cellStyle name="Total 29 2" xfId="17072"/>
    <cellStyle name="Total 29 2 2" xfId="17073"/>
    <cellStyle name="Total 29 2 2 2" xfId="17074"/>
    <cellStyle name="Total 29 2 2 2 2" xfId="17075"/>
    <cellStyle name="Total 29 2 2 2 2 2" xfId="17076"/>
    <cellStyle name="Total 29 2 2 2 2 2 2" xfId="17077"/>
    <cellStyle name="Total 29 2 2 2 2 3" xfId="17078"/>
    <cellStyle name="Total 29 2 2 2 3" xfId="17079"/>
    <cellStyle name="Total 29 2 2 2 3 2" xfId="17080"/>
    <cellStyle name="Total 29 2 2 2 4" xfId="17081"/>
    <cellStyle name="Total 29 2 2 3" xfId="17082"/>
    <cellStyle name="Total 29 2 2 3 2" xfId="17083"/>
    <cellStyle name="Total 29 2 2 3 2 2" xfId="17084"/>
    <cellStyle name="Total 29 2 2 3 3" xfId="17085"/>
    <cellStyle name="Total 29 2 2 4" xfId="17086"/>
    <cellStyle name="Total 29 2 2 4 2" xfId="17087"/>
    <cellStyle name="Total 29 2 2 5" xfId="17088"/>
    <cellStyle name="Total 29 2 3" xfId="17089"/>
    <cellStyle name="Total 29 2 3 2" xfId="17090"/>
    <cellStyle name="Total 29 2 3 2 2" xfId="17091"/>
    <cellStyle name="Total 29 2 3 2 2 2" xfId="17092"/>
    <cellStyle name="Total 29 2 3 2 3" xfId="17093"/>
    <cellStyle name="Total 29 2 3 3" xfId="17094"/>
    <cellStyle name="Total 29 2 3 3 2" xfId="17095"/>
    <cellStyle name="Total 29 2 3 4" xfId="17096"/>
    <cellStyle name="Total 29 2 4" xfId="17097"/>
    <cellStyle name="Total 29 2 4 2" xfId="17098"/>
    <cellStyle name="Total 29 2 4 2 2" xfId="17099"/>
    <cellStyle name="Total 29 2 4 3" xfId="17100"/>
    <cellStyle name="Total 29 2 5" xfId="17101"/>
    <cellStyle name="Total 29 2 5 2" xfId="17102"/>
    <cellStyle name="Total 29 2 5 2 2" xfId="17103"/>
    <cellStyle name="Total 29 2 5 3" xfId="17104"/>
    <cellStyle name="Total 29 2 6" xfId="17105"/>
    <cellStyle name="Total 29 2 6 2" xfId="17106"/>
    <cellStyle name="Total 29 2 7" xfId="17107"/>
    <cellStyle name="Total 29 3" xfId="17108"/>
    <cellStyle name="Total 29 3 2" xfId="17109"/>
    <cellStyle name="Total 29 3 2 2" xfId="17110"/>
    <cellStyle name="Total 29 3 2 2 2" xfId="17111"/>
    <cellStyle name="Total 29 3 2 2 2 2" xfId="17112"/>
    <cellStyle name="Total 29 3 2 2 2 2 2" xfId="17113"/>
    <cellStyle name="Total 29 3 2 2 2 3" xfId="17114"/>
    <cellStyle name="Total 29 3 2 2 3" xfId="17115"/>
    <cellStyle name="Total 29 3 2 2 3 2" xfId="17116"/>
    <cellStyle name="Total 29 3 2 2 4" xfId="17117"/>
    <cellStyle name="Total 29 3 2 3" xfId="17118"/>
    <cellStyle name="Total 29 3 2 3 2" xfId="17119"/>
    <cellStyle name="Total 29 3 2 3 2 2" xfId="17120"/>
    <cellStyle name="Total 29 3 2 3 3" xfId="17121"/>
    <cellStyle name="Total 29 3 2 4" xfId="17122"/>
    <cellStyle name="Total 29 3 2 4 2" xfId="17123"/>
    <cellStyle name="Total 29 3 2 5" xfId="17124"/>
    <cellStyle name="Total 29 3 3" xfId="17125"/>
    <cellStyle name="Total 29 3 3 2" xfId="17126"/>
    <cellStyle name="Total 29 3 3 2 2" xfId="17127"/>
    <cellStyle name="Total 29 3 3 2 2 2" xfId="17128"/>
    <cellStyle name="Total 29 3 3 2 3" xfId="17129"/>
    <cellStyle name="Total 29 3 3 3" xfId="17130"/>
    <cellStyle name="Total 29 3 3 3 2" xfId="17131"/>
    <cellStyle name="Total 29 3 3 4" xfId="17132"/>
    <cellStyle name="Total 29 3 4" xfId="17133"/>
    <cellStyle name="Total 29 3 4 2" xfId="17134"/>
    <cellStyle name="Total 29 3 4 2 2" xfId="17135"/>
    <cellStyle name="Total 29 3 4 3" xfId="17136"/>
    <cellStyle name="Total 29 3 5" xfId="17137"/>
    <cellStyle name="Total 29 3 5 2" xfId="17138"/>
    <cellStyle name="Total 29 3 6" xfId="17139"/>
    <cellStyle name="Total 29 4" xfId="17140"/>
    <cellStyle name="Total 29 4 2" xfId="17141"/>
    <cellStyle name="Total 29 4 2 2" xfId="17142"/>
    <cellStyle name="Total 29 4 2 2 2" xfId="17143"/>
    <cellStyle name="Total 29 4 2 2 2 2" xfId="17144"/>
    <cellStyle name="Total 29 4 2 2 2 2 2" xfId="17145"/>
    <cellStyle name="Total 29 4 2 2 2 3" xfId="17146"/>
    <cellStyle name="Total 29 4 2 2 3" xfId="17147"/>
    <cellStyle name="Total 29 4 2 2 3 2" xfId="17148"/>
    <cellStyle name="Total 29 4 2 2 4" xfId="17149"/>
    <cellStyle name="Total 29 4 2 3" xfId="17150"/>
    <cellStyle name="Total 29 4 2 3 2" xfId="17151"/>
    <cellStyle name="Total 29 4 2 3 2 2" xfId="17152"/>
    <cellStyle name="Total 29 4 2 3 3" xfId="17153"/>
    <cellStyle name="Total 29 4 2 4" xfId="17154"/>
    <cellStyle name="Total 29 4 2 4 2" xfId="17155"/>
    <cellStyle name="Total 29 4 2 5" xfId="17156"/>
    <cellStyle name="Total 29 4 3" xfId="17157"/>
    <cellStyle name="Total 29 4 3 2" xfId="17158"/>
    <cellStyle name="Total 29 4 3 2 2" xfId="17159"/>
    <cellStyle name="Total 29 4 3 2 2 2" xfId="17160"/>
    <cellStyle name="Total 29 4 3 2 3" xfId="17161"/>
    <cellStyle name="Total 29 4 3 3" xfId="17162"/>
    <cellStyle name="Total 29 4 3 3 2" xfId="17163"/>
    <cellStyle name="Total 29 4 3 4" xfId="17164"/>
    <cellStyle name="Total 29 4 4" xfId="17165"/>
    <cellStyle name="Total 29 4 4 2" xfId="17166"/>
    <cellStyle name="Total 29 4 4 2 2" xfId="17167"/>
    <cellStyle name="Total 29 4 4 3" xfId="17168"/>
    <cellStyle name="Total 29 4 5" xfId="17169"/>
    <cellStyle name="Total 29 4 5 2" xfId="17170"/>
    <cellStyle name="Total 29 4 6" xfId="17171"/>
    <cellStyle name="Total 29 5" xfId="17172"/>
    <cellStyle name="Total 29 5 2" xfId="17173"/>
    <cellStyle name="Total 29 5 2 2" xfId="17174"/>
    <cellStyle name="Total 29 5 2 2 2" xfId="17175"/>
    <cellStyle name="Total 29 5 2 2 2 2" xfId="17176"/>
    <cellStyle name="Total 29 5 2 2 2 2 2" xfId="17177"/>
    <cellStyle name="Total 29 5 2 2 2 3" xfId="17178"/>
    <cellStyle name="Total 29 5 2 2 3" xfId="17179"/>
    <cellStyle name="Total 29 5 2 2 3 2" xfId="17180"/>
    <cellStyle name="Total 29 5 2 2 4" xfId="17181"/>
    <cellStyle name="Total 29 5 2 3" xfId="17182"/>
    <cellStyle name="Total 29 5 2 3 2" xfId="17183"/>
    <cellStyle name="Total 29 5 2 3 2 2" xfId="17184"/>
    <cellStyle name="Total 29 5 2 3 3" xfId="17185"/>
    <cellStyle name="Total 29 5 2 4" xfId="17186"/>
    <cellStyle name="Total 29 5 2 4 2" xfId="17187"/>
    <cellStyle name="Total 29 5 2 5" xfId="17188"/>
    <cellStyle name="Total 29 5 3" xfId="17189"/>
    <cellStyle name="Total 29 5 3 2" xfId="17190"/>
    <cellStyle name="Total 29 5 3 2 2" xfId="17191"/>
    <cellStyle name="Total 29 5 3 2 2 2" xfId="17192"/>
    <cellStyle name="Total 29 5 3 2 3" xfId="17193"/>
    <cellStyle name="Total 29 5 3 3" xfId="17194"/>
    <cellStyle name="Total 29 5 3 3 2" xfId="17195"/>
    <cellStyle name="Total 29 5 3 4" xfId="17196"/>
    <cellStyle name="Total 29 5 4" xfId="17197"/>
    <cellStyle name="Total 29 5 4 2" xfId="17198"/>
    <cellStyle name="Total 29 5 4 2 2" xfId="17199"/>
    <cellStyle name="Total 29 5 4 3" xfId="17200"/>
    <cellStyle name="Total 29 5 5" xfId="17201"/>
    <cellStyle name="Total 29 5 5 2" xfId="17202"/>
    <cellStyle name="Total 29 5 6" xfId="17203"/>
    <cellStyle name="Total 29 6" xfId="17204"/>
    <cellStyle name="Total 29 6 2" xfId="17205"/>
    <cellStyle name="Total 29 6 2 2" xfId="17206"/>
    <cellStyle name="Total 29 6 2 2 2" xfId="17207"/>
    <cellStyle name="Total 29 6 2 2 2 2" xfId="17208"/>
    <cellStyle name="Total 29 6 2 2 2 2 2" xfId="17209"/>
    <cellStyle name="Total 29 6 2 2 2 3" xfId="17210"/>
    <cellStyle name="Total 29 6 2 2 3" xfId="17211"/>
    <cellStyle name="Total 29 6 2 2 3 2" xfId="17212"/>
    <cellStyle name="Total 29 6 2 2 4" xfId="17213"/>
    <cellStyle name="Total 29 6 2 3" xfId="17214"/>
    <cellStyle name="Total 29 6 2 3 2" xfId="17215"/>
    <cellStyle name="Total 29 6 2 3 2 2" xfId="17216"/>
    <cellStyle name="Total 29 6 2 3 3" xfId="17217"/>
    <cellStyle name="Total 29 6 2 4" xfId="17218"/>
    <cellStyle name="Total 29 6 2 4 2" xfId="17219"/>
    <cellStyle name="Total 29 6 2 5" xfId="17220"/>
    <cellStyle name="Total 29 6 3" xfId="17221"/>
    <cellStyle name="Total 29 6 3 2" xfId="17222"/>
    <cellStyle name="Total 29 6 3 2 2" xfId="17223"/>
    <cellStyle name="Total 29 6 3 2 2 2" xfId="17224"/>
    <cellStyle name="Total 29 6 3 2 3" xfId="17225"/>
    <cellStyle name="Total 29 6 3 3" xfId="17226"/>
    <cellStyle name="Total 29 6 3 3 2" xfId="17227"/>
    <cellStyle name="Total 29 6 3 4" xfId="17228"/>
    <cellStyle name="Total 29 6 4" xfId="17229"/>
    <cellStyle name="Total 29 6 4 2" xfId="17230"/>
    <cellStyle name="Total 29 6 4 2 2" xfId="17231"/>
    <cellStyle name="Total 29 6 4 3" xfId="17232"/>
    <cellStyle name="Total 29 6 5" xfId="17233"/>
    <cellStyle name="Total 29 6 5 2" xfId="17234"/>
    <cellStyle name="Total 29 6 6" xfId="17235"/>
    <cellStyle name="Total 29 7" xfId="17236"/>
    <cellStyle name="Total 29 7 2" xfId="17237"/>
    <cellStyle name="Total 29 7 2 2" xfId="17238"/>
    <cellStyle name="Total 29 7 2 2 2" xfId="17239"/>
    <cellStyle name="Total 29 7 2 2 2 2" xfId="17240"/>
    <cellStyle name="Total 29 7 2 2 2 2 2" xfId="17241"/>
    <cellStyle name="Total 29 7 2 2 2 3" xfId="17242"/>
    <cellStyle name="Total 29 7 2 2 3" xfId="17243"/>
    <cellStyle name="Total 29 7 2 2 3 2" xfId="17244"/>
    <cellStyle name="Total 29 7 2 2 4" xfId="17245"/>
    <cellStyle name="Total 29 7 2 3" xfId="17246"/>
    <cellStyle name="Total 29 7 2 3 2" xfId="17247"/>
    <cellStyle name="Total 29 7 2 3 2 2" xfId="17248"/>
    <cellStyle name="Total 29 7 2 3 3" xfId="17249"/>
    <cellStyle name="Total 29 7 2 4" xfId="17250"/>
    <cellStyle name="Total 29 7 2 4 2" xfId="17251"/>
    <cellStyle name="Total 29 7 2 5" xfId="17252"/>
    <cellStyle name="Total 29 7 3" xfId="17253"/>
    <cellStyle name="Total 29 7 3 2" xfId="17254"/>
    <cellStyle name="Total 29 7 3 2 2" xfId="17255"/>
    <cellStyle name="Total 29 7 3 2 2 2" xfId="17256"/>
    <cellStyle name="Total 29 7 3 2 3" xfId="17257"/>
    <cellStyle name="Total 29 7 3 3" xfId="17258"/>
    <cellStyle name="Total 29 7 3 3 2" xfId="17259"/>
    <cellStyle name="Total 29 7 3 4" xfId="17260"/>
    <cellStyle name="Total 29 7 4" xfId="17261"/>
    <cellStyle name="Total 29 7 4 2" xfId="17262"/>
    <cellStyle name="Total 29 7 4 2 2" xfId="17263"/>
    <cellStyle name="Total 29 7 4 3" xfId="17264"/>
    <cellStyle name="Total 29 7 5" xfId="17265"/>
    <cellStyle name="Total 29 7 5 2" xfId="17266"/>
    <cellStyle name="Total 29 7 6" xfId="17267"/>
    <cellStyle name="Total 29 8" xfId="17268"/>
    <cellStyle name="Total 29 8 2" xfId="17269"/>
    <cellStyle name="Total 29 8 2 2" xfId="17270"/>
    <cellStyle name="Total 29 8 2 2 2" xfId="17271"/>
    <cellStyle name="Total 29 8 2 2 2 2" xfId="17272"/>
    <cellStyle name="Total 29 8 2 2 2 2 2" xfId="17273"/>
    <cellStyle name="Total 29 8 2 2 2 3" xfId="17274"/>
    <cellStyle name="Total 29 8 2 2 3" xfId="17275"/>
    <cellStyle name="Total 29 8 2 2 3 2" xfId="17276"/>
    <cellStyle name="Total 29 8 2 2 4" xfId="17277"/>
    <cellStyle name="Total 29 8 2 3" xfId="17278"/>
    <cellStyle name="Total 29 8 2 3 2" xfId="17279"/>
    <cellStyle name="Total 29 8 2 3 2 2" xfId="17280"/>
    <cellStyle name="Total 29 8 2 3 3" xfId="17281"/>
    <cellStyle name="Total 29 8 2 4" xfId="17282"/>
    <cellStyle name="Total 29 8 2 4 2" xfId="17283"/>
    <cellStyle name="Total 29 8 2 5" xfId="17284"/>
    <cellStyle name="Total 29 8 3" xfId="17285"/>
    <cellStyle name="Total 29 8 3 2" xfId="17286"/>
    <cellStyle name="Total 29 8 3 2 2" xfId="17287"/>
    <cellStyle name="Total 29 8 3 2 2 2" xfId="17288"/>
    <cellStyle name="Total 29 8 3 2 3" xfId="17289"/>
    <cellStyle name="Total 29 8 3 3" xfId="17290"/>
    <cellStyle name="Total 29 8 3 3 2" xfId="17291"/>
    <cellStyle name="Total 29 8 3 4" xfId="17292"/>
    <cellStyle name="Total 29 8 4" xfId="17293"/>
    <cellStyle name="Total 29 8 4 2" xfId="17294"/>
    <cellStyle name="Total 29 8 4 2 2" xfId="17295"/>
    <cellStyle name="Total 29 8 4 3" xfId="17296"/>
    <cellStyle name="Total 29 8 5" xfId="17297"/>
    <cellStyle name="Total 29 8 5 2" xfId="17298"/>
    <cellStyle name="Total 29 8 6" xfId="17299"/>
    <cellStyle name="Total 29 9" xfId="17300"/>
    <cellStyle name="Total 29 9 2" xfId="17301"/>
    <cellStyle name="Total 29 9 2 2" xfId="17302"/>
    <cellStyle name="Total 29 9 2 2 2" xfId="17303"/>
    <cellStyle name="Total 29 9 2 2 2 2" xfId="17304"/>
    <cellStyle name="Total 29 9 2 2 2 2 2" xfId="17305"/>
    <cellStyle name="Total 29 9 2 2 2 3" xfId="17306"/>
    <cellStyle name="Total 29 9 2 2 3" xfId="17307"/>
    <cellStyle name="Total 29 9 2 2 3 2" xfId="17308"/>
    <cellStyle name="Total 29 9 2 2 4" xfId="17309"/>
    <cellStyle name="Total 29 9 2 3" xfId="17310"/>
    <cellStyle name="Total 29 9 2 3 2" xfId="17311"/>
    <cellStyle name="Total 29 9 2 3 2 2" xfId="17312"/>
    <cellStyle name="Total 29 9 2 3 3" xfId="17313"/>
    <cellStyle name="Total 29 9 2 4" xfId="17314"/>
    <cellStyle name="Total 29 9 2 4 2" xfId="17315"/>
    <cellStyle name="Total 29 9 2 5" xfId="17316"/>
    <cellStyle name="Total 29 9 3" xfId="17317"/>
    <cellStyle name="Total 29 9 3 2" xfId="17318"/>
    <cellStyle name="Total 29 9 3 2 2" xfId="17319"/>
    <cellStyle name="Total 29 9 3 2 2 2" xfId="17320"/>
    <cellStyle name="Total 29 9 3 2 3" xfId="17321"/>
    <cellStyle name="Total 29 9 3 3" xfId="17322"/>
    <cellStyle name="Total 29 9 3 3 2" xfId="17323"/>
    <cellStyle name="Total 29 9 3 4" xfId="17324"/>
    <cellStyle name="Total 29 9 4" xfId="17325"/>
    <cellStyle name="Total 29 9 4 2" xfId="17326"/>
    <cellStyle name="Total 29 9 4 2 2" xfId="17327"/>
    <cellStyle name="Total 29 9 4 3" xfId="17328"/>
    <cellStyle name="Total 29 9 5" xfId="17329"/>
    <cellStyle name="Total 29 9 5 2" xfId="17330"/>
    <cellStyle name="Total 29 9 6" xfId="17331"/>
    <cellStyle name="Total 3" xfId="17332"/>
    <cellStyle name="Total 3 10" xfId="17333"/>
    <cellStyle name="Total 3 10 2" xfId="17334"/>
    <cellStyle name="Total 3 10 2 2" xfId="17335"/>
    <cellStyle name="Total 3 10 2 2 2" xfId="17336"/>
    <cellStyle name="Total 3 10 2 2 2 2" xfId="17337"/>
    <cellStyle name="Total 3 10 2 2 3" xfId="17338"/>
    <cellStyle name="Total 3 10 2 3" xfId="17339"/>
    <cellStyle name="Total 3 10 2 3 2" xfId="17340"/>
    <cellStyle name="Total 3 10 2 4" xfId="17341"/>
    <cellStyle name="Total 3 10 3" xfId="17342"/>
    <cellStyle name="Total 3 10 3 2" xfId="17343"/>
    <cellStyle name="Total 3 10 3 2 2" xfId="17344"/>
    <cellStyle name="Total 3 10 3 3" xfId="17345"/>
    <cellStyle name="Total 3 10 4" xfId="17346"/>
    <cellStyle name="Total 3 10 4 2" xfId="17347"/>
    <cellStyle name="Total 3 10 5" xfId="17348"/>
    <cellStyle name="Total 3 11" xfId="17349"/>
    <cellStyle name="Total 3 11 2" xfId="17350"/>
    <cellStyle name="Total 3 11 2 2" xfId="17351"/>
    <cellStyle name="Total 3 11 2 2 2" xfId="17352"/>
    <cellStyle name="Total 3 11 2 3" xfId="17353"/>
    <cellStyle name="Total 3 11 3" xfId="17354"/>
    <cellStyle name="Total 3 11 3 2" xfId="17355"/>
    <cellStyle name="Total 3 11 4" xfId="17356"/>
    <cellStyle name="Total 3 12" xfId="17357"/>
    <cellStyle name="Total 3 12 2" xfId="17358"/>
    <cellStyle name="Total 3 12 2 2" xfId="17359"/>
    <cellStyle name="Total 3 12 3" xfId="17360"/>
    <cellStyle name="Total 3 13" xfId="17361"/>
    <cellStyle name="Total 3 13 2" xfId="17362"/>
    <cellStyle name="Total 3 13 2 2" xfId="17363"/>
    <cellStyle name="Total 3 13 3" xfId="17364"/>
    <cellStyle name="Total 3 14" xfId="17365"/>
    <cellStyle name="Total 3 14 2" xfId="17366"/>
    <cellStyle name="Total 3 15" xfId="17367"/>
    <cellStyle name="Total 3 2" xfId="17368"/>
    <cellStyle name="Total 3 2 2" xfId="17369"/>
    <cellStyle name="Total 3 2 2 2" xfId="17370"/>
    <cellStyle name="Total 3 2 2 2 2" xfId="17371"/>
    <cellStyle name="Total 3 2 2 2 2 2" xfId="17372"/>
    <cellStyle name="Total 3 2 2 2 2 2 2" xfId="17373"/>
    <cellStyle name="Total 3 2 2 2 2 3" xfId="17374"/>
    <cellStyle name="Total 3 2 2 2 3" xfId="17375"/>
    <cellStyle name="Total 3 2 2 2 3 2" xfId="17376"/>
    <cellStyle name="Total 3 2 2 2 4" xfId="17377"/>
    <cellStyle name="Total 3 2 2 3" xfId="17378"/>
    <cellStyle name="Total 3 2 2 3 2" xfId="17379"/>
    <cellStyle name="Total 3 2 2 3 2 2" xfId="17380"/>
    <cellStyle name="Total 3 2 2 3 3" xfId="17381"/>
    <cellStyle name="Total 3 2 2 4" xfId="17382"/>
    <cellStyle name="Total 3 2 2 4 2" xfId="17383"/>
    <cellStyle name="Total 3 2 2 5" xfId="17384"/>
    <cellStyle name="Total 3 2 3" xfId="17385"/>
    <cellStyle name="Total 3 2 3 2" xfId="17386"/>
    <cellStyle name="Total 3 2 3 2 2" xfId="17387"/>
    <cellStyle name="Total 3 2 3 2 2 2" xfId="17388"/>
    <cellStyle name="Total 3 2 3 2 3" xfId="17389"/>
    <cellStyle name="Total 3 2 3 3" xfId="17390"/>
    <cellStyle name="Total 3 2 3 3 2" xfId="17391"/>
    <cellStyle name="Total 3 2 3 4" xfId="17392"/>
    <cellStyle name="Total 3 2 4" xfId="17393"/>
    <cellStyle name="Total 3 2 4 2" xfId="17394"/>
    <cellStyle name="Total 3 2 4 2 2" xfId="17395"/>
    <cellStyle name="Total 3 2 4 3" xfId="17396"/>
    <cellStyle name="Total 3 2 5" xfId="17397"/>
    <cellStyle name="Total 3 2 5 2" xfId="17398"/>
    <cellStyle name="Total 3 2 5 2 2" xfId="17399"/>
    <cellStyle name="Total 3 2 5 3" xfId="17400"/>
    <cellStyle name="Total 3 2 6" xfId="17401"/>
    <cellStyle name="Total 3 2 6 2" xfId="17402"/>
    <cellStyle name="Total 3 2 7" xfId="17403"/>
    <cellStyle name="Total 3 3" xfId="17404"/>
    <cellStyle name="Total 3 3 2" xfId="17405"/>
    <cellStyle name="Total 3 3 2 2" xfId="17406"/>
    <cellStyle name="Total 3 3 2 2 2" xfId="17407"/>
    <cellStyle name="Total 3 3 2 2 2 2" xfId="17408"/>
    <cellStyle name="Total 3 3 2 2 2 2 2" xfId="17409"/>
    <cellStyle name="Total 3 3 2 2 2 3" xfId="17410"/>
    <cellStyle name="Total 3 3 2 2 3" xfId="17411"/>
    <cellStyle name="Total 3 3 2 2 3 2" xfId="17412"/>
    <cellStyle name="Total 3 3 2 2 4" xfId="17413"/>
    <cellStyle name="Total 3 3 2 3" xfId="17414"/>
    <cellStyle name="Total 3 3 2 3 2" xfId="17415"/>
    <cellStyle name="Total 3 3 2 3 2 2" xfId="17416"/>
    <cellStyle name="Total 3 3 2 3 3" xfId="17417"/>
    <cellStyle name="Total 3 3 2 4" xfId="17418"/>
    <cellStyle name="Total 3 3 2 4 2" xfId="17419"/>
    <cellStyle name="Total 3 3 2 5" xfId="17420"/>
    <cellStyle name="Total 3 3 3" xfId="17421"/>
    <cellStyle name="Total 3 3 3 2" xfId="17422"/>
    <cellStyle name="Total 3 3 3 2 2" xfId="17423"/>
    <cellStyle name="Total 3 3 3 2 2 2" xfId="17424"/>
    <cellStyle name="Total 3 3 3 2 3" xfId="17425"/>
    <cellStyle name="Total 3 3 3 3" xfId="17426"/>
    <cellStyle name="Total 3 3 3 3 2" xfId="17427"/>
    <cellStyle name="Total 3 3 3 4" xfId="17428"/>
    <cellStyle name="Total 3 3 4" xfId="17429"/>
    <cellStyle name="Total 3 3 4 2" xfId="17430"/>
    <cellStyle name="Total 3 3 4 2 2" xfId="17431"/>
    <cellStyle name="Total 3 3 4 3" xfId="17432"/>
    <cellStyle name="Total 3 3 5" xfId="17433"/>
    <cellStyle name="Total 3 3 5 2" xfId="17434"/>
    <cellStyle name="Total 3 3 6" xfId="17435"/>
    <cellStyle name="Total 3 4" xfId="17436"/>
    <cellStyle name="Total 3 4 2" xfId="17437"/>
    <cellStyle name="Total 3 4 2 2" xfId="17438"/>
    <cellStyle name="Total 3 4 2 2 2" xfId="17439"/>
    <cellStyle name="Total 3 4 2 2 2 2" xfId="17440"/>
    <cellStyle name="Total 3 4 2 2 2 2 2" xfId="17441"/>
    <cellStyle name="Total 3 4 2 2 2 3" xfId="17442"/>
    <cellStyle name="Total 3 4 2 2 3" xfId="17443"/>
    <cellStyle name="Total 3 4 2 2 3 2" xfId="17444"/>
    <cellStyle name="Total 3 4 2 2 4" xfId="17445"/>
    <cellStyle name="Total 3 4 2 3" xfId="17446"/>
    <cellStyle name="Total 3 4 2 3 2" xfId="17447"/>
    <cellStyle name="Total 3 4 2 3 2 2" xfId="17448"/>
    <cellStyle name="Total 3 4 2 3 3" xfId="17449"/>
    <cellStyle name="Total 3 4 2 4" xfId="17450"/>
    <cellStyle name="Total 3 4 2 4 2" xfId="17451"/>
    <cellStyle name="Total 3 4 2 5" xfId="17452"/>
    <cellStyle name="Total 3 4 3" xfId="17453"/>
    <cellStyle name="Total 3 4 3 2" xfId="17454"/>
    <cellStyle name="Total 3 4 3 2 2" xfId="17455"/>
    <cellStyle name="Total 3 4 3 2 2 2" xfId="17456"/>
    <cellStyle name="Total 3 4 3 2 3" xfId="17457"/>
    <cellStyle name="Total 3 4 3 3" xfId="17458"/>
    <cellStyle name="Total 3 4 3 3 2" xfId="17459"/>
    <cellStyle name="Total 3 4 3 4" xfId="17460"/>
    <cellStyle name="Total 3 4 4" xfId="17461"/>
    <cellStyle name="Total 3 4 4 2" xfId="17462"/>
    <cellStyle name="Total 3 4 4 2 2" xfId="17463"/>
    <cellStyle name="Total 3 4 4 3" xfId="17464"/>
    <cellStyle name="Total 3 4 5" xfId="17465"/>
    <cellStyle name="Total 3 4 5 2" xfId="17466"/>
    <cellStyle name="Total 3 4 6" xfId="17467"/>
    <cellStyle name="Total 3 5" xfId="17468"/>
    <cellStyle name="Total 3 5 2" xfId="17469"/>
    <cellStyle name="Total 3 5 2 2" xfId="17470"/>
    <cellStyle name="Total 3 5 2 2 2" xfId="17471"/>
    <cellStyle name="Total 3 5 2 2 2 2" xfId="17472"/>
    <cellStyle name="Total 3 5 2 2 2 2 2" xfId="17473"/>
    <cellStyle name="Total 3 5 2 2 2 3" xfId="17474"/>
    <cellStyle name="Total 3 5 2 2 3" xfId="17475"/>
    <cellStyle name="Total 3 5 2 2 3 2" xfId="17476"/>
    <cellStyle name="Total 3 5 2 2 4" xfId="17477"/>
    <cellStyle name="Total 3 5 2 3" xfId="17478"/>
    <cellStyle name="Total 3 5 2 3 2" xfId="17479"/>
    <cellStyle name="Total 3 5 2 3 2 2" xfId="17480"/>
    <cellStyle name="Total 3 5 2 3 3" xfId="17481"/>
    <cellStyle name="Total 3 5 2 4" xfId="17482"/>
    <cellStyle name="Total 3 5 2 4 2" xfId="17483"/>
    <cellStyle name="Total 3 5 2 5" xfId="17484"/>
    <cellStyle name="Total 3 5 3" xfId="17485"/>
    <cellStyle name="Total 3 5 3 2" xfId="17486"/>
    <cellStyle name="Total 3 5 3 2 2" xfId="17487"/>
    <cellStyle name="Total 3 5 3 2 2 2" xfId="17488"/>
    <cellStyle name="Total 3 5 3 2 3" xfId="17489"/>
    <cellStyle name="Total 3 5 3 3" xfId="17490"/>
    <cellStyle name="Total 3 5 3 3 2" xfId="17491"/>
    <cellStyle name="Total 3 5 3 4" xfId="17492"/>
    <cellStyle name="Total 3 5 4" xfId="17493"/>
    <cellStyle name="Total 3 5 4 2" xfId="17494"/>
    <cellStyle name="Total 3 5 4 2 2" xfId="17495"/>
    <cellStyle name="Total 3 5 4 3" xfId="17496"/>
    <cellStyle name="Total 3 5 5" xfId="17497"/>
    <cellStyle name="Total 3 5 5 2" xfId="17498"/>
    <cellStyle name="Total 3 5 6" xfId="17499"/>
    <cellStyle name="Total 3 6" xfId="17500"/>
    <cellStyle name="Total 3 6 2" xfId="17501"/>
    <cellStyle name="Total 3 6 2 2" xfId="17502"/>
    <cellStyle name="Total 3 6 2 2 2" xfId="17503"/>
    <cellStyle name="Total 3 6 2 2 2 2" xfId="17504"/>
    <cellStyle name="Total 3 6 2 2 2 2 2" xfId="17505"/>
    <cellStyle name="Total 3 6 2 2 2 3" xfId="17506"/>
    <cellStyle name="Total 3 6 2 2 3" xfId="17507"/>
    <cellStyle name="Total 3 6 2 2 3 2" xfId="17508"/>
    <cellStyle name="Total 3 6 2 2 4" xfId="17509"/>
    <cellStyle name="Total 3 6 2 3" xfId="17510"/>
    <cellStyle name="Total 3 6 2 3 2" xfId="17511"/>
    <cellStyle name="Total 3 6 2 3 2 2" xfId="17512"/>
    <cellStyle name="Total 3 6 2 3 3" xfId="17513"/>
    <cellStyle name="Total 3 6 2 4" xfId="17514"/>
    <cellStyle name="Total 3 6 2 4 2" xfId="17515"/>
    <cellStyle name="Total 3 6 2 5" xfId="17516"/>
    <cellStyle name="Total 3 6 3" xfId="17517"/>
    <cellStyle name="Total 3 6 3 2" xfId="17518"/>
    <cellStyle name="Total 3 6 3 2 2" xfId="17519"/>
    <cellStyle name="Total 3 6 3 2 2 2" xfId="17520"/>
    <cellStyle name="Total 3 6 3 2 3" xfId="17521"/>
    <cellStyle name="Total 3 6 3 3" xfId="17522"/>
    <cellStyle name="Total 3 6 3 3 2" xfId="17523"/>
    <cellStyle name="Total 3 6 3 4" xfId="17524"/>
    <cellStyle name="Total 3 6 4" xfId="17525"/>
    <cellStyle name="Total 3 6 4 2" xfId="17526"/>
    <cellStyle name="Total 3 6 4 2 2" xfId="17527"/>
    <cellStyle name="Total 3 6 4 3" xfId="17528"/>
    <cellStyle name="Total 3 6 5" xfId="17529"/>
    <cellStyle name="Total 3 6 5 2" xfId="17530"/>
    <cellStyle name="Total 3 6 6" xfId="17531"/>
    <cellStyle name="Total 3 7" xfId="17532"/>
    <cellStyle name="Total 3 7 2" xfId="17533"/>
    <cellStyle name="Total 3 7 2 2" xfId="17534"/>
    <cellStyle name="Total 3 7 2 2 2" xfId="17535"/>
    <cellStyle name="Total 3 7 2 2 2 2" xfId="17536"/>
    <cellStyle name="Total 3 7 2 2 2 2 2" xfId="17537"/>
    <cellStyle name="Total 3 7 2 2 2 3" xfId="17538"/>
    <cellStyle name="Total 3 7 2 2 3" xfId="17539"/>
    <cellStyle name="Total 3 7 2 2 3 2" xfId="17540"/>
    <cellStyle name="Total 3 7 2 2 4" xfId="17541"/>
    <cellStyle name="Total 3 7 2 3" xfId="17542"/>
    <cellStyle name="Total 3 7 2 3 2" xfId="17543"/>
    <cellStyle name="Total 3 7 2 3 2 2" xfId="17544"/>
    <cellStyle name="Total 3 7 2 3 3" xfId="17545"/>
    <cellStyle name="Total 3 7 2 4" xfId="17546"/>
    <cellStyle name="Total 3 7 2 4 2" xfId="17547"/>
    <cellStyle name="Total 3 7 2 5" xfId="17548"/>
    <cellStyle name="Total 3 7 3" xfId="17549"/>
    <cellStyle name="Total 3 7 3 2" xfId="17550"/>
    <cellStyle name="Total 3 7 3 2 2" xfId="17551"/>
    <cellStyle name="Total 3 7 3 2 2 2" xfId="17552"/>
    <cellStyle name="Total 3 7 3 2 3" xfId="17553"/>
    <cellStyle name="Total 3 7 3 3" xfId="17554"/>
    <cellStyle name="Total 3 7 3 3 2" xfId="17555"/>
    <cellStyle name="Total 3 7 3 4" xfId="17556"/>
    <cellStyle name="Total 3 7 4" xfId="17557"/>
    <cellStyle name="Total 3 7 4 2" xfId="17558"/>
    <cellStyle name="Total 3 7 4 2 2" xfId="17559"/>
    <cellStyle name="Total 3 7 4 3" xfId="17560"/>
    <cellStyle name="Total 3 7 5" xfId="17561"/>
    <cellStyle name="Total 3 7 5 2" xfId="17562"/>
    <cellStyle name="Total 3 7 6" xfId="17563"/>
    <cellStyle name="Total 3 8" xfId="17564"/>
    <cellStyle name="Total 3 8 2" xfId="17565"/>
    <cellStyle name="Total 3 8 2 2" xfId="17566"/>
    <cellStyle name="Total 3 8 2 2 2" xfId="17567"/>
    <cellStyle name="Total 3 8 2 2 2 2" xfId="17568"/>
    <cellStyle name="Total 3 8 2 2 2 2 2" xfId="17569"/>
    <cellStyle name="Total 3 8 2 2 2 3" xfId="17570"/>
    <cellStyle name="Total 3 8 2 2 3" xfId="17571"/>
    <cellStyle name="Total 3 8 2 2 3 2" xfId="17572"/>
    <cellStyle name="Total 3 8 2 2 4" xfId="17573"/>
    <cellStyle name="Total 3 8 2 3" xfId="17574"/>
    <cellStyle name="Total 3 8 2 3 2" xfId="17575"/>
    <cellStyle name="Total 3 8 2 3 2 2" xfId="17576"/>
    <cellStyle name="Total 3 8 2 3 3" xfId="17577"/>
    <cellStyle name="Total 3 8 2 4" xfId="17578"/>
    <cellStyle name="Total 3 8 2 4 2" xfId="17579"/>
    <cellStyle name="Total 3 8 2 5" xfId="17580"/>
    <cellStyle name="Total 3 8 3" xfId="17581"/>
    <cellStyle name="Total 3 8 3 2" xfId="17582"/>
    <cellStyle name="Total 3 8 3 2 2" xfId="17583"/>
    <cellStyle name="Total 3 8 3 2 2 2" xfId="17584"/>
    <cellStyle name="Total 3 8 3 2 3" xfId="17585"/>
    <cellStyle name="Total 3 8 3 3" xfId="17586"/>
    <cellStyle name="Total 3 8 3 3 2" xfId="17587"/>
    <cellStyle name="Total 3 8 3 4" xfId="17588"/>
    <cellStyle name="Total 3 8 4" xfId="17589"/>
    <cellStyle name="Total 3 8 4 2" xfId="17590"/>
    <cellStyle name="Total 3 8 4 2 2" xfId="17591"/>
    <cellStyle name="Total 3 8 4 3" xfId="17592"/>
    <cellStyle name="Total 3 8 5" xfId="17593"/>
    <cellStyle name="Total 3 8 5 2" xfId="17594"/>
    <cellStyle name="Total 3 8 6" xfId="17595"/>
    <cellStyle name="Total 3 9" xfId="17596"/>
    <cellStyle name="Total 3 9 2" xfId="17597"/>
    <cellStyle name="Total 3 9 2 2" xfId="17598"/>
    <cellStyle name="Total 3 9 2 2 2" xfId="17599"/>
    <cellStyle name="Total 3 9 2 2 2 2" xfId="17600"/>
    <cellStyle name="Total 3 9 2 2 2 2 2" xfId="17601"/>
    <cellStyle name="Total 3 9 2 2 2 3" xfId="17602"/>
    <cellStyle name="Total 3 9 2 2 3" xfId="17603"/>
    <cellStyle name="Total 3 9 2 2 3 2" xfId="17604"/>
    <cellStyle name="Total 3 9 2 2 4" xfId="17605"/>
    <cellStyle name="Total 3 9 2 3" xfId="17606"/>
    <cellStyle name="Total 3 9 2 3 2" xfId="17607"/>
    <cellStyle name="Total 3 9 2 3 2 2" xfId="17608"/>
    <cellStyle name="Total 3 9 2 3 3" xfId="17609"/>
    <cellStyle name="Total 3 9 2 4" xfId="17610"/>
    <cellStyle name="Total 3 9 2 4 2" xfId="17611"/>
    <cellStyle name="Total 3 9 2 5" xfId="17612"/>
    <cellStyle name="Total 3 9 3" xfId="17613"/>
    <cellStyle name="Total 3 9 3 2" xfId="17614"/>
    <cellStyle name="Total 3 9 3 2 2" xfId="17615"/>
    <cellStyle name="Total 3 9 3 2 2 2" xfId="17616"/>
    <cellStyle name="Total 3 9 3 2 3" xfId="17617"/>
    <cellStyle name="Total 3 9 3 3" xfId="17618"/>
    <cellStyle name="Total 3 9 3 3 2" xfId="17619"/>
    <cellStyle name="Total 3 9 3 4" xfId="17620"/>
    <cellStyle name="Total 3 9 4" xfId="17621"/>
    <cellStyle name="Total 3 9 4 2" xfId="17622"/>
    <cellStyle name="Total 3 9 4 2 2" xfId="17623"/>
    <cellStyle name="Total 3 9 4 3" xfId="17624"/>
    <cellStyle name="Total 3 9 5" xfId="17625"/>
    <cellStyle name="Total 3 9 5 2" xfId="17626"/>
    <cellStyle name="Total 3 9 6" xfId="17627"/>
    <cellStyle name="Total 30" xfId="17628"/>
    <cellStyle name="Total 30 2" xfId="17629"/>
    <cellStyle name="Total 4" xfId="17630"/>
    <cellStyle name="Total 4 10" xfId="17631"/>
    <cellStyle name="Total 4 10 2" xfId="17632"/>
    <cellStyle name="Total 4 10 2 2" xfId="17633"/>
    <cellStyle name="Total 4 10 2 2 2" xfId="17634"/>
    <cellStyle name="Total 4 10 2 2 2 2" xfId="17635"/>
    <cellStyle name="Total 4 10 2 2 3" xfId="17636"/>
    <cellStyle name="Total 4 10 2 3" xfId="17637"/>
    <cellStyle name="Total 4 10 2 3 2" xfId="17638"/>
    <cellStyle name="Total 4 10 2 4" xfId="17639"/>
    <cellStyle name="Total 4 10 3" xfId="17640"/>
    <cellStyle name="Total 4 10 3 2" xfId="17641"/>
    <cellStyle name="Total 4 10 3 2 2" xfId="17642"/>
    <cellStyle name="Total 4 10 3 3" xfId="17643"/>
    <cellStyle name="Total 4 10 4" xfId="17644"/>
    <cellStyle name="Total 4 10 4 2" xfId="17645"/>
    <cellStyle name="Total 4 10 5" xfId="17646"/>
    <cellStyle name="Total 4 11" xfId="17647"/>
    <cellStyle name="Total 4 11 2" xfId="17648"/>
    <cellStyle name="Total 4 11 2 2" xfId="17649"/>
    <cellStyle name="Total 4 11 2 2 2" xfId="17650"/>
    <cellStyle name="Total 4 11 2 3" xfId="17651"/>
    <cellStyle name="Total 4 11 3" xfId="17652"/>
    <cellStyle name="Total 4 11 3 2" xfId="17653"/>
    <cellStyle name="Total 4 11 4" xfId="17654"/>
    <cellStyle name="Total 4 12" xfId="17655"/>
    <cellStyle name="Total 4 12 2" xfId="17656"/>
    <cellStyle name="Total 4 12 2 2" xfId="17657"/>
    <cellStyle name="Total 4 12 3" xfId="17658"/>
    <cellStyle name="Total 4 13" xfId="17659"/>
    <cellStyle name="Total 4 13 2" xfId="17660"/>
    <cellStyle name="Total 4 13 2 2" xfId="17661"/>
    <cellStyle name="Total 4 13 3" xfId="17662"/>
    <cellStyle name="Total 4 14" xfId="17663"/>
    <cellStyle name="Total 4 14 2" xfId="17664"/>
    <cellStyle name="Total 4 15" xfId="17665"/>
    <cellStyle name="Total 4 2" xfId="17666"/>
    <cellStyle name="Total 4 2 2" xfId="17667"/>
    <cellStyle name="Total 4 2 2 2" xfId="17668"/>
    <cellStyle name="Total 4 2 2 2 2" xfId="17669"/>
    <cellStyle name="Total 4 2 2 2 2 2" xfId="17670"/>
    <cellStyle name="Total 4 2 2 2 2 2 2" xfId="17671"/>
    <cellStyle name="Total 4 2 2 2 2 3" xfId="17672"/>
    <cellStyle name="Total 4 2 2 2 3" xfId="17673"/>
    <cellStyle name="Total 4 2 2 2 3 2" xfId="17674"/>
    <cellStyle name="Total 4 2 2 2 4" xfId="17675"/>
    <cellStyle name="Total 4 2 2 3" xfId="17676"/>
    <cellStyle name="Total 4 2 2 3 2" xfId="17677"/>
    <cellStyle name="Total 4 2 2 3 2 2" xfId="17678"/>
    <cellStyle name="Total 4 2 2 3 3" xfId="17679"/>
    <cellStyle name="Total 4 2 2 4" xfId="17680"/>
    <cellStyle name="Total 4 2 2 4 2" xfId="17681"/>
    <cellStyle name="Total 4 2 2 5" xfId="17682"/>
    <cellStyle name="Total 4 2 3" xfId="17683"/>
    <cellStyle name="Total 4 2 3 2" xfId="17684"/>
    <cellStyle name="Total 4 2 3 2 2" xfId="17685"/>
    <cellStyle name="Total 4 2 3 2 2 2" xfId="17686"/>
    <cellStyle name="Total 4 2 3 2 3" xfId="17687"/>
    <cellStyle name="Total 4 2 3 3" xfId="17688"/>
    <cellStyle name="Total 4 2 3 3 2" xfId="17689"/>
    <cellStyle name="Total 4 2 3 4" xfId="17690"/>
    <cellStyle name="Total 4 2 4" xfId="17691"/>
    <cellStyle name="Total 4 2 4 2" xfId="17692"/>
    <cellStyle name="Total 4 2 4 2 2" xfId="17693"/>
    <cellStyle name="Total 4 2 4 3" xfId="17694"/>
    <cellStyle name="Total 4 2 5" xfId="17695"/>
    <cellStyle name="Total 4 2 5 2" xfId="17696"/>
    <cellStyle name="Total 4 2 5 2 2" xfId="17697"/>
    <cellStyle name="Total 4 2 5 3" xfId="17698"/>
    <cellStyle name="Total 4 2 6" xfId="17699"/>
    <cellStyle name="Total 4 2 6 2" xfId="17700"/>
    <cellStyle name="Total 4 2 7" xfId="17701"/>
    <cellStyle name="Total 4 3" xfId="17702"/>
    <cellStyle name="Total 4 3 2" xfId="17703"/>
    <cellStyle name="Total 4 3 2 2" xfId="17704"/>
    <cellStyle name="Total 4 3 2 2 2" xfId="17705"/>
    <cellStyle name="Total 4 3 2 2 2 2" xfId="17706"/>
    <cellStyle name="Total 4 3 2 2 2 2 2" xfId="17707"/>
    <cellStyle name="Total 4 3 2 2 2 3" xfId="17708"/>
    <cellStyle name="Total 4 3 2 2 3" xfId="17709"/>
    <cellStyle name="Total 4 3 2 2 3 2" xfId="17710"/>
    <cellStyle name="Total 4 3 2 2 4" xfId="17711"/>
    <cellStyle name="Total 4 3 2 3" xfId="17712"/>
    <cellStyle name="Total 4 3 2 3 2" xfId="17713"/>
    <cellStyle name="Total 4 3 2 3 2 2" xfId="17714"/>
    <cellStyle name="Total 4 3 2 3 3" xfId="17715"/>
    <cellStyle name="Total 4 3 2 4" xfId="17716"/>
    <cellStyle name="Total 4 3 2 4 2" xfId="17717"/>
    <cellStyle name="Total 4 3 2 5" xfId="17718"/>
    <cellStyle name="Total 4 3 3" xfId="17719"/>
    <cellStyle name="Total 4 3 3 2" xfId="17720"/>
    <cellStyle name="Total 4 3 3 2 2" xfId="17721"/>
    <cellStyle name="Total 4 3 3 2 2 2" xfId="17722"/>
    <cellStyle name="Total 4 3 3 2 3" xfId="17723"/>
    <cellStyle name="Total 4 3 3 3" xfId="17724"/>
    <cellStyle name="Total 4 3 3 3 2" xfId="17725"/>
    <cellStyle name="Total 4 3 3 4" xfId="17726"/>
    <cellStyle name="Total 4 3 4" xfId="17727"/>
    <cellStyle name="Total 4 3 4 2" xfId="17728"/>
    <cellStyle name="Total 4 3 4 2 2" xfId="17729"/>
    <cellStyle name="Total 4 3 4 3" xfId="17730"/>
    <cellStyle name="Total 4 3 5" xfId="17731"/>
    <cellStyle name="Total 4 3 5 2" xfId="17732"/>
    <cellStyle name="Total 4 3 6" xfId="17733"/>
    <cellStyle name="Total 4 4" xfId="17734"/>
    <cellStyle name="Total 4 4 2" xfId="17735"/>
    <cellStyle name="Total 4 4 2 2" xfId="17736"/>
    <cellStyle name="Total 4 4 2 2 2" xfId="17737"/>
    <cellStyle name="Total 4 4 2 2 2 2" xfId="17738"/>
    <cellStyle name="Total 4 4 2 2 2 2 2" xfId="17739"/>
    <cellStyle name="Total 4 4 2 2 2 3" xfId="17740"/>
    <cellStyle name="Total 4 4 2 2 3" xfId="17741"/>
    <cellStyle name="Total 4 4 2 2 3 2" xfId="17742"/>
    <cellStyle name="Total 4 4 2 2 4" xfId="17743"/>
    <cellStyle name="Total 4 4 2 3" xfId="17744"/>
    <cellStyle name="Total 4 4 2 3 2" xfId="17745"/>
    <cellStyle name="Total 4 4 2 3 2 2" xfId="17746"/>
    <cellStyle name="Total 4 4 2 3 3" xfId="17747"/>
    <cellStyle name="Total 4 4 2 4" xfId="17748"/>
    <cellStyle name="Total 4 4 2 4 2" xfId="17749"/>
    <cellStyle name="Total 4 4 2 5" xfId="17750"/>
    <cellStyle name="Total 4 4 3" xfId="17751"/>
    <cellStyle name="Total 4 4 3 2" xfId="17752"/>
    <cellStyle name="Total 4 4 3 2 2" xfId="17753"/>
    <cellStyle name="Total 4 4 3 2 2 2" xfId="17754"/>
    <cellStyle name="Total 4 4 3 2 3" xfId="17755"/>
    <cellStyle name="Total 4 4 3 3" xfId="17756"/>
    <cellStyle name="Total 4 4 3 3 2" xfId="17757"/>
    <cellStyle name="Total 4 4 3 4" xfId="17758"/>
    <cellStyle name="Total 4 4 4" xfId="17759"/>
    <cellStyle name="Total 4 4 4 2" xfId="17760"/>
    <cellStyle name="Total 4 4 4 2 2" xfId="17761"/>
    <cellStyle name="Total 4 4 4 3" xfId="17762"/>
    <cellStyle name="Total 4 4 5" xfId="17763"/>
    <cellStyle name="Total 4 4 5 2" xfId="17764"/>
    <cellStyle name="Total 4 4 6" xfId="17765"/>
    <cellStyle name="Total 4 5" xfId="17766"/>
    <cellStyle name="Total 4 5 2" xfId="17767"/>
    <cellStyle name="Total 4 5 2 2" xfId="17768"/>
    <cellStyle name="Total 4 5 2 2 2" xfId="17769"/>
    <cellStyle name="Total 4 5 2 2 2 2" xfId="17770"/>
    <cellStyle name="Total 4 5 2 2 2 2 2" xfId="17771"/>
    <cellStyle name="Total 4 5 2 2 2 3" xfId="17772"/>
    <cellStyle name="Total 4 5 2 2 3" xfId="17773"/>
    <cellStyle name="Total 4 5 2 2 3 2" xfId="17774"/>
    <cellStyle name="Total 4 5 2 2 4" xfId="17775"/>
    <cellStyle name="Total 4 5 2 3" xfId="17776"/>
    <cellStyle name="Total 4 5 2 3 2" xfId="17777"/>
    <cellStyle name="Total 4 5 2 3 2 2" xfId="17778"/>
    <cellStyle name="Total 4 5 2 3 3" xfId="17779"/>
    <cellStyle name="Total 4 5 2 4" xfId="17780"/>
    <cellStyle name="Total 4 5 2 4 2" xfId="17781"/>
    <cellStyle name="Total 4 5 2 5" xfId="17782"/>
    <cellStyle name="Total 4 5 3" xfId="17783"/>
    <cellStyle name="Total 4 5 3 2" xfId="17784"/>
    <cellStyle name="Total 4 5 3 2 2" xfId="17785"/>
    <cellStyle name="Total 4 5 3 2 2 2" xfId="17786"/>
    <cellStyle name="Total 4 5 3 2 3" xfId="17787"/>
    <cellStyle name="Total 4 5 3 3" xfId="17788"/>
    <cellStyle name="Total 4 5 3 3 2" xfId="17789"/>
    <cellStyle name="Total 4 5 3 4" xfId="17790"/>
    <cellStyle name="Total 4 5 4" xfId="17791"/>
    <cellStyle name="Total 4 5 4 2" xfId="17792"/>
    <cellStyle name="Total 4 5 4 2 2" xfId="17793"/>
    <cellStyle name="Total 4 5 4 3" xfId="17794"/>
    <cellStyle name="Total 4 5 5" xfId="17795"/>
    <cellStyle name="Total 4 5 5 2" xfId="17796"/>
    <cellStyle name="Total 4 5 6" xfId="17797"/>
    <cellStyle name="Total 4 6" xfId="17798"/>
    <cellStyle name="Total 4 6 2" xfId="17799"/>
    <cellStyle name="Total 4 6 2 2" xfId="17800"/>
    <cellStyle name="Total 4 6 2 2 2" xfId="17801"/>
    <cellStyle name="Total 4 6 2 2 2 2" xfId="17802"/>
    <cellStyle name="Total 4 6 2 2 2 2 2" xfId="17803"/>
    <cellStyle name="Total 4 6 2 2 2 3" xfId="17804"/>
    <cellStyle name="Total 4 6 2 2 3" xfId="17805"/>
    <cellStyle name="Total 4 6 2 2 3 2" xfId="17806"/>
    <cellStyle name="Total 4 6 2 2 4" xfId="17807"/>
    <cellStyle name="Total 4 6 2 3" xfId="17808"/>
    <cellStyle name="Total 4 6 2 3 2" xfId="17809"/>
    <cellStyle name="Total 4 6 2 3 2 2" xfId="17810"/>
    <cellStyle name="Total 4 6 2 3 3" xfId="17811"/>
    <cellStyle name="Total 4 6 2 4" xfId="17812"/>
    <cellStyle name="Total 4 6 2 4 2" xfId="17813"/>
    <cellStyle name="Total 4 6 2 5" xfId="17814"/>
    <cellStyle name="Total 4 6 3" xfId="17815"/>
    <cellStyle name="Total 4 6 3 2" xfId="17816"/>
    <cellStyle name="Total 4 6 3 2 2" xfId="17817"/>
    <cellStyle name="Total 4 6 3 2 2 2" xfId="17818"/>
    <cellStyle name="Total 4 6 3 2 3" xfId="17819"/>
    <cellStyle name="Total 4 6 3 3" xfId="17820"/>
    <cellStyle name="Total 4 6 3 3 2" xfId="17821"/>
    <cellStyle name="Total 4 6 3 4" xfId="17822"/>
    <cellStyle name="Total 4 6 4" xfId="17823"/>
    <cellStyle name="Total 4 6 4 2" xfId="17824"/>
    <cellStyle name="Total 4 6 4 2 2" xfId="17825"/>
    <cellStyle name="Total 4 6 4 3" xfId="17826"/>
    <cellStyle name="Total 4 6 5" xfId="17827"/>
    <cellStyle name="Total 4 6 5 2" xfId="17828"/>
    <cellStyle name="Total 4 6 6" xfId="17829"/>
    <cellStyle name="Total 4 7" xfId="17830"/>
    <cellStyle name="Total 4 7 2" xfId="17831"/>
    <cellStyle name="Total 4 7 2 2" xfId="17832"/>
    <cellStyle name="Total 4 7 2 2 2" xfId="17833"/>
    <cellStyle name="Total 4 7 2 2 2 2" xfId="17834"/>
    <cellStyle name="Total 4 7 2 2 2 2 2" xfId="17835"/>
    <cellStyle name="Total 4 7 2 2 2 3" xfId="17836"/>
    <cellStyle name="Total 4 7 2 2 3" xfId="17837"/>
    <cellStyle name="Total 4 7 2 2 3 2" xfId="17838"/>
    <cellStyle name="Total 4 7 2 2 4" xfId="17839"/>
    <cellStyle name="Total 4 7 2 3" xfId="17840"/>
    <cellStyle name="Total 4 7 2 3 2" xfId="17841"/>
    <cellStyle name="Total 4 7 2 3 2 2" xfId="17842"/>
    <cellStyle name="Total 4 7 2 3 3" xfId="17843"/>
    <cellStyle name="Total 4 7 2 4" xfId="17844"/>
    <cellStyle name="Total 4 7 2 4 2" xfId="17845"/>
    <cellStyle name="Total 4 7 2 5" xfId="17846"/>
    <cellStyle name="Total 4 7 3" xfId="17847"/>
    <cellStyle name="Total 4 7 3 2" xfId="17848"/>
    <cellStyle name="Total 4 7 3 2 2" xfId="17849"/>
    <cellStyle name="Total 4 7 3 2 2 2" xfId="17850"/>
    <cellStyle name="Total 4 7 3 2 3" xfId="17851"/>
    <cellStyle name="Total 4 7 3 3" xfId="17852"/>
    <cellStyle name="Total 4 7 3 3 2" xfId="17853"/>
    <cellStyle name="Total 4 7 3 4" xfId="17854"/>
    <cellStyle name="Total 4 7 4" xfId="17855"/>
    <cellStyle name="Total 4 7 4 2" xfId="17856"/>
    <cellStyle name="Total 4 7 4 2 2" xfId="17857"/>
    <cellStyle name="Total 4 7 4 3" xfId="17858"/>
    <cellStyle name="Total 4 7 5" xfId="17859"/>
    <cellStyle name="Total 4 7 5 2" xfId="17860"/>
    <cellStyle name="Total 4 7 6" xfId="17861"/>
    <cellStyle name="Total 4 8" xfId="17862"/>
    <cellStyle name="Total 4 8 2" xfId="17863"/>
    <cellStyle name="Total 4 8 2 2" xfId="17864"/>
    <cellStyle name="Total 4 8 2 2 2" xfId="17865"/>
    <cellStyle name="Total 4 8 2 2 2 2" xfId="17866"/>
    <cellStyle name="Total 4 8 2 2 2 2 2" xfId="17867"/>
    <cellStyle name="Total 4 8 2 2 2 3" xfId="17868"/>
    <cellStyle name="Total 4 8 2 2 3" xfId="17869"/>
    <cellStyle name="Total 4 8 2 2 3 2" xfId="17870"/>
    <cellStyle name="Total 4 8 2 2 4" xfId="17871"/>
    <cellStyle name="Total 4 8 2 3" xfId="17872"/>
    <cellStyle name="Total 4 8 2 3 2" xfId="17873"/>
    <cellStyle name="Total 4 8 2 3 2 2" xfId="17874"/>
    <cellStyle name="Total 4 8 2 3 3" xfId="17875"/>
    <cellStyle name="Total 4 8 2 4" xfId="17876"/>
    <cellStyle name="Total 4 8 2 4 2" xfId="17877"/>
    <cellStyle name="Total 4 8 2 5" xfId="17878"/>
    <cellStyle name="Total 4 8 3" xfId="17879"/>
    <cellStyle name="Total 4 8 3 2" xfId="17880"/>
    <cellStyle name="Total 4 8 3 2 2" xfId="17881"/>
    <cellStyle name="Total 4 8 3 2 2 2" xfId="17882"/>
    <cellStyle name="Total 4 8 3 2 3" xfId="17883"/>
    <cellStyle name="Total 4 8 3 3" xfId="17884"/>
    <cellStyle name="Total 4 8 3 3 2" xfId="17885"/>
    <cellStyle name="Total 4 8 3 4" xfId="17886"/>
    <cellStyle name="Total 4 8 4" xfId="17887"/>
    <cellStyle name="Total 4 8 4 2" xfId="17888"/>
    <cellStyle name="Total 4 8 4 2 2" xfId="17889"/>
    <cellStyle name="Total 4 8 4 3" xfId="17890"/>
    <cellStyle name="Total 4 8 5" xfId="17891"/>
    <cellStyle name="Total 4 8 5 2" xfId="17892"/>
    <cellStyle name="Total 4 8 6" xfId="17893"/>
    <cellStyle name="Total 4 9" xfId="17894"/>
    <cellStyle name="Total 4 9 2" xfId="17895"/>
    <cellStyle name="Total 4 9 2 2" xfId="17896"/>
    <cellStyle name="Total 4 9 2 2 2" xfId="17897"/>
    <cellStyle name="Total 4 9 2 2 2 2" xfId="17898"/>
    <cellStyle name="Total 4 9 2 2 2 2 2" xfId="17899"/>
    <cellStyle name="Total 4 9 2 2 2 3" xfId="17900"/>
    <cellStyle name="Total 4 9 2 2 3" xfId="17901"/>
    <cellStyle name="Total 4 9 2 2 3 2" xfId="17902"/>
    <cellStyle name="Total 4 9 2 2 4" xfId="17903"/>
    <cellStyle name="Total 4 9 2 3" xfId="17904"/>
    <cellStyle name="Total 4 9 2 3 2" xfId="17905"/>
    <cellStyle name="Total 4 9 2 3 2 2" xfId="17906"/>
    <cellStyle name="Total 4 9 2 3 3" xfId="17907"/>
    <cellStyle name="Total 4 9 2 4" xfId="17908"/>
    <cellStyle name="Total 4 9 2 4 2" xfId="17909"/>
    <cellStyle name="Total 4 9 2 5" xfId="17910"/>
    <cellStyle name="Total 4 9 3" xfId="17911"/>
    <cellStyle name="Total 4 9 3 2" xfId="17912"/>
    <cellStyle name="Total 4 9 3 2 2" xfId="17913"/>
    <cellStyle name="Total 4 9 3 2 2 2" xfId="17914"/>
    <cellStyle name="Total 4 9 3 2 3" xfId="17915"/>
    <cellStyle name="Total 4 9 3 3" xfId="17916"/>
    <cellStyle name="Total 4 9 3 3 2" xfId="17917"/>
    <cellStyle name="Total 4 9 3 4" xfId="17918"/>
    <cellStyle name="Total 4 9 4" xfId="17919"/>
    <cellStyle name="Total 4 9 4 2" xfId="17920"/>
    <cellStyle name="Total 4 9 4 2 2" xfId="17921"/>
    <cellStyle name="Total 4 9 4 3" xfId="17922"/>
    <cellStyle name="Total 4 9 5" xfId="17923"/>
    <cellStyle name="Total 4 9 5 2" xfId="17924"/>
    <cellStyle name="Total 4 9 6" xfId="17925"/>
    <cellStyle name="Total 5" xfId="17926"/>
    <cellStyle name="Total 5 10" xfId="17927"/>
    <cellStyle name="Total 5 10 2" xfId="17928"/>
    <cellStyle name="Total 5 10 2 2" xfId="17929"/>
    <cellStyle name="Total 5 10 2 2 2" xfId="17930"/>
    <cellStyle name="Total 5 10 2 2 2 2" xfId="17931"/>
    <cellStyle name="Total 5 10 2 2 3" xfId="17932"/>
    <cellStyle name="Total 5 10 2 3" xfId="17933"/>
    <cellStyle name="Total 5 10 2 3 2" xfId="17934"/>
    <cellStyle name="Total 5 10 2 4" xfId="17935"/>
    <cellStyle name="Total 5 10 3" xfId="17936"/>
    <cellStyle name="Total 5 10 3 2" xfId="17937"/>
    <cellStyle name="Total 5 10 3 2 2" xfId="17938"/>
    <cellStyle name="Total 5 10 3 3" xfId="17939"/>
    <cellStyle name="Total 5 10 4" xfId="17940"/>
    <cellStyle name="Total 5 10 4 2" xfId="17941"/>
    <cellStyle name="Total 5 10 5" xfId="17942"/>
    <cellStyle name="Total 5 11" xfId="17943"/>
    <cellStyle name="Total 5 11 2" xfId="17944"/>
    <cellStyle name="Total 5 11 2 2" xfId="17945"/>
    <cellStyle name="Total 5 11 2 2 2" xfId="17946"/>
    <cellStyle name="Total 5 11 2 3" xfId="17947"/>
    <cellStyle name="Total 5 11 3" xfId="17948"/>
    <cellStyle name="Total 5 11 3 2" xfId="17949"/>
    <cellStyle name="Total 5 11 4" xfId="17950"/>
    <cellStyle name="Total 5 12" xfId="17951"/>
    <cellStyle name="Total 5 12 2" xfId="17952"/>
    <cellStyle name="Total 5 12 2 2" xfId="17953"/>
    <cellStyle name="Total 5 12 3" xfId="17954"/>
    <cellStyle name="Total 5 13" xfId="17955"/>
    <cellStyle name="Total 5 13 2" xfId="17956"/>
    <cellStyle name="Total 5 13 2 2" xfId="17957"/>
    <cellStyle name="Total 5 13 3" xfId="17958"/>
    <cellStyle name="Total 5 14" xfId="17959"/>
    <cellStyle name="Total 5 14 2" xfId="17960"/>
    <cellStyle name="Total 5 15" xfId="17961"/>
    <cellStyle name="Total 5 2" xfId="17962"/>
    <cellStyle name="Total 5 2 2" xfId="17963"/>
    <cellStyle name="Total 5 2 2 2" xfId="17964"/>
    <cellStyle name="Total 5 2 2 2 2" xfId="17965"/>
    <cellStyle name="Total 5 2 2 2 2 2" xfId="17966"/>
    <cellStyle name="Total 5 2 2 2 2 2 2" xfId="17967"/>
    <cellStyle name="Total 5 2 2 2 2 3" xfId="17968"/>
    <cellStyle name="Total 5 2 2 2 3" xfId="17969"/>
    <cellStyle name="Total 5 2 2 2 3 2" xfId="17970"/>
    <cellStyle name="Total 5 2 2 2 4" xfId="17971"/>
    <cellStyle name="Total 5 2 2 3" xfId="17972"/>
    <cellStyle name="Total 5 2 2 3 2" xfId="17973"/>
    <cellStyle name="Total 5 2 2 3 2 2" xfId="17974"/>
    <cellStyle name="Total 5 2 2 3 3" xfId="17975"/>
    <cellStyle name="Total 5 2 2 4" xfId="17976"/>
    <cellStyle name="Total 5 2 2 4 2" xfId="17977"/>
    <cellStyle name="Total 5 2 2 5" xfId="17978"/>
    <cellStyle name="Total 5 2 3" xfId="17979"/>
    <cellStyle name="Total 5 2 3 2" xfId="17980"/>
    <cellStyle name="Total 5 2 3 2 2" xfId="17981"/>
    <cellStyle name="Total 5 2 3 2 2 2" xfId="17982"/>
    <cellStyle name="Total 5 2 3 2 3" xfId="17983"/>
    <cellStyle name="Total 5 2 3 3" xfId="17984"/>
    <cellStyle name="Total 5 2 3 3 2" xfId="17985"/>
    <cellStyle name="Total 5 2 3 4" xfId="17986"/>
    <cellStyle name="Total 5 2 4" xfId="17987"/>
    <cellStyle name="Total 5 2 4 2" xfId="17988"/>
    <cellStyle name="Total 5 2 4 2 2" xfId="17989"/>
    <cellStyle name="Total 5 2 4 3" xfId="17990"/>
    <cellStyle name="Total 5 2 5" xfId="17991"/>
    <cellStyle name="Total 5 2 5 2" xfId="17992"/>
    <cellStyle name="Total 5 2 5 2 2" xfId="17993"/>
    <cellStyle name="Total 5 2 5 3" xfId="17994"/>
    <cellStyle name="Total 5 2 6" xfId="17995"/>
    <cellStyle name="Total 5 2 6 2" xfId="17996"/>
    <cellStyle name="Total 5 2 7" xfId="17997"/>
    <cellStyle name="Total 5 3" xfId="17998"/>
    <cellStyle name="Total 5 3 2" xfId="17999"/>
    <cellStyle name="Total 5 3 2 2" xfId="18000"/>
    <cellStyle name="Total 5 3 2 2 2" xfId="18001"/>
    <cellStyle name="Total 5 3 2 2 2 2" xfId="18002"/>
    <cellStyle name="Total 5 3 2 2 2 2 2" xfId="18003"/>
    <cellStyle name="Total 5 3 2 2 2 3" xfId="18004"/>
    <cellStyle name="Total 5 3 2 2 3" xfId="18005"/>
    <cellStyle name="Total 5 3 2 2 3 2" xfId="18006"/>
    <cellStyle name="Total 5 3 2 2 4" xfId="18007"/>
    <cellStyle name="Total 5 3 2 3" xfId="18008"/>
    <cellStyle name="Total 5 3 2 3 2" xfId="18009"/>
    <cellStyle name="Total 5 3 2 3 2 2" xfId="18010"/>
    <cellStyle name="Total 5 3 2 3 3" xfId="18011"/>
    <cellStyle name="Total 5 3 2 4" xfId="18012"/>
    <cellStyle name="Total 5 3 2 4 2" xfId="18013"/>
    <cellStyle name="Total 5 3 2 5" xfId="18014"/>
    <cellStyle name="Total 5 3 3" xfId="18015"/>
    <cellStyle name="Total 5 3 3 2" xfId="18016"/>
    <cellStyle name="Total 5 3 3 2 2" xfId="18017"/>
    <cellStyle name="Total 5 3 3 2 2 2" xfId="18018"/>
    <cellStyle name="Total 5 3 3 2 3" xfId="18019"/>
    <cellStyle name="Total 5 3 3 3" xfId="18020"/>
    <cellStyle name="Total 5 3 3 3 2" xfId="18021"/>
    <cellStyle name="Total 5 3 3 4" xfId="18022"/>
    <cellStyle name="Total 5 3 4" xfId="18023"/>
    <cellStyle name="Total 5 3 4 2" xfId="18024"/>
    <cellStyle name="Total 5 3 4 2 2" xfId="18025"/>
    <cellStyle name="Total 5 3 4 3" xfId="18026"/>
    <cellStyle name="Total 5 3 5" xfId="18027"/>
    <cellStyle name="Total 5 3 5 2" xfId="18028"/>
    <cellStyle name="Total 5 3 6" xfId="18029"/>
    <cellStyle name="Total 5 4" xfId="18030"/>
    <cellStyle name="Total 5 4 2" xfId="18031"/>
    <cellStyle name="Total 5 4 2 2" xfId="18032"/>
    <cellStyle name="Total 5 4 2 2 2" xfId="18033"/>
    <cellStyle name="Total 5 4 2 2 2 2" xfId="18034"/>
    <cellStyle name="Total 5 4 2 2 2 2 2" xfId="18035"/>
    <cellStyle name="Total 5 4 2 2 2 3" xfId="18036"/>
    <cellStyle name="Total 5 4 2 2 3" xfId="18037"/>
    <cellStyle name="Total 5 4 2 2 3 2" xfId="18038"/>
    <cellStyle name="Total 5 4 2 2 4" xfId="18039"/>
    <cellStyle name="Total 5 4 2 3" xfId="18040"/>
    <cellStyle name="Total 5 4 2 3 2" xfId="18041"/>
    <cellStyle name="Total 5 4 2 3 2 2" xfId="18042"/>
    <cellStyle name="Total 5 4 2 3 3" xfId="18043"/>
    <cellStyle name="Total 5 4 2 4" xfId="18044"/>
    <cellStyle name="Total 5 4 2 4 2" xfId="18045"/>
    <cellStyle name="Total 5 4 2 5" xfId="18046"/>
    <cellStyle name="Total 5 4 3" xfId="18047"/>
    <cellStyle name="Total 5 4 3 2" xfId="18048"/>
    <cellStyle name="Total 5 4 3 2 2" xfId="18049"/>
    <cellStyle name="Total 5 4 3 2 2 2" xfId="18050"/>
    <cellStyle name="Total 5 4 3 2 3" xfId="18051"/>
    <cellStyle name="Total 5 4 3 3" xfId="18052"/>
    <cellStyle name="Total 5 4 3 3 2" xfId="18053"/>
    <cellStyle name="Total 5 4 3 4" xfId="18054"/>
    <cellStyle name="Total 5 4 4" xfId="18055"/>
    <cellStyle name="Total 5 4 4 2" xfId="18056"/>
    <cellStyle name="Total 5 4 4 2 2" xfId="18057"/>
    <cellStyle name="Total 5 4 4 3" xfId="18058"/>
    <cellStyle name="Total 5 4 5" xfId="18059"/>
    <cellStyle name="Total 5 4 5 2" xfId="18060"/>
    <cellStyle name="Total 5 4 6" xfId="18061"/>
    <cellStyle name="Total 5 5" xfId="18062"/>
    <cellStyle name="Total 5 5 2" xfId="18063"/>
    <cellStyle name="Total 5 5 2 2" xfId="18064"/>
    <cellStyle name="Total 5 5 2 2 2" xfId="18065"/>
    <cellStyle name="Total 5 5 2 2 2 2" xfId="18066"/>
    <cellStyle name="Total 5 5 2 2 2 2 2" xfId="18067"/>
    <cellStyle name="Total 5 5 2 2 2 3" xfId="18068"/>
    <cellStyle name="Total 5 5 2 2 3" xfId="18069"/>
    <cellStyle name="Total 5 5 2 2 3 2" xfId="18070"/>
    <cellStyle name="Total 5 5 2 2 4" xfId="18071"/>
    <cellStyle name="Total 5 5 2 3" xfId="18072"/>
    <cellStyle name="Total 5 5 2 3 2" xfId="18073"/>
    <cellStyle name="Total 5 5 2 3 2 2" xfId="18074"/>
    <cellStyle name="Total 5 5 2 3 3" xfId="18075"/>
    <cellStyle name="Total 5 5 2 4" xfId="18076"/>
    <cellStyle name="Total 5 5 2 4 2" xfId="18077"/>
    <cellStyle name="Total 5 5 2 5" xfId="18078"/>
    <cellStyle name="Total 5 5 3" xfId="18079"/>
    <cellStyle name="Total 5 5 3 2" xfId="18080"/>
    <cellStyle name="Total 5 5 3 2 2" xfId="18081"/>
    <cellStyle name="Total 5 5 3 2 2 2" xfId="18082"/>
    <cellStyle name="Total 5 5 3 2 3" xfId="18083"/>
    <cellStyle name="Total 5 5 3 3" xfId="18084"/>
    <cellStyle name="Total 5 5 3 3 2" xfId="18085"/>
    <cellStyle name="Total 5 5 3 4" xfId="18086"/>
    <cellStyle name="Total 5 5 4" xfId="18087"/>
    <cellStyle name="Total 5 5 4 2" xfId="18088"/>
    <cellStyle name="Total 5 5 4 2 2" xfId="18089"/>
    <cellStyle name="Total 5 5 4 3" xfId="18090"/>
    <cellStyle name="Total 5 5 5" xfId="18091"/>
    <cellStyle name="Total 5 5 5 2" xfId="18092"/>
    <cellStyle name="Total 5 5 6" xfId="18093"/>
    <cellStyle name="Total 5 6" xfId="18094"/>
    <cellStyle name="Total 5 6 2" xfId="18095"/>
    <cellStyle name="Total 5 6 2 2" xfId="18096"/>
    <cellStyle name="Total 5 6 2 2 2" xfId="18097"/>
    <cellStyle name="Total 5 6 2 2 2 2" xfId="18098"/>
    <cellStyle name="Total 5 6 2 2 2 2 2" xfId="18099"/>
    <cellStyle name="Total 5 6 2 2 2 3" xfId="18100"/>
    <cellStyle name="Total 5 6 2 2 3" xfId="18101"/>
    <cellStyle name="Total 5 6 2 2 3 2" xfId="18102"/>
    <cellStyle name="Total 5 6 2 2 4" xfId="18103"/>
    <cellStyle name="Total 5 6 2 3" xfId="18104"/>
    <cellStyle name="Total 5 6 2 3 2" xfId="18105"/>
    <cellStyle name="Total 5 6 2 3 2 2" xfId="18106"/>
    <cellStyle name="Total 5 6 2 3 3" xfId="18107"/>
    <cellStyle name="Total 5 6 2 4" xfId="18108"/>
    <cellStyle name="Total 5 6 2 4 2" xfId="18109"/>
    <cellStyle name="Total 5 6 2 5" xfId="18110"/>
    <cellStyle name="Total 5 6 3" xfId="18111"/>
    <cellStyle name="Total 5 6 3 2" xfId="18112"/>
    <cellStyle name="Total 5 6 3 2 2" xfId="18113"/>
    <cellStyle name="Total 5 6 3 2 2 2" xfId="18114"/>
    <cellStyle name="Total 5 6 3 2 3" xfId="18115"/>
    <cellStyle name="Total 5 6 3 3" xfId="18116"/>
    <cellStyle name="Total 5 6 3 3 2" xfId="18117"/>
    <cellStyle name="Total 5 6 3 4" xfId="18118"/>
    <cellStyle name="Total 5 6 4" xfId="18119"/>
    <cellStyle name="Total 5 6 4 2" xfId="18120"/>
    <cellStyle name="Total 5 6 4 2 2" xfId="18121"/>
    <cellStyle name="Total 5 6 4 3" xfId="18122"/>
    <cellStyle name="Total 5 6 5" xfId="18123"/>
    <cellStyle name="Total 5 6 5 2" xfId="18124"/>
    <cellStyle name="Total 5 6 6" xfId="18125"/>
    <cellStyle name="Total 5 7" xfId="18126"/>
    <cellStyle name="Total 5 7 2" xfId="18127"/>
    <cellStyle name="Total 5 7 2 2" xfId="18128"/>
    <cellStyle name="Total 5 7 2 2 2" xfId="18129"/>
    <cellStyle name="Total 5 7 2 2 2 2" xfId="18130"/>
    <cellStyle name="Total 5 7 2 2 2 2 2" xfId="18131"/>
    <cellStyle name="Total 5 7 2 2 2 3" xfId="18132"/>
    <cellStyle name="Total 5 7 2 2 3" xfId="18133"/>
    <cellStyle name="Total 5 7 2 2 3 2" xfId="18134"/>
    <cellStyle name="Total 5 7 2 2 4" xfId="18135"/>
    <cellStyle name="Total 5 7 2 3" xfId="18136"/>
    <cellStyle name="Total 5 7 2 3 2" xfId="18137"/>
    <cellStyle name="Total 5 7 2 3 2 2" xfId="18138"/>
    <cellStyle name="Total 5 7 2 3 3" xfId="18139"/>
    <cellStyle name="Total 5 7 2 4" xfId="18140"/>
    <cellStyle name="Total 5 7 2 4 2" xfId="18141"/>
    <cellStyle name="Total 5 7 2 5" xfId="18142"/>
    <cellStyle name="Total 5 7 3" xfId="18143"/>
    <cellStyle name="Total 5 7 3 2" xfId="18144"/>
    <cellStyle name="Total 5 7 3 2 2" xfId="18145"/>
    <cellStyle name="Total 5 7 3 2 2 2" xfId="18146"/>
    <cellStyle name="Total 5 7 3 2 3" xfId="18147"/>
    <cellStyle name="Total 5 7 3 3" xfId="18148"/>
    <cellStyle name="Total 5 7 3 3 2" xfId="18149"/>
    <cellStyle name="Total 5 7 3 4" xfId="18150"/>
    <cellStyle name="Total 5 7 4" xfId="18151"/>
    <cellStyle name="Total 5 7 4 2" xfId="18152"/>
    <cellStyle name="Total 5 7 4 2 2" xfId="18153"/>
    <cellStyle name="Total 5 7 4 3" xfId="18154"/>
    <cellStyle name="Total 5 7 5" xfId="18155"/>
    <cellStyle name="Total 5 7 5 2" xfId="18156"/>
    <cellStyle name="Total 5 7 6" xfId="18157"/>
    <cellStyle name="Total 5 8" xfId="18158"/>
    <cellStyle name="Total 5 8 2" xfId="18159"/>
    <cellStyle name="Total 5 8 2 2" xfId="18160"/>
    <cellStyle name="Total 5 8 2 2 2" xfId="18161"/>
    <cellStyle name="Total 5 8 2 2 2 2" xfId="18162"/>
    <cellStyle name="Total 5 8 2 2 2 2 2" xfId="18163"/>
    <cellStyle name="Total 5 8 2 2 2 3" xfId="18164"/>
    <cellStyle name="Total 5 8 2 2 3" xfId="18165"/>
    <cellStyle name="Total 5 8 2 2 3 2" xfId="18166"/>
    <cellStyle name="Total 5 8 2 2 4" xfId="18167"/>
    <cellStyle name="Total 5 8 2 3" xfId="18168"/>
    <cellStyle name="Total 5 8 2 3 2" xfId="18169"/>
    <cellStyle name="Total 5 8 2 3 2 2" xfId="18170"/>
    <cellStyle name="Total 5 8 2 3 3" xfId="18171"/>
    <cellStyle name="Total 5 8 2 4" xfId="18172"/>
    <cellStyle name="Total 5 8 2 4 2" xfId="18173"/>
    <cellStyle name="Total 5 8 2 5" xfId="18174"/>
    <cellStyle name="Total 5 8 3" xfId="18175"/>
    <cellStyle name="Total 5 8 3 2" xfId="18176"/>
    <cellStyle name="Total 5 8 3 2 2" xfId="18177"/>
    <cellStyle name="Total 5 8 3 2 2 2" xfId="18178"/>
    <cellStyle name="Total 5 8 3 2 3" xfId="18179"/>
    <cellStyle name="Total 5 8 3 3" xfId="18180"/>
    <cellStyle name="Total 5 8 3 3 2" xfId="18181"/>
    <cellStyle name="Total 5 8 3 4" xfId="18182"/>
    <cellStyle name="Total 5 8 4" xfId="18183"/>
    <cellStyle name="Total 5 8 4 2" xfId="18184"/>
    <cellStyle name="Total 5 8 4 2 2" xfId="18185"/>
    <cellStyle name="Total 5 8 4 3" xfId="18186"/>
    <cellStyle name="Total 5 8 5" xfId="18187"/>
    <cellStyle name="Total 5 8 5 2" xfId="18188"/>
    <cellStyle name="Total 5 8 6" xfId="18189"/>
    <cellStyle name="Total 5 9" xfId="18190"/>
    <cellStyle name="Total 5 9 2" xfId="18191"/>
    <cellStyle name="Total 5 9 2 2" xfId="18192"/>
    <cellStyle name="Total 5 9 2 2 2" xfId="18193"/>
    <cellStyle name="Total 5 9 2 2 2 2" xfId="18194"/>
    <cellStyle name="Total 5 9 2 2 2 2 2" xfId="18195"/>
    <cellStyle name="Total 5 9 2 2 2 3" xfId="18196"/>
    <cellStyle name="Total 5 9 2 2 3" xfId="18197"/>
    <cellStyle name="Total 5 9 2 2 3 2" xfId="18198"/>
    <cellStyle name="Total 5 9 2 2 4" xfId="18199"/>
    <cellStyle name="Total 5 9 2 3" xfId="18200"/>
    <cellStyle name="Total 5 9 2 3 2" xfId="18201"/>
    <cellStyle name="Total 5 9 2 3 2 2" xfId="18202"/>
    <cellStyle name="Total 5 9 2 3 3" xfId="18203"/>
    <cellStyle name="Total 5 9 2 4" xfId="18204"/>
    <cellStyle name="Total 5 9 2 4 2" xfId="18205"/>
    <cellStyle name="Total 5 9 2 5" xfId="18206"/>
    <cellStyle name="Total 5 9 3" xfId="18207"/>
    <cellStyle name="Total 5 9 3 2" xfId="18208"/>
    <cellStyle name="Total 5 9 3 2 2" xfId="18209"/>
    <cellStyle name="Total 5 9 3 2 2 2" xfId="18210"/>
    <cellStyle name="Total 5 9 3 2 3" xfId="18211"/>
    <cellStyle name="Total 5 9 3 3" xfId="18212"/>
    <cellStyle name="Total 5 9 3 3 2" xfId="18213"/>
    <cellStyle name="Total 5 9 3 4" xfId="18214"/>
    <cellStyle name="Total 5 9 4" xfId="18215"/>
    <cellStyle name="Total 5 9 4 2" xfId="18216"/>
    <cellStyle name="Total 5 9 4 2 2" xfId="18217"/>
    <cellStyle name="Total 5 9 4 3" xfId="18218"/>
    <cellStyle name="Total 5 9 5" xfId="18219"/>
    <cellStyle name="Total 5 9 5 2" xfId="18220"/>
    <cellStyle name="Total 5 9 6" xfId="18221"/>
    <cellStyle name="Total 6" xfId="18222"/>
    <cellStyle name="Total 6 10" xfId="18223"/>
    <cellStyle name="Total 6 10 2" xfId="18224"/>
    <cellStyle name="Total 6 10 2 2" xfId="18225"/>
    <cellStyle name="Total 6 10 2 2 2" xfId="18226"/>
    <cellStyle name="Total 6 10 2 2 2 2" xfId="18227"/>
    <cellStyle name="Total 6 10 2 2 3" xfId="18228"/>
    <cellStyle name="Total 6 10 2 3" xfId="18229"/>
    <cellStyle name="Total 6 10 2 3 2" xfId="18230"/>
    <cellStyle name="Total 6 10 2 4" xfId="18231"/>
    <cellStyle name="Total 6 10 3" xfId="18232"/>
    <cellStyle name="Total 6 10 3 2" xfId="18233"/>
    <cellStyle name="Total 6 10 3 2 2" xfId="18234"/>
    <cellStyle name="Total 6 10 3 3" xfId="18235"/>
    <cellStyle name="Total 6 10 4" xfId="18236"/>
    <cellStyle name="Total 6 10 4 2" xfId="18237"/>
    <cellStyle name="Total 6 10 5" xfId="18238"/>
    <cellStyle name="Total 6 11" xfId="18239"/>
    <cellStyle name="Total 6 11 2" xfId="18240"/>
    <cellStyle name="Total 6 11 2 2" xfId="18241"/>
    <cellStyle name="Total 6 11 2 2 2" xfId="18242"/>
    <cellStyle name="Total 6 11 2 3" xfId="18243"/>
    <cellStyle name="Total 6 11 3" xfId="18244"/>
    <cellStyle name="Total 6 11 3 2" xfId="18245"/>
    <cellStyle name="Total 6 11 4" xfId="18246"/>
    <cellStyle name="Total 6 12" xfId="18247"/>
    <cellStyle name="Total 6 12 2" xfId="18248"/>
    <cellStyle name="Total 6 12 2 2" xfId="18249"/>
    <cellStyle name="Total 6 12 3" xfId="18250"/>
    <cellStyle name="Total 6 13" xfId="18251"/>
    <cellStyle name="Total 6 13 2" xfId="18252"/>
    <cellStyle name="Total 6 13 2 2" xfId="18253"/>
    <cellStyle name="Total 6 13 3" xfId="18254"/>
    <cellStyle name="Total 6 14" xfId="18255"/>
    <cellStyle name="Total 6 14 2" xfId="18256"/>
    <cellStyle name="Total 6 15" xfId="18257"/>
    <cellStyle name="Total 6 2" xfId="18258"/>
    <cellStyle name="Total 6 2 2" xfId="18259"/>
    <cellStyle name="Total 6 2 2 2" xfId="18260"/>
    <cellStyle name="Total 6 2 2 2 2" xfId="18261"/>
    <cellStyle name="Total 6 2 2 2 2 2" xfId="18262"/>
    <cellStyle name="Total 6 2 2 2 2 2 2" xfId="18263"/>
    <cellStyle name="Total 6 2 2 2 2 3" xfId="18264"/>
    <cellStyle name="Total 6 2 2 2 3" xfId="18265"/>
    <cellStyle name="Total 6 2 2 2 3 2" xfId="18266"/>
    <cellStyle name="Total 6 2 2 2 4" xfId="18267"/>
    <cellStyle name="Total 6 2 2 3" xfId="18268"/>
    <cellStyle name="Total 6 2 2 3 2" xfId="18269"/>
    <cellStyle name="Total 6 2 2 3 2 2" xfId="18270"/>
    <cellStyle name="Total 6 2 2 3 3" xfId="18271"/>
    <cellStyle name="Total 6 2 2 4" xfId="18272"/>
    <cellStyle name="Total 6 2 2 4 2" xfId="18273"/>
    <cellStyle name="Total 6 2 2 5" xfId="18274"/>
    <cellStyle name="Total 6 2 3" xfId="18275"/>
    <cellStyle name="Total 6 2 3 2" xfId="18276"/>
    <cellStyle name="Total 6 2 3 2 2" xfId="18277"/>
    <cellStyle name="Total 6 2 3 2 2 2" xfId="18278"/>
    <cellStyle name="Total 6 2 3 2 3" xfId="18279"/>
    <cellStyle name="Total 6 2 3 3" xfId="18280"/>
    <cellStyle name="Total 6 2 3 3 2" xfId="18281"/>
    <cellStyle name="Total 6 2 3 4" xfId="18282"/>
    <cellStyle name="Total 6 2 4" xfId="18283"/>
    <cellStyle name="Total 6 2 4 2" xfId="18284"/>
    <cellStyle name="Total 6 2 4 2 2" xfId="18285"/>
    <cellStyle name="Total 6 2 4 3" xfId="18286"/>
    <cellStyle name="Total 6 2 5" xfId="18287"/>
    <cellStyle name="Total 6 2 5 2" xfId="18288"/>
    <cellStyle name="Total 6 2 5 2 2" xfId="18289"/>
    <cellStyle name="Total 6 2 5 3" xfId="18290"/>
    <cellStyle name="Total 6 2 6" xfId="18291"/>
    <cellStyle name="Total 6 2 6 2" xfId="18292"/>
    <cellStyle name="Total 6 2 7" xfId="18293"/>
    <cellStyle name="Total 6 3" xfId="18294"/>
    <cellStyle name="Total 6 3 2" xfId="18295"/>
    <cellStyle name="Total 6 3 2 2" xfId="18296"/>
    <cellStyle name="Total 6 3 2 2 2" xfId="18297"/>
    <cellStyle name="Total 6 3 2 2 2 2" xfId="18298"/>
    <cellStyle name="Total 6 3 2 2 2 2 2" xfId="18299"/>
    <cellStyle name="Total 6 3 2 2 2 3" xfId="18300"/>
    <cellStyle name="Total 6 3 2 2 3" xfId="18301"/>
    <cellStyle name="Total 6 3 2 2 3 2" xfId="18302"/>
    <cellStyle name="Total 6 3 2 2 4" xfId="18303"/>
    <cellStyle name="Total 6 3 2 3" xfId="18304"/>
    <cellStyle name="Total 6 3 2 3 2" xfId="18305"/>
    <cellStyle name="Total 6 3 2 3 2 2" xfId="18306"/>
    <cellStyle name="Total 6 3 2 3 3" xfId="18307"/>
    <cellStyle name="Total 6 3 2 4" xfId="18308"/>
    <cellStyle name="Total 6 3 2 4 2" xfId="18309"/>
    <cellStyle name="Total 6 3 2 5" xfId="18310"/>
    <cellStyle name="Total 6 3 3" xfId="18311"/>
    <cellStyle name="Total 6 3 3 2" xfId="18312"/>
    <cellStyle name="Total 6 3 3 2 2" xfId="18313"/>
    <cellStyle name="Total 6 3 3 2 2 2" xfId="18314"/>
    <cellStyle name="Total 6 3 3 2 3" xfId="18315"/>
    <cellStyle name="Total 6 3 3 3" xfId="18316"/>
    <cellStyle name="Total 6 3 3 3 2" xfId="18317"/>
    <cellStyle name="Total 6 3 3 4" xfId="18318"/>
    <cellStyle name="Total 6 3 4" xfId="18319"/>
    <cellStyle name="Total 6 3 4 2" xfId="18320"/>
    <cellStyle name="Total 6 3 4 2 2" xfId="18321"/>
    <cellStyle name="Total 6 3 4 3" xfId="18322"/>
    <cellStyle name="Total 6 3 5" xfId="18323"/>
    <cellStyle name="Total 6 3 5 2" xfId="18324"/>
    <cellStyle name="Total 6 3 6" xfId="18325"/>
    <cellStyle name="Total 6 4" xfId="18326"/>
    <cellStyle name="Total 6 4 2" xfId="18327"/>
    <cellStyle name="Total 6 4 2 2" xfId="18328"/>
    <cellStyle name="Total 6 4 2 2 2" xfId="18329"/>
    <cellStyle name="Total 6 4 2 2 2 2" xfId="18330"/>
    <cellStyle name="Total 6 4 2 2 2 2 2" xfId="18331"/>
    <cellStyle name="Total 6 4 2 2 2 3" xfId="18332"/>
    <cellStyle name="Total 6 4 2 2 3" xfId="18333"/>
    <cellStyle name="Total 6 4 2 2 3 2" xfId="18334"/>
    <cellStyle name="Total 6 4 2 2 4" xfId="18335"/>
    <cellStyle name="Total 6 4 2 3" xfId="18336"/>
    <cellStyle name="Total 6 4 2 3 2" xfId="18337"/>
    <cellStyle name="Total 6 4 2 3 2 2" xfId="18338"/>
    <cellStyle name="Total 6 4 2 3 3" xfId="18339"/>
    <cellStyle name="Total 6 4 2 4" xfId="18340"/>
    <cellStyle name="Total 6 4 2 4 2" xfId="18341"/>
    <cellStyle name="Total 6 4 2 5" xfId="18342"/>
    <cellStyle name="Total 6 4 3" xfId="18343"/>
    <cellStyle name="Total 6 4 3 2" xfId="18344"/>
    <cellStyle name="Total 6 4 3 2 2" xfId="18345"/>
    <cellStyle name="Total 6 4 3 2 2 2" xfId="18346"/>
    <cellStyle name="Total 6 4 3 2 3" xfId="18347"/>
    <cellStyle name="Total 6 4 3 3" xfId="18348"/>
    <cellStyle name="Total 6 4 3 3 2" xfId="18349"/>
    <cellStyle name="Total 6 4 3 4" xfId="18350"/>
    <cellStyle name="Total 6 4 4" xfId="18351"/>
    <cellStyle name="Total 6 4 4 2" xfId="18352"/>
    <cellStyle name="Total 6 4 4 2 2" xfId="18353"/>
    <cellStyle name="Total 6 4 4 3" xfId="18354"/>
    <cellStyle name="Total 6 4 5" xfId="18355"/>
    <cellStyle name="Total 6 4 5 2" xfId="18356"/>
    <cellStyle name="Total 6 4 6" xfId="18357"/>
    <cellStyle name="Total 6 5" xfId="18358"/>
    <cellStyle name="Total 6 5 2" xfId="18359"/>
    <cellStyle name="Total 6 5 2 2" xfId="18360"/>
    <cellStyle name="Total 6 5 2 2 2" xfId="18361"/>
    <cellStyle name="Total 6 5 2 2 2 2" xfId="18362"/>
    <cellStyle name="Total 6 5 2 2 2 2 2" xfId="18363"/>
    <cellStyle name="Total 6 5 2 2 2 3" xfId="18364"/>
    <cellStyle name="Total 6 5 2 2 3" xfId="18365"/>
    <cellStyle name="Total 6 5 2 2 3 2" xfId="18366"/>
    <cellStyle name="Total 6 5 2 2 4" xfId="18367"/>
    <cellStyle name="Total 6 5 2 3" xfId="18368"/>
    <cellStyle name="Total 6 5 2 3 2" xfId="18369"/>
    <cellStyle name="Total 6 5 2 3 2 2" xfId="18370"/>
    <cellStyle name="Total 6 5 2 3 3" xfId="18371"/>
    <cellStyle name="Total 6 5 2 4" xfId="18372"/>
    <cellStyle name="Total 6 5 2 4 2" xfId="18373"/>
    <cellStyle name="Total 6 5 2 5" xfId="18374"/>
    <cellStyle name="Total 6 5 3" xfId="18375"/>
    <cellStyle name="Total 6 5 3 2" xfId="18376"/>
    <cellStyle name="Total 6 5 3 2 2" xfId="18377"/>
    <cellStyle name="Total 6 5 3 2 2 2" xfId="18378"/>
    <cellStyle name="Total 6 5 3 2 3" xfId="18379"/>
    <cellStyle name="Total 6 5 3 3" xfId="18380"/>
    <cellStyle name="Total 6 5 3 3 2" xfId="18381"/>
    <cellStyle name="Total 6 5 3 4" xfId="18382"/>
    <cellStyle name="Total 6 5 4" xfId="18383"/>
    <cellStyle name="Total 6 5 4 2" xfId="18384"/>
    <cellStyle name="Total 6 5 4 2 2" xfId="18385"/>
    <cellStyle name="Total 6 5 4 3" xfId="18386"/>
    <cellStyle name="Total 6 5 5" xfId="18387"/>
    <cellStyle name="Total 6 5 5 2" xfId="18388"/>
    <cellStyle name="Total 6 5 6" xfId="18389"/>
    <cellStyle name="Total 6 6" xfId="18390"/>
    <cellStyle name="Total 6 6 2" xfId="18391"/>
    <cellStyle name="Total 6 6 2 2" xfId="18392"/>
    <cellStyle name="Total 6 6 2 2 2" xfId="18393"/>
    <cellStyle name="Total 6 6 2 2 2 2" xfId="18394"/>
    <cellStyle name="Total 6 6 2 2 2 2 2" xfId="18395"/>
    <cellStyle name="Total 6 6 2 2 2 3" xfId="18396"/>
    <cellStyle name="Total 6 6 2 2 3" xfId="18397"/>
    <cellStyle name="Total 6 6 2 2 3 2" xfId="18398"/>
    <cellStyle name="Total 6 6 2 2 4" xfId="18399"/>
    <cellStyle name="Total 6 6 2 3" xfId="18400"/>
    <cellStyle name="Total 6 6 2 3 2" xfId="18401"/>
    <cellStyle name="Total 6 6 2 3 2 2" xfId="18402"/>
    <cellStyle name="Total 6 6 2 3 3" xfId="18403"/>
    <cellStyle name="Total 6 6 2 4" xfId="18404"/>
    <cellStyle name="Total 6 6 2 4 2" xfId="18405"/>
    <cellStyle name="Total 6 6 2 5" xfId="18406"/>
    <cellStyle name="Total 6 6 3" xfId="18407"/>
    <cellStyle name="Total 6 6 3 2" xfId="18408"/>
    <cellStyle name="Total 6 6 3 2 2" xfId="18409"/>
    <cellStyle name="Total 6 6 3 2 2 2" xfId="18410"/>
    <cellStyle name="Total 6 6 3 2 3" xfId="18411"/>
    <cellStyle name="Total 6 6 3 3" xfId="18412"/>
    <cellStyle name="Total 6 6 3 3 2" xfId="18413"/>
    <cellStyle name="Total 6 6 3 4" xfId="18414"/>
    <cellStyle name="Total 6 6 4" xfId="18415"/>
    <cellStyle name="Total 6 6 4 2" xfId="18416"/>
    <cellStyle name="Total 6 6 4 2 2" xfId="18417"/>
    <cellStyle name="Total 6 6 4 3" xfId="18418"/>
    <cellStyle name="Total 6 6 5" xfId="18419"/>
    <cellStyle name="Total 6 6 5 2" xfId="18420"/>
    <cellStyle name="Total 6 6 6" xfId="18421"/>
    <cellStyle name="Total 6 7" xfId="18422"/>
    <cellStyle name="Total 6 7 2" xfId="18423"/>
    <cellStyle name="Total 6 7 2 2" xfId="18424"/>
    <cellStyle name="Total 6 7 2 2 2" xfId="18425"/>
    <cellStyle name="Total 6 7 2 2 2 2" xfId="18426"/>
    <cellStyle name="Total 6 7 2 2 2 2 2" xfId="18427"/>
    <cellStyle name="Total 6 7 2 2 2 3" xfId="18428"/>
    <cellStyle name="Total 6 7 2 2 3" xfId="18429"/>
    <cellStyle name="Total 6 7 2 2 3 2" xfId="18430"/>
    <cellStyle name="Total 6 7 2 2 4" xfId="18431"/>
    <cellStyle name="Total 6 7 2 3" xfId="18432"/>
    <cellStyle name="Total 6 7 2 3 2" xfId="18433"/>
    <cellStyle name="Total 6 7 2 3 2 2" xfId="18434"/>
    <cellStyle name="Total 6 7 2 3 3" xfId="18435"/>
    <cellStyle name="Total 6 7 2 4" xfId="18436"/>
    <cellStyle name="Total 6 7 2 4 2" xfId="18437"/>
    <cellStyle name="Total 6 7 2 5" xfId="18438"/>
    <cellStyle name="Total 6 7 3" xfId="18439"/>
    <cellStyle name="Total 6 7 3 2" xfId="18440"/>
    <cellStyle name="Total 6 7 3 2 2" xfId="18441"/>
    <cellStyle name="Total 6 7 3 2 2 2" xfId="18442"/>
    <cellStyle name="Total 6 7 3 2 3" xfId="18443"/>
    <cellStyle name="Total 6 7 3 3" xfId="18444"/>
    <cellStyle name="Total 6 7 3 3 2" xfId="18445"/>
    <cellStyle name="Total 6 7 3 4" xfId="18446"/>
    <cellStyle name="Total 6 7 4" xfId="18447"/>
    <cellStyle name="Total 6 7 4 2" xfId="18448"/>
    <cellStyle name="Total 6 7 4 2 2" xfId="18449"/>
    <cellStyle name="Total 6 7 4 3" xfId="18450"/>
    <cellStyle name="Total 6 7 5" xfId="18451"/>
    <cellStyle name="Total 6 7 5 2" xfId="18452"/>
    <cellStyle name="Total 6 7 6" xfId="18453"/>
    <cellStyle name="Total 6 8" xfId="18454"/>
    <cellStyle name="Total 6 8 2" xfId="18455"/>
    <cellStyle name="Total 6 8 2 2" xfId="18456"/>
    <cellStyle name="Total 6 8 2 2 2" xfId="18457"/>
    <cellStyle name="Total 6 8 2 2 2 2" xfId="18458"/>
    <cellStyle name="Total 6 8 2 2 2 2 2" xfId="18459"/>
    <cellStyle name="Total 6 8 2 2 2 3" xfId="18460"/>
    <cellStyle name="Total 6 8 2 2 3" xfId="18461"/>
    <cellStyle name="Total 6 8 2 2 3 2" xfId="18462"/>
    <cellStyle name="Total 6 8 2 2 4" xfId="18463"/>
    <cellStyle name="Total 6 8 2 3" xfId="18464"/>
    <cellStyle name="Total 6 8 2 3 2" xfId="18465"/>
    <cellStyle name="Total 6 8 2 3 2 2" xfId="18466"/>
    <cellStyle name="Total 6 8 2 3 3" xfId="18467"/>
    <cellStyle name="Total 6 8 2 4" xfId="18468"/>
    <cellStyle name="Total 6 8 2 4 2" xfId="18469"/>
    <cellStyle name="Total 6 8 2 5" xfId="18470"/>
    <cellStyle name="Total 6 8 3" xfId="18471"/>
    <cellStyle name="Total 6 8 3 2" xfId="18472"/>
    <cellStyle name="Total 6 8 3 2 2" xfId="18473"/>
    <cellStyle name="Total 6 8 3 2 2 2" xfId="18474"/>
    <cellStyle name="Total 6 8 3 2 3" xfId="18475"/>
    <cellStyle name="Total 6 8 3 3" xfId="18476"/>
    <cellStyle name="Total 6 8 3 3 2" xfId="18477"/>
    <cellStyle name="Total 6 8 3 4" xfId="18478"/>
    <cellStyle name="Total 6 8 4" xfId="18479"/>
    <cellStyle name="Total 6 8 4 2" xfId="18480"/>
    <cellStyle name="Total 6 8 4 2 2" xfId="18481"/>
    <cellStyle name="Total 6 8 4 3" xfId="18482"/>
    <cellStyle name="Total 6 8 5" xfId="18483"/>
    <cellStyle name="Total 6 8 5 2" xfId="18484"/>
    <cellStyle name="Total 6 8 6" xfId="18485"/>
    <cellStyle name="Total 6 9" xfId="18486"/>
    <cellStyle name="Total 6 9 2" xfId="18487"/>
    <cellStyle name="Total 6 9 2 2" xfId="18488"/>
    <cellStyle name="Total 6 9 2 2 2" xfId="18489"/>
    <cellStyle name="Total 6 9 2 2 2 2" xfId="18490"/>
    <cellStyle name="Total 6 9 2 2 2 2 2" xfId="18491"/>
    <cellStyle name="Total 6 9 2 2 2 3" xfId="18492"/>
    <cellStyle name="Total 6 9 2 2 3" xfId="18493"/>
    <cellStyle name="Total 6 9 2 2 3 2" xfId="18494"/>
    <cellStyle name="Total 6 9 2 2 4" xfId="18495"/>
    <cellStyle name="Total 6 9 2 3" xfId="18496"/>
    <cellStyle name="Total 6 9 2 3 2" xfId="18497"/>
    <cellStyle name="Total 6 9 2 3 2 2" xfId="18498"/>
    <cellStyle name="Total 6 9 2 3 3" xfId="18499"/>
    <cellStyle name="Total 6 9 2 4" xfId="18500"/>
    <cellStyle name="Total 6 9 2 4 2" xfId="18501"/>
    <cellStyle name="Total 6 9 2 5" xfId="18502"/>
    <cellStyle name="Total 6 9 3" xfId="18503"/>
    <cellStyle name="Total 6 9 3 2" xfId="18504"/>
    <cellStyle name="Total 6 9 3 2 2" xfId="18505"/>
    <cellStyle name="Total 6 9 3 2 2 2" xfId="18506"/>
    <cellStyle name="Total 6 9 3 2 3" xfId="18507"/>
    <cellStyle name="Total 6 9 3 3" xfId="18508"/>
    <cellStyle name="Total 6 9 3 3 2" xfId="18509"/>
    <cellStyle name="Total 6 9 3 4" xfId="18510"/>
    <cellStyle name="Total 6 9 4" xfId="18511"/>
    <cellStyle name="Total 6 9 4 2" xfId="18512"/>
    <cellStyle name="Total 6 9 4 2 2" xfId="18513"/>
    <cellStyle name="Total 6 9 4 3" xfId="18514"/>
    <cellStyle name="Total 6 9 5" xfId="18515"/>
    <cellStyle name="Total 6 9 5 2" xfId="18516"/>
    <cellStyle name="Total 6 9 6" xfId="18517"/>
    <cellStyle name="Total 7" xfId="18518"/>
    <cellStyle name="Total 7 10" xfId="18519"/>
    <cellStyle name="Total 7 10 2" xfId="18520"/>
    <cellStyle name="Total 7 10 2 2" xfId="18521"/>
    <cellStyle name="Total 7 10 2 2 2" xfId="18522"/>
    <cellStyle name="Total 7 10 2 2 2 2" xfId="18523"/>
    <cellStyle name="Total 7 10 2 2 3" xfId="18524"/>
    <cellStyle name="Total 7 10 2 3" xfId="18525"/>
    <cellStyle name="Total 7 10 2 3 2" xfId="18526"/>
    <cellStyle name="Total 7 10 2 4" xfId="18527"/>
    <cellStyle name="Total 7 10 3" xfId="18528"/>
    <cellStyle name="Total 7 10 3 2" xfId="18529"/>
    <cellStyle name="Total 7 10 3 2 2" xfId="18530"/>
    <cellStyle name="Total 7 10 3 3" xfId="18531"/>
    <cellStyle name="Total 7 10 4" xfId="18532"/>
    <cellStyle name="Total 7 10 4 2" xfId="18533"/>
    <cellStyle name="Total 7 10 5" xfId="18534"/>
    <cellStyle name="Total 7 11" xfId="18535"/>
    <cellStyle name="Total 7 11 2" xfId="18536"/>
    <cellStyle name="Total 7 11 2 2" xfId="18537"/>
    <cellStyle name="Total 7 11 2 2 2" xfId="18538"/>
    <cellStyle name="Total 7 11 2 3" xfId="18539"/>
    <cellStyle name="Total 7 11 3" xfId="18540"/>
    <cellStyle name="Total 7 11 3 2" xfId="18541"/>
    <cellStyle name="Total 7 11 4" xfId="18542"/>
    <cellStyle name="Total 7 12" xfId="18543"/>
    <cellStyle name="Total 7 12 2" xfId="18544"/>
    <cellStyle name="Total 7 12 2 2" xfId="18545"/>
    <cellStyle name="Total 7 12 3" xfId="18546"/>
    <cellStyle name="Total 7 13" xfId="18547"/>
    <cellStyle name="Total 7 13 2" xfId="18548"/>
    <cellStyle name="Total 7 13 2 2" xfId="18549"/>
    <cellStyle name="Total 7 13 3" xfId="18550"/>
    <cellStyle name="Total 7 14" xfId="18551"/>
    <cellStyle name="Total 7 14 2" xfId="18552"/>
    <cellStyle name="Total 7 15" xfId="18553"/>
    <cellStyle name="Total 7 2" xfId="18554"/>
    <cellStyle name="Total 7 2 2" xfId="18555"/>
    <cellStyle name="Total 7 2 2 2" xfId="18556"/>
    <cellStyle name="Total 7 2 2 2 2" xfId="18557"/>
    <cellStyle name="Total 7 2 2 2 2 2" xfId="18558"/>
    <cellStyle name="Total 7 2 2 2 2 2 2" xfId="18559"/>
    <cellStyle name="Total 7 2 2 2 2 3" xfId="18560"/>
    <cellStyle name="Total 7 2 2 2 3" xfId="18561"/>
    <cellStyle name="Total 7 2 2 2 3 2" xfId="18562"/>
    <cellStyle name="Total 7 2 2 2 4" xfId="18563"/>
    <cellStyle name="Total 7 2 2 3" xfId="18564"/>
    <cellStyle name="Total 7 2 2 3 2" xfId="18565"/>
    <cellStyle name="Total 7 2 2 3 2 2" xfId="18566"/>
    <cellStyle name="Total 7 2 2 3 3" xfId="18567"/>
    <cellStyle name="Total 7 2 2 4" xfId="18568"/>
    <cellStyle name="Total 7 2 2 4 2" xfId="18569"/>
    <cellStyle name="Total 7 2 2 5" xfId="18570"/>
    <cellStyle name="Total 7 2 3" xfId="18571"/>
    <cellStyle name="Total 7 2 3 2" xfId="18572"/>
    <cellStyle name="Total 7 2 3 2 2" xfId="18573"/>
    <cellStyle name="Total 7 2 3 2 2 2" xfId="18574"/>
    <cellStyle name="Total 7 2 3 2 3" xfId="18575"/>
    <cellStyle name="Total 7 2 3 3" xfId="18576"/>
    <cellStyle name="Total 7 2 3 3 2" xfId="18577"/>
    <cellStyle name="Total 7 2 3 4" xfId="18578"/>
    <cellStyle name="Total 7 2 4" xfId="18579"/>
    <cellStyle name="Total 7 2 4 2" xfId="18580"/>
    <cellStyle name="Total 7 2 4 2 2" xfId="18581"/>
    <cellStyle name="Total 7 2 4 3" xfId="18582"/>
    <cellStyle name="Total 7 2 5" xfId="18583"/>
    <cellStyle name="Total 7 2 5 2" xfId="18584"/>
    <cellStyle name="Total 7 2 5 2 2" xfId="18585"/>
    <cellStyle name="Total 7 2 5 3" xfId="18586"/>
    <cellStyle name="Total 7 2 6" xfId="18587"/>
    <cellStyle name="Total 7 2 6 2" xfId="18588"/>
    <cellStyle name="Total 7 2 7" xfId="18589"/>
    <cellStyle name="Total 7 3" xfId="18590"/>
    <cellStyle name="Total 7 3 2" xfId="18591"/>
    <cellStyle name="Total 7 3 2 2" xfId="18592"/>
    <cellStyle name="Total 7 3 2 2 2" xfId="18593"/>
    <cellStyle name="Total 7 3 2 2 2 2" xfId="18594"/>
    <cellStyle name="Total 7 3 2 2 2 2 2" xfId="18595"/>
    <cellStyle name="Total 7 3 2 2 2 3" xfId="18596"/>
    <cellStyle name="Total 7 3 2 2 3" xfId="18597"/>
    <cellStyle name="Total 7 3 2 2 3 2" xfId="18598"/>
    <cellStyle name="Total 7 3 2 2 4" xfId="18599"/>
    <cellStyle name="Total 7 3 2 3" xfId="18600"/>
    <cellStyle name="Total 7 3 2 3 2" xfId="18601"/>
    <cellStyle name="Total 7 3 2 3 2 2" xfId="18602"/>
    <cellStyle name="Total 7 3 2 3 3" xfId="18603"/>
    <cellStyle name="Total 7 3 2 4" xfId="18604"/>
    <cellStyle name="Total 7 3 2 4 2" xfId="18605"/>
    <cellStyle name="Total 7 3 2 5" xfId="18606"/>
    <cellStyle name="Total 7 3 3" xfId="18607"/>
    <cellStyle name="Total 7 3 3 2" xfId="18608"/>
    <cellStyle name="Total 7 3 3 2 2" xfId="18609"/>
    <cellStyle name="Total 7 3 3 2 2 2" xfId="18610"/>
    <cellStyle name="Total 7 3 3 2 3" xfId="18611"/>
    <cellStyle name="Total 7 3 3 3" xfId="18612"/>
    <cellStyle name="Total 7 3 3 3 2" xfId="18613"/>
    <cellStyle name="Total 7 3 3 4" xfId="18614"/>
    <cellStyle name="Total 7 3 4" xfId="18615"/>
    <cellStyle name="Total 7 3 4 2" xfId="18616"/>
    <cellStyle name="Total 7 3 4 2 2" xfId="18617"/>
    <cellStyle name="Total 7 3 4 3" xfId="18618"/>
    <cellStyle name="Total 7 3 5" xfId="18619"/>
    <cellStyle name="Total 7 3 5 2" xfId="18620"/>
    <cellStyle name="Total 7 3 6" xfId="18621"/>
    <cellStyle name="Total 7 4" xfId="18622"/>
    <cellStyle name="Total 7 4 2" xfId="18623"/>
    <cellStyle name="Total 7 4 2 2" xfId="18624"/>
    <cellStyle name="Total 7 4 2 2 2" xfId="18625"/>
    <cellStyle name="Total 7 4 2 2 2 2" xfId="18626"/>
    <cellStyle name="Total 7 4 2 2 2 2 2" xfId="18627"/>
    <cellStyle name="Total 7 4 2 2 2 3" xfId="18628"/>
    <cellStyle name="Total 7 4 2 2 3" xfId="18629"/>
    <cellStyle name="Total 7 4 2 2 3 2" xfId="18630"/>
    <cellStyle name="Total 7 4 2 2 4" xfId="18631"/>
    <cellStyle name="Total 7 4 2 3" xfId="18632"/>
    <cellStyle name="Total 7 4 2 3 2" xfId="18633"/>
    <cellStyle name="Total 7 4 2 3 2 2" xfId="18634"/>
    <cellStyle name="Total 7 4 2 3 3" xfId="18635"/>
    <cellStyle name="Total 7 4 2 4" xfId="18636"/>
    <cellStyle name="Total 7 4 2 4 2" xfId="18637"/>
    <cellStyle name="Total 7 4 2 5" xfId="18638"/>
    <cellStyle name="Total 7 4 3" xfId="18639"/>
    <cellStyle name="Total 7 4 3 2" xfId="18640"/>
    <cellStyle name="Total 7 4 3 2 2" xfId="18641"/>
    <cellStyle name="Total 7 4 3 2 2 2" xfId="18642"/>
    <cellStyle name="Total 7 4 3 2 3" xfId="18643"/>
    <cellStyle name="Total 7 4 3 3" xfId="18644"/>
    <cellStyle name="Total 7 4 3 3 2" xfId="18645"/>
    <cellStyle name="Total 7 4 3 4" xfId="18646"/>
    <cellStyle name="Total 7 4 4" xfId="18647"/>
    <cellStyle name="Total 7 4 4 2" xfId="18648"/>
    <cellStyle name="Total 7 4 4 2 2" xfId="18649"/>
    <cellStyle name="Total 7 4 4 3" xfId="18650"/>
    <cellStyle name="Total 7 4 5" xfId="18651"/>
    <cellStyle name="Total 7 4 5 2" xfId="18652"/>
    <cellStyle name="Total 7 4 6" xfId="18653"/>
    <cellStyle name="Total 7 5" xfId="18654"/>
    <cellStyle name="Total 7 5 2" xfId="18655"/>
    <cellStyle name="Total 7 5 2 2" xfId="18656"/>
    <cellStyle name="Total 7 5 2 2 2" xfId="18657"/>
    <cellStyle name="Total 7 5 2 2 2 2" xfId="18658"/>
    <cellStyle name="Total 7 5 2 2 2 2 2" xfId="18659"/>
    <cellStyle name="Total 7 5 2 2 2 3" xfId="18660"/>
    <cellStyle name="Total 7 5 2 2 3" xfId="18661"/>
    <cellStyle name="Total 7 5 2 2 3 2" xfId="18662"/>
    <cellStyle name="Total 7 5 2 2 4" xfId="18663"/>
    <cellStyle name="Total 7 5 2 3" xfId="18664"/>
    <cellStyle name="Total 7 5 2 3 2" xfId="18665"/>
    <cellStyle name="Total 7 5 2 3 2 2" xfId="18666"/>
    <cellStyle name="Total 7 5 2 3 3" xfId="18667"/>
    <cellStyle name="Total 7 5 2 4" xfId="18668"/>
    <cellStyle name="Total 7 5 2 4 2" xfId="18669"/>
    <cellStyle name="Total 7 5 2 5" xfId="18670"/>
    <cellStyle name="Total 7 5 3" xfId="18671"/>
    <cellStyle name="Total 7 5 3 2" xfId="18672"/>
    <cellStyle name="Total 7 5 3 2 2" xfId="18673"/>
    <cellStyle name="Total 7 5 3 2 2 2" xfId="18674"/>
    <cellStyle name="Total 7 5 3 2 3" xfId="18675"/>
    <cellStyle name="Total 7 5 3 3" xfId="18676"/>
    <cellStyle name="Total 7 5 3 3 2" xfId="18677"/>
    <cellStyle name="Total 7 5 3 4" xfId="18678"/>
    <cellStyle name="Total 7 5 4" xfId="18679"/>
    <cellStyle name="Total 7 5 4 2" xfId="18680"/>
    <cellStyle name="Total 7 5 4 2 2" xfId="18681"/>
    <cellStyle name="Total 7 5 4 3" xfId="18682"/>
    <cellStyle name="Total 7 5 5" xfId="18683"/>
    <cellStyle name="Total 7 5 5 2" xfId="18684"/>
    <cellStyle name="Total 7 5 6" xfId="18685"/>
    <cellStyle name="Total 7 6" xfId="18686"/>
    <cellStyle name="Total 7 6 2" xfId="18687"/>
    <cellStyle name="Total 7 6 2 2" xfId="18688"/>
    <cellStyle name="Total 7 6 2 2 2" xfId="18689"/>
    <cellStyle name="Total 7 6 2 2 2 2" xfId="18690"/>
    <cellStyle name="Total 7 6 2 2 2 2 2" xfId="18691"/>
    <cellStyle name="Total 7 6 2 2 2 3" xfId="18692"/>
    <cellStyle name="Total 7 6 2 2 3" xfId="18693"/>
    <cellStyle name="Total 7 6 2 2 3 2" xfId="18694"/>
    <cellStyle name="Total 7 6 2 2 4" xfId="18695"/>
    <cellStyle name="Total 7 6 2 3" xfId="18696"/>
    <cellStyle name="Total 7 6 2 3 2" xfId="18697"/>
    <cellStyle name="Total 7 6 2 3 2 2" xfId="18698"/>
    <cellStyle name="Total 7 6 2 3 3" xfId="18699"/>
    <cellStyle name="Total 7 6 2 4" xfId="18700"/>
    <cellStyle name="Total 7 6 2 4 2" xfId="18701"/>
    <cellStyle name="Total 7 6 2 5" xfId="18702"/>
    <cellStyle name="Total 7 6 3" xfId="18703"/>
    <cellStyle name="Total 7 6 3 2" xfId="18704"/>
    <cellStyle name="Total 7 6 3 2 2" xfId="18705"/>
    <cellStyle name="Total 7 6 3 2 2 2" xfId="18706"/>
    <cellStyle name="Total 7 6 3 2 3" xfId="18707"/>
    <cellStyle name="Total 7 6 3 3" xfId="18708"/>
    <cellStyle name="Total 7 6 3 3 2" xfId="18709"/>
    <cellStyle name="Total 7 6 3 4" xfId="18710"/>
    <cellStyle name="Total 7 6 4" xfId="18711"/>
    <cellStyle name="Total 7 6 4 2" xfId="18712"/>
    <cellStyle name="Total 7 6 4 2 2" xfId="18713"/>
    <cellStyle name="Total 7 6 4 3" xfId="18714"/>
    <cellStyle name="Total 7 6 5" xfId="18715"/>
    <cellStyle name="Total 7 6 5 2" xfId="18716"/>
    <cellStyle name="Total 7 6 6" xfId="18717"/>
    <cellStyle name="Total 7 7" xfId="18718"/>
    <cellStyle name="Total 7 7 2" xfId="18719"/>
    <cellStyle name="Total 7 7 2 2" xfId="18720"/>
    <cellStyle name="Total 7 7 2 2 2" xfId="18721"/>
    <cellStyle name="Total 7 7 2 2 2 2" xfId="18722"/>
    <cellStyle name="Total 7 7 2 2 2 2 2" xfId="18723"/>
    <cellStyle name="Total 7 7 2 2 2 3" xfId="18724"/>
    <cellStyle name="Total 7 7 2 2 3" xfId="18725"/>
    <cellStyle name="Total 7 7 2 2 3 2" xfId="18726"/>
    <cellStyle name="Total 7 7 2 2 4" xfId="18727"/>
    <cellStyle name="Total 7 7 2 3" xfId="18728"/>
    <cellStyle name="Total 7 7 2 3 2" xfId="18729"/>
    <cellStyle name="Total 7 7 2 3 2 2" xfId="18730"/>
    <cellStyle name="Total 7 7 2 3 3" xfId="18731"/>
    <cellStyle name="Total 7 7 2 4" xfId="18732"/>
    <cellStyle name="Total 7 7 2 4 2" xfId="18733"/>
    <cellStyle name="Total 7 7 2 5" xfId="18734"/>
    <cellStyle name="Total 7 7 3" xfId="18735"/>
    <cellStyle name="Total 7 7 3 2" xfId="18736"/>
    <cellStyle name="Total 7 7 3 2 2" xfId="18737"/>
    <cellStyle name="Total 7 7 3 2 2 2" xfId="18738"/>
    <cellStyle name="Total 7 7 3 2 3" xfId="18739"/>
    <cellStyle name="Total 7 7 3 3" xfId="18740"/>
    <cellStyle name="Total 7 7 3 3 2" xfId="18741"/>
    <cellStyle name="Total 7 7 3 4" xfId="18742"/>
    <cellStyle name="Total 7 7 4" xfId="18743"/>
    <cellStyle name="Total 7 7 4 2" xfId="18744"/>
    <cellStyle name="Total 7 7 4 2 2" xfId="18745"/>
    <cellStyle name="Total 7 7 4 3" xfId="18746"/>
    <cellStyle name="Total 7 7 5" xfId="18747"/>
    <cellStyle name="Total 7 7 5 2" xfId="18748"/>
    <cellStyle name="Total 7 7 6" xfId="18749"/>
    <cellStyle name="Total 7 8" xfId="18750"/>
    <cellStyle name="Total 7 8 2" xfId="18751"/>
    <cellStyle name="Total 7 8 2 2" xfId="18752"/>
    <cellStyle name="Total 7 8 2 2 2" xfId="18753"/>
    <cellStyle name="Total 7 8 2 2 2 2" xfId="18754"/>
    <cellStyle name="Total 7 8 2 2 2 2 2" xfId="18755"/>
    <cellStyle name="Total 7 8 2 2 2 3" xfId="18756"/>
    <cellStyle name="Total 7 8 2 2 3" xfId="18757"/>
    <cellStyle name="Total 7 8 2 2 3 2" xfId="18758"/>
    <cellStyle name="Total 7 8 2 2 4" xfId="18759"/>
    <cellStyle name="Total 7 8 2 3" xfId="18760"/>
    <cellStyle name="Total 7 8 2 3 2" xfId="18761"/>
    <cellStyle name="Total 7 8 2 3 2 2" xfId="18762"/>
    <cellStyle name="Total 7 8 2 3 3" xfId="18763"/>
    <cellStyle name="Total 7 8 2 4" xfId="18764"/>
    <cellStyle name="Total 7 8 2 4 2" xfId="18765"/>
    <cellStyle name="Total 7 8 2 5" xfId="18766"/>
    <cellStyle name="Total 7 8 3" xfId="18767"/>
    <cellStyle name="Total 7 8 3 2" xfId="18768"/>
    <cellStyle name="Total 7 8 3 2 2" xfId="18769"/>
    <cellStyle name="Total 7 8 3 2 2 2" xfId="18770"/>
    <cellStyle name="Total 7 8 3 2 3" xfId="18771"/>
    <cellStyle name="Total 7 8 3 3" xfId="18772"/>
    <cellStyle name="Total 7 8 3 3 2" xfId="18773"/>
    <cellStyle name="Total 7 8 3 4" xfId="18774"/>
    <cellStyle name="Total 7 8 4" xfId="18775"/>
    <cellStyle name="Total 7 8 4 2" xfId="18776"/>
    <cellStyle name="Total 7 8 4 2 2" xfId="18777"/>
    <cellStyle name="Total 7 8 4 3" xfId="18778"/>
    <cellStyle name="Total 7 8 5" xfId="18779"/>
    <cellStyle name="Total 7 8 5 2" xfId="18780"/>
    <cellStyle name="Total 7 8 6" xfId="18781"/>
    <cellStyle name="Total 7 9" xfId="18782"/>
    <cellStyle name="Total 7 9 2" xfId="18783"/>
    <cellStyle name="Total 7 9 2 2" xfId="18784"/>
    <cellStyle name="Total 7 9 2 2 2" xfId="18785"/>
    <cellStyle name="Total 7 9 2 2 2 2" xfId="18786"/>
    <cellStyle name="Total 7 9 2 2 2 2 2" xfId="18787"/>
    <cellStyle name="Total 7 9 2 2 2 3" xfId="18788"/>
    <cellStyle name="Total 7 9 2 2 3" xfId="18789"/>
    <cellStyle name="Total 7 9 2 2 3 2" xfId="18790"/>
    <cellStyle name="Total 7 9 2 2 4" xfId="18791"/>
    <cellStyle name="Total 7 9 2 3" xfId="18792"/>
    <cellStyle name="Total 7 9 2 3 2" xfId="18793"/>
    <cellStyle name="Total 7 9 2 3 2 2" xfId="18794"/>
    <cellStyle name="Total 7 9 2 3 3" xfId="18795"/>
    <cellStyle name="Total 7 9 2 4" xfId="18796"/>
    <cellStyle name="Total 7 9 2 4 2" xfId="18797"/>
    <cellStyle name="Total 7 9 2 5" xfId="18798"/>
    <cellStyle name="Total 7 9 3" xfId="18799"/>
    <cellStyle name="Total 7 9 3 2" xfId="18800"/>
    <cellStyle name="Total 7 9 3 2 2" xfId="18801"/>
    <cellStyle name="Total 7 9 3 2 2 2" xfId="18802"/>
    <cellStyle name="Total 7 9 3 2 3" xfId="18803"/>
    <cellStyle name="Total 7 9 3 3" xfId="18804"/>
    <cellStyle name="Total 7 9 3 3 2" xfId="18805"/>
    <cellStyle name="Total 7 9 3 4" xfId="18806"/>
    <cellStyle name="Total 7 9 4" xfId="18807"/>
    <cellStyle name="Total 7 9 4 2" xfId="18808"/>
    <cellStyle name="Total 7 9 4 2 2" xfId="18809"/>
    <cellStyle name="Total 7 9 4 3" xfId="18810"/>
    <cellStyle name="Total 7 9 5" xfId="18811"/>
    <cellStyle name="Total 7 9 5 2" xfId="18812"/>
    <cellStyle name="Total 7 9 6" xfId="18813"/>
    <cellStyle name="Total 8" xfId="18814"/>
    <cellStyle name="Total 8 10" xfId="18815"/>
    <cellStyle name="Total 8 10 2" xfId="18816"/>
    <cellStyle name="Total 8 10 2 2" xfId="18817"/>
    <cellStyle name="Total 8 10 2 2 2" xfId="18818"/>
    <cellStyle name="Total 8 10 2 2 2 2" xfId="18819"/>
    <cellStyle name="Total 8 10 2 2 3" xfId="18820"/>
    <cellStyle name="Total 8 10 2 3" xfId="18821"/>
    <cellStyle name="Total 8 10 2 3 2" xfId="18822"/>
    <cellStyle name="Total 8 10 2 4" xfId="18823"/>
    <cellStyle name="Total 8 10 3" xfId="18824"/>
    <cellStyle name="Total 8 10 3 2" xfId="18825"/>
    <cellStyle name="Total 8 10 3 2 2" xfId="18826"/>
    <cellStyle name="Total 8 10 3 3" xfId="18827"/>
    <cellStyle name="Total 8 10 4" xfId="18828"/>
    <cellStyle name="Total 8 10 4 2" xfId="18829"/>
    <cellStyle name="Total 8 10 5" xfId="18830"/>
    <cellStyle name="Total 8 11" xfId="18831"/>
    <cellStyle name="Total 8 11 2" xfId="18832"/>
    <cellStyle name="Total 8 11 2 2" xfId="18833"/>
    <cellStyle name="Total 8 11 2 2 2" xfId="18834"/>
    <cellStyle name="Total 8 11 2 3" xfId="18835"/>
    <cellStyle name="Total 8 11 3" xfId="18836"/>
    <cellStyle name="Total 8 11 3 2" xfId="18837"/>
    <cellStyle name="Total 8 11 4" xfId="18838"/>
    <cellStyle name="Total 8 12" xfId="18839"/>
    <cellStyle name="Total 8 12 2" xfId="18840"/>
    <cellStyle name="Total 8 12 2 2" xfId="18841"/>
    <cellStyle name="Total 8 12 3" xfId="18842"/>
    <cellStyle name="Total 8 13" xfId="18843"/>
    <cellStyle name="Total 8 13 2" xfId="18844"/>
    <cellStyle name="Total 8 13 2 2" xfId="18845"/>
    <cellStyle name="Total 8 13 3" xfId="18846"/>
    <cellStyle name="Total 8 14" xfId="18847"/>
    <cellStyle name="Total 8 14 2" xfId="18848"/>
    <cellStyle name="Total 8 15" xfId="18849"/>
    <cellStyle name="Total 8 2" xfId="18850"/>
    <cellStyle name="Total 8 2 2" xfId="18851"/>
    <cellStyle name="Total 8 2 2 2" xfId="18852"/>
    <cellStyle name="Total 8 2 2 2 2" xfId="18853"/>
    <cellStyle name="Total 8 2 2 2 2 2" xfId="18854"/>
    <cellStyle name="Total 8 2 2 2 2 2 2" xfId="18855"/>
    <cellStyle name="Total 8 2 2 2 2 3" xfId="18856"/>
    <cellStyle name="Total 8 2 2 2 3" xfId="18857"/>
    <cellStyle name="Total 8 2 2 2 3 2" xfId="18858"/>
    <cellStyle name="Total 8 2 2 2 4" xfId="18859"/>
    <cellStyle name="Total 8 2 2 3" xfId="18860"/>
    <cellStyle name="Total 8 2 2 3 2" xfId="18861"/>
    <cellStyle name="Total 8 2 2 3 2 2" xfId="18862"/>
    <cellStyle name="Total 8 2 2 3 3" xfId="18863"/>
    <cellStyle name="Total 8 2 2 4" xfId="18864"/>
    <cellStyle name="Total 8 2 2 4 2" xfId="18865"/>
    <cellStyle name="Total 8 2 2 5" xfId="18866"/>
    <cellStyle name="Total 8 2 3" xfId="18867"/>
    <cellStyle name="Total 8 2 3 2" xfId="18868"/>
    <cellStyle name="Total 8 2 3 2 2" xfId="18869"/>
    <cellStyle name="Total 8 2 3 2 2 2" xfId="18870"/>
    <cellStyle name="Total 8 2 3 2 3" xfId="18871"/>
    <cellStyle name="Total 8 2 3 3" xfId="18872"/>
    <cellStyle name="Total 8 2 3 3 2" xfId="18873"/>
    <cellStyle name="Total 8 2 3 4" xfId="18874"/>
    <cellStyle name="Total 8 2 4" xfId="18875"/>
    <cellStyle name="Total 8 2 4 2" xfId="18876"/>
    <cellStyle name="Total 8 2 4 2 2" xfId="18877"/>
    <cellStyle name="Total 8 2 4 3" xfId="18878"/>
    <cellStyle name="Total 8 2 5" xfId="18879"/>
    <cellStyle name="Total 8 2 5 2" xfId="18880"/>
    <cellStyle name="Total 8 2 5 2 2" xfId="18881"/>
    <cellStyle name="Total 8 2 5 3" xfId="18882"/>
    <cellStyle name="Total 8 2 6" xfId="18883"/>
    <cellStyle name="Total 8 2 6 2" xfId="18884"/>
    <cellStyle name="Total 8 2 7" xfId="18885"/>
    <cellStyle name="Total 8 3" xfId="18886"/>
    <cellStyle name="Total 8 3 2" xfId="18887"/>
    <cellStyle name="Total 8 3 2 2" xfId="18888"/>
    <cellStyle name="Total 8 3 2 2 2" xfId="18889"/>
    <cellStyle name="Total 8 3 2 2 2 2" xfId="18890"/>
    <cellStyle name="Total 8 3 2 2 2 2 2" xfId="18891"/>
    <cellStyle name="Total 8 3 2 2 2 3" xfId="18892"/>
    <cellStyle name="Total 8 3 2 2 3" xfId="18893"/>
    <cellStyle name="Total 8 3 2 2 3 2" xfId="18894"/>
    <cellStyle name="Total 8 3 2 2 4" xfId="18895"/>
    <cellStyle name="Total 8 3 2 3" xfId="18896"/>
    <cellStyle name="Total 8 3 2 3 2" xfId="18897"/>
    <cellStyle name="Total 8 3 2 3 2 2" xfId="18898"/>
    <cellStyle name="Total 8 3 2 3 3" xfId="18899"/>
    <cellStyle name="Total 8 3 2 4" xfId="18900"/>
    <cellStyle name="Total 8 3 2 4 2" xfId="18901"/>
    <cellStyle name="Total 8 3 2 5" xfId="18902"/>
    <cellStyle name="Total 8 3 3" xfId="18903"/>
    <cellStyle name="Total 8 3 3 2" xfId="18904"/>
    <cellStyle name="Total 8 3 3 2 2" xfId="18905"/>
    <cellStyle name="Total 8 3 3 2 2 2" xfId="18906"/>
    <cellStyle name="Total 8 3 3 2 3" xfId="18907"/>
    <cellStyle name="Total 8 3 3 3" xfId="18908"/>
    <cellStyle name="Total 8 3 3 3 2" xfId="18909"/>
    <cellStyle name="Total 8 3 3 4" xfId="18910"/>
    <cellStyle name="Total 8 3 4" xfId="18911"/>
    <cellStyle name="Total 8 3 4 2" xfId="18912"/>
    <cellStyle name="Total 8 3 4 2 2" xfId="18913"/>
    <cellStyle name="Total 8 3 4 3" xfId="18914"/>
    <cellStyle name="Total 8 3 5" xfId="18915"/>
    <cellStyle name="Total 8 3 5 2" xfId="18916"/>
    <cellStyle name="Total 8 3 6" xfId="18917"/>
    <cellStyle name="Total 8 4" xfId="18918"/>
    <cellStyle name="Total 8 4 2" xfId="18919"/>
    <cellStyle name="Total 8 4 2 2" xfId="18920"/>
    <cellStyle name="Total 8 4 2 2 2" xfId="18921"/>
    <cellStyle name="Total 8 4 2 2 2 2" xfId="18922"/>
    <cellStyle name="Total 8 4 2 2 2 2 2" xfId="18923"/>
    <cellStyle name="Total 8 4 2 2 2 3" xfId="18924"/>
    <cellStyle name="Total 8 4 2 2 3" xfId="18925"/>
    <cellStyle name="Total 8 4 2 2 3 2" xfId="18926"/>
    <cellStyle name="Total 8 4 2 2 4" xfId="18927"/>
    <cellStyle name="Total 8 4 2 3" xfId="18928"/>
    <cellStyle name="Total 8 4 2 3 2" xfId="18929"/>
    <cellStyle name="Total 8 4 2 3 2 2" xfId="18930"/>
    <cellStyle name="Total 8 4 2 3 3" xfId="18931"/>
    <cellStyle name="Total 8 4 2 4" xfId="18932"/>
    <cellStyle name="Total 8 4 2 4 2" xfId="18933"/>
    <cellStyle name="Total 8 4 2 5" xfId="18934"/>
    <cellStyle name="Total 8 4 3" xfId="18935"/>
    <cellStyle name="Total 8 4 3 2" xfId="18936"/>
    <cellStyle name="Total 8 4 3 2 2" xfId="18937"/>
    <cellStyle name="Total 8 4 3 2 2 2" xfId="18938"/>
    <cellStyle name="Total 8 4 3 2 3" xfId="18939"/>
    <cellStyle name="Total 8 4 3 3" xfId="18940"/>
    <cellStyle name="Total 8 4 3 3 2" xfId="18941"/>
    <cellStyle name="Total 8 4 3 4" xfId="18942"/>
    <cellStyle name="Total 8 4 4" xfId="18943"/>
    <cellStyle name="Total 8 4 4 2" xfId="18944"/>
    <cellStyle name="Total 8 4 4 2 2" xfId="18945"/>
    <cellStyle name="Total 8 4 4 3" xfId="18946"/>
    <cellStyle name="Total 8 4 5" xfId="18947"/>
    <cellStyle name="Total 8 4 5 2" xfId="18948"/>
    <cellStyle name="Total 8 4 6" xfId="18949"/>
    <cellStyle name="Total 8 5" xfId="18950"/>
    <cellStyle name="Total 8 5 2" xfId="18951"/>
    <cellStyle name="Total 8 5 2 2" xfId="18952"/>
    <cellStyle name="Total 8 5 2 2 2" xfId="18953"/>
    <cellStyle name="Total 8 5 2 2 2 2" xfId="18954"/>
    <cellStyle name="Total 8 5 2 2 2 2 2" xfId="18955"/>
    <cellStyle name="Total 8 5 2 2 2 3" xfId="18956"/>
    <cellStyle name="Total 8 5 2 2 3" xfId="18957"/>
    <cellStyle name="Total 8 5 2 2 3 2" xfId="18958"/>
    <cellStyle name="Total 8 5 2 2 4" xfId="18959"/>
    <cellStyle name="Total 8 5 2 3" xfId="18960"/>
    <cellStyle name="Total 8 5 2 3 2" xfId="18961"/>
    <cellStyle name="Total 8 5 2 3 2 2" xfId="18962"/>
    <cellStyle name="Total 8 5 2 3 3" xfId="18963"/>
    <cellStyle name="Total 8 5 2 4" xfId="18964"/>
    <cellStyle name="Total 8 5 2 4 2" xfId="18965"/>
    <cellStyle name="Total 8 5 2 5" xfId="18966"/>
    <cellStyle name="Total 8 5 3" xfId="18967"/>
    <cellStyle name="Total 8 5 3 2" xfId="18968"/>
    <cellStyle name="Total 8 5 3 2 2" xfId="18969"/>
    <cellStyle name="Total 8 5 3 2 2 2" xfId="18970"/>
    <cellStyle name="Total 8 5 3 2 3" xfId="18971"/>
    <cellStyle name="Total 8 5 3 3" xfId="18972"/>
    <cellStyle name="Total 8 5 3 3 2" xfId="18973"/>
    <cellStyle name="Total 8 5 3 4" xfId="18974"/>
    <cellStyle name="Total 8 5 4" xfId="18975"/>
    <cellStyle name="Total 8 5 4 2" xfId="18976"/>
    <cellStyle name="Total 8 5 4 2 2" xfId="18977"/>
    <cellStyle name="Total 8 5 4 3" xfId="18978"/>
    <cellStyle name="Total 8 5 5" xfId="18979"/>
    <cellStyle name="Total 8 5 5 2" xfId="18980"/>
    <cellStyle name="Total 8 5 6" xfId="18981"/>
    <cellStyle name="Total 8 6" xfId="18982"/>
    <cellStyle name="Total 8 6 2" xfId="18983"/>
    <cellStyle name="Total 8 6 2 2" xfId="18984"/>
    <cellStyle name="Total 8 6 2 2 2" xfId="18985"/>
    <cellStyle name="Total 8 6 2 2 2 2" xfId="18986"/>
    <cellStyle name="Total 8 6 2 2 2 2 2" xfId="18987"/>
    <cellStyle name="Total 8 6 2 2 2 3" xfId="18988"/>
    <cellStyle name="Total 8 6 2 2 3" xfId="18989"/>
    <cellStyle name="Total 8 6 2 2 3 2" xfId="18990"/>
    <cellStyle name="Total 8 6 2 2 4" xfId="18991"/>
    <cellStyle name="Total 8 6 2 3" xfId="18992"/>
    <cellStyle name="Total 8 6 2 3 2" xfId="18993"/>
    <cellStyle name="Total 8 6 2 3 2 2" xfId="18994"/>
    <cellStyle name="Total 8 6 2 3 3" xfId="18995"/>
    <cellStyle name="Total 8 6 2 4" xfId="18996"/>
    <cellStyle name="Total 8 6 2 4 2" xfId="18997"/>
    <cellStyle name="Total 8 6 2 5" xfId="18998"/>
    <cellStyle name="Total 8 6 3" xfId="18999"/>
    <cellStyle name="Total 8 6 3 2" xfId="19000"/>
    <cellStyle name="Total 8 6 3 2 2" xfId="19001"/>
    <cellStyle name="Total 8 6 3 2 2 2" xfId="19002"/>
    <cellStyle name="Total 8 6 3 2 3" xfId="19003"/>
    <cellStyle name="Total 8 6 3 3" xfId="19004"/>
    <cellStyle name="Total 8 6 3 3 2" xfId="19005"/>
    <cellStyle name="Total 8 6 3 4" xfId="19006"/>
    <cellStyle name="Total 8 6 4" xfId="19007"/>
    <cellStyle name="Total 8 6 4 2" xfId="19008"/>
    <cellStyle name="Total 8 6 4 2 2" xfId="19009"/>
    <cellStyle name="Total 8 6 4 3" xfId="19010"/>
    <cellStyle name="Total 8 6 5" xfId="19011"/>
    <cellStyle name="Total 8 6 5 2" xfId="19012"/>
    <cellStyle name="Total 8 6 6" xfId="19013"/>
    <cellStyle name="Total 8 7" xfId="19014"/>
    <cellStyle name="Total 8 7 2" xfId="19015"/>
    <cellStyle name="Total 8 7 2 2" xfId="19016"/>
    <cellStyle name="Total 8 7 2 2 2" xfId="19017"/>
    <cellStyle name="Total 8 7 2 2 2 2" xfId="19018"/>
    <cellStyle name="Total 8 7 2 2 2 2 2" xfId="19019"/>
    <cellStyle name="Total 8 7 2 2 2 3" xfId="19020"/>
    <cellStyle name="Total 8 7 2 2 3" xfId="19021"/>
    <cellStyle name="Total 8 7 2 2 3 2" xfId="19022"/>
    <cellStyle name="Total 8 7 2 2 4" xfId="19023"/>
    <cellStyle name="Total 8 7 2 3" xfId="19024"/>
    <cellStyle name="Total 8 7 2 3 2" xfId="19025"/>
    <cellStyle name="Total 8 7 2 3 2 2" xfId="19026"/>
    <cellStyle name="Total 8 7 2 3 3" xfId="19027"/>
    <cellStyle name="Total 8 7 2 4" xfId="19028"/>
    <cellStyle name="Total 8 7 2 4 2" xfId="19029"/>
    <cellStyle name="Total 8 7 2 5" xfId="19030"/>
    <cellStyle name="Total 8 7 3" xfId="19031"/>
    <cellStyle name="Total 8 7 3 2" xfId="19032"/>
    <cellStyle name="Total 8 7 3 2 2" xfId="19033"/>
    <cellStyle name="Total 8 7 3 2 2 2" xfId="19034"/>
    <cellStyle name="Total 8 7 3 2 3" xfId="19035"/>
    <cellStyle name="Total 8 7 3 3" xfId="19036"/>
    <cellStyle name="Total 8 7 3 3 2" xfId="19037"/>
    <cellStyle name="Total 8 7 3 4" xfId="19038"/>
    <cellStyle name="Total 8 7 4" xfId="19039"/>
    <cellStyle name="Total 8 7 4 2" xfId="19040"/>
    <cellStyle name="Total 8 7 4 2 2" xfId="19041"/>
    <cellStyle name="Total 8 7 4 3" xfId="19042"/>
    <cellStyle name="Total 8 7 5" xfId="19043"/>
    <cellStyle name="Total 8 7 5 2" xfId="19044"/>
    <cellStyle name="Total 8 7 6" xfId="19045"/>
    <cellStyle name="Total 8 8" xfId="19046"/>
    <cellStyle name="Total 8 8 2" xfId="19047"/>
    <cellStyle name="Total 8 8 2 2" xfId="19048"/>
    <cellStyle name="Total 8 8 2 2 2" xfId="19049"/>
    <cellStyle name="Total 8 8 2 2 2 2" xfId="19050"/>
    <cellStyle name="Total 8 8 2 2 2 2 2" xfId="19051"/>
    <cellStyle name="Total 8 8 2 2 2 3" xfId="19052"/>
    <cellStyle name="Total 8 8 2 2 3" xfId="19053"/>
    <cellStyle name="Total 8 8 2 2 3 2" xfId="19054"/>
    <cellStyle name="Total 8 8 2 2 4" xfId="19055"/>
    <cellStyle name="Total 8 8 2 3" xfId="19056"/>
    <cellStyle name="Total 8 8 2 3 2" xfId="19057"/>
    <cellStyle name="Total 8 8 2 3 2 2" xfId="19058"/>
    <cellStyle name="Total 8 8 2 3 3" xfId="19059"/>
    <cellStyle name="Total 8 8 2 4" xfId="19060"/>
    <cellStyle name="Total 8 8 2 4 2" xfId="19061"/>
    <cellStyle name="Total 8 8 2 5" xfId="19062"/>
    <cellStyle name="Total 8 8 3" xfId="19063"/>
    <cellStyle name="Total 8 8 3 2" xfId="19064"/>
    <cellStyle name="Total 8 8 3 2 2" xfId="19065"/>
    <cellStyle name="Total 8 8 3 2 2 2" xfId="19066"/>
    <cellStyle name="Total 8 8 3 2 3" xfId="19067"/>
    <cellStyle name="Total 8 8 3 3" xfId="19068"/>
    <cellStyle name="Total 8 8 3 3 2" xfId="19069"/>
    <cellStyle name="Total 8 8 3 4" xfId="19070"/>
    <cellStyle name="Total 8 8 4" xfId="19071"/>
    <cellStyle name="Total 8 8 4 2" xfId="19072"/>
    <cellStyle name="Total 8 8 4 2 2" xfId="19073"/>
    <cellStyle name="Total 8 8 4 3" xfId="19074"/>
    <cellStyle name="Total 8 8 5" xfId="19075"/>
    <cellStyle name="Total 8 8 5 2" xfId="19076"/>
    <cellStyle name="Total 8 8 6" xfId="19077"/>
    <cellStyle name="Total 8 9" xfId="19078"/>
    <cellStyle name="Total 8 9 2" xfId="19079"/>
    <cellStyle name="Total 8 9 2 2" xfId="19080"/>
    <cellStyle name="Total 8 9 2 2 2" xfId="19081"/>
    <cellStyle name="Total 8 9 2 2 2 2" xfId="19082"/>
    <cellStyle name="Total 8 9 2 2 2 2 2" xfId="19083"/>
    <cellStyle name="Total 8 9 2 2 2 3" xfId="19084"/>
    <cellStyle name="Total 8 9 2 2 3" xfId="19085"/>
    <cellStyle name="Total 8 9 2 2 3 2" xfId="19086"/>
    <cellStyle name="Total 8 9 2 2 4" xfId="19087"/>
    <cellStyle name="Total 8 9 2 3" xfId="19088"/>
    <cellStyle name="Total 8 9 2 3 2" xfId="19089"/>
    <cellStyle name="Total 8 9 2 3 2 2" xfId="19090"/>
    <cellStyle name="Total 8 9 2 3 3" xfId="19091"/>
    <cellStyle name="Total 8 9 2 4" xfId="19092"/>
    <cellStyle name="Total 8 9 2 4 2" xfId="19093"/>
    <cellStyle name="Total 8 9 2 5" xfId="19094"/>
    <cellStyle name="Total 8 9 3" xfId="19095"/>
    <cellStyle name="Total 8 9 3 2" xfId="19096"/>
    <cellStyle name="Total 8 9 3 2 2" xfId="19097"/>
    <cellStyle name="Total 8 9 3 2 2 2" xfId="19098"/>
    <cellStyle name="Total 8 9 3 2 3" xfId="19099"/>
    <cellStyle name="Total 8 9 3 3" xfId="19100"/>
    <cellStyle name="Total 8 9 3 3 2" xfId="19101"/>
    <cellStyle name="Total 8 9 3 4" xfId="19102"/>
    <cellStyle name="Total 8 9 4" xfId="19103"/>
    <cellStyle name="Total 8 9 4 2" xfId="19104"/>
    <cellStyle name="Total 8 9 4 2 2" xfId="19105"/>
    <cellStyle name="Total 8 9 4 3" xfId="19106"/>
    <cellStyle name="Total 8 9 5" xfId="19107"/>
    <cellStyle name="Total 8 9 5 2" xfId="19108"/>
    <cellStyle name="Total 8 9 6" xfId="19109"/>
    <cellStyle name="Total 9" xfId="19110"/>
    <cellStyle name="Total 9 10" xfId="19111"/>
    <cellStyle name="Total 9 10 2" xfId="19112"/>
    <cellStyle name="Total 9 10 2 2" xfId="19113"/>
    <cellStyle name="Total 9 10 2 2 2" xfId="19114"/>
    <cellStyle name="Total 9 10 2 2 2 2" xfId="19115"/>
    <cellStyle name="Total 9 10 2 2 3" xfId="19116"/>
    <cellStyle name="Total 9 10 2 3" xfId="19117"/>
    <cellStyle name="Total 9 10 2 3 2" xfId="19118"/>
    <cellStyle name="Total 9 10 2 4" xfId="19119"/>
    <cellStyle name="Total 9 10 3" xfId="19120"/>
    <cellStyle name="Total 9 10 3 2" xfId="19121"/>
    <cellStyle name="Total 9 10 3 2 2" xfId="19122"/>
    <cellStyle name="Total 9 10 3 3" xfId="19123"/>
    <cellStyle name="Total 9 10 4" xfId="19124"/>
    <cellStyle name="Total 9 10 4 2" xfId="19125"/>
    <cellStyle name="Total 9 10 5" xfId="19126"/>
    <cellStyle name="Total 9 11" xfId="19127"/>
    <cellStyle name="Total 9 11 2" xfId="19128"/>
    <cellStyle name="Total 9 11 2 2" xfId="19129"/>
    <cellStyle name="Total 9 11 2 2 2" xfId="19130"/>
    <cellStyle name="Total 9 11 2 3" xfId="19131"/>
    <cellStyle name="Total 9 11 3" xfId="19132"/>
    <cellStyle name="Total 9 11 3 2" xfId="19133"/>
    <cellStyle name="Total 9 11 4" xfId="19134"/>
    <cellStyle name="Total 9 12" xfId="19135"/>
    <cellStyle name="Total 9 12 2" xfId="19136"/>
    <cellStyle name="Total 9 12 2 2" xfId="19137"/>
    <cellStyle name="Total 9 12 3" xfId="19138"/>
    <cellStyle name="Total 9 13" xfId="19139"/>
    <cellStyle name="Total 9 13 2" xfId="19140"/>
    <cellStyle name="Total 9 13 2 2" xfId="19141"/>
    <cellStyle name="Total 9 13 3" xfId="19142"/>
    <cellStyle name="Total 9 14" xfId="19143"/>
    <cellStyle name="Total 9 14 2" xfId="19144"/>
    <cellStyle name="Total 9 15" xfId="19145"/>
    <cellStyle name="Total 9 2" xfId="19146"/>
    <cellStyle name="Total 9 2 2" xfId="19147"/>
    <cellStyle name="Total 9 2 2 2" xfId="19148"/>
    <cellStyle name="Total 9 2 2 2 2" xfId="19149"/>
    <cellStyle name="Total 9 2 2 2 2 2" xfId="19150"/>
    <cellStyle name="Total 9 2 2 2 2 2 2" xfId="19151"/>
    <cellStyle name="Total 9 2 2 2 2 3" xfId="19152"/>
    <cellStyle name="Total 9 2 2 2 3" xfId="19153"/>
    <cellStyle name="Total 9 2 2 2 3 2" xfId="19154"/>
    <cellStyle name="Total 9 2 2 2 4" xfId="19155"/>
    <cellStyle name="Total 9 2 2 3" xfId="19156"/>
    <cellStyle name="Total 9 2 2 3 2" xfId="19157"/>
    <cellStyle name="Total 9 2 2 3 2 2" xfId="19158"/>
    <cellStyle name="Total 9 2 2 3 3" xfId="19159"/>
    <cellStyle name="Total 9 2 2 4" xfId="19160"/>
    <cellStyle name="Total 9 2 2 4 2" xfId="19161"/>
    <cellStyle name="Total 9 2 2 5" xfId="19162"/>
    <cellStyle name="Total 9 2 3" xfId="19163"/>
    <cellStyle name="Total 9 2 3 2" xfId="19164"/>
    <cellStyle name="Total 9 2 3 2 2" xfId="19165"/>
    <cellStyle name="Total 9 2 3 2 2 2" xfId="19166"/>
    <cellStyle name="Total 9 2 3 2 3" xfId="19167"/>
    <cellStyle name="Total 9 2 3 3" xfId="19168"/>
    <cellStyle name="Total 9 2 3 3 2" xfId="19169"/>
    <cellStyle name="Total 9 2 3 4" xfId="19170"/>
    <cellStyle name="Total 9 2 4" xfId="19171"/>
    <cellStyle name="Total 9 2 4 2" xfId="19172"/>
    <cellStyle name="Total 9 2 4 2 2" xfId="19173"/>
    <cellStyle name="Total 9 2 4 3" xfId="19174"/>
    <cellStyle name="Total 9 2 5" xfId="19175"/>
    <cellStyle name="Total 9 2 5 2" xfId="19176"/>
    <cellStyle name="Total 9 2 5 2 2" xfId="19177"/>
    <cellStyle name="Total 9 2 5 3" xfId="19178"/>
    <cellStyle name="Total 9 2 6" xfId="19179"/>
    <cellStyle name="Total 9 2 6 2" xfId="19180"/>
    <cellStyle name="Total 9 2 7" xfId="19181"/>
    <cellStyle name="Total 9 3" xfId="19182"/>
    <cellStyle name="Total 9 3 2" xfId="19183"/>
    <cellStyle name="Total 9 3 2 2" xfId="19184"/>
    <cellStyle name="Total 9 3 2 2 2" xfId="19185"/>
    <cellStyle name="Total 9 3 2 2 2 2" xfId="19186"/>
    <cellStyle name="Total 9 3 2 2 2 2 2" xfId="19187"/>
    <cellStyle name="Total 9 3 2 2 2 3" xfId="19188"/>
    <cellStyle name="Total 9 3 2 2 3" xfId="19189"/>
    <cellStyle name="Total 9 3 2 2 3 2" xfId="19190"/>
    <cellStyle name="Total 9 3 2 2 4" xfId="19191"/>
    <cellStyle name="Total 9 3 2 3" xfId="19192"/>
    <cellStyle name="Total 9 3 2 3 2" xfId="19193"/>
    <cellStyle name="Total 9 3 2 3 2 2" xfId="19194"/>
    <cellStyle name="Total 9 3 2 3 3" xfId="19195"/>
    <cellStyle name="Total 9 3 2 4" xfId="19196"/>
    <cellStyle name="Total 9 3 2 4 2" xfId="19197"/>
    <cellStyle name="Total 9 3 2 5" xfId="19198"/>
    <cellStyle name="Total 9 3 3" xfId="19199"/>
    <cellStyle name="Total 9 3 3 2" xfId="19200"/>
    <cellStyle name="Total 9 3 3 2 2" xfId="19201"/>
    <cellStyle name="Total 9 3 3 2 2 2" xfId="19202"/>
    <cellStyle name="Total 9 3 3 2 3" xfId="19203"/>
    <cellStyle name="Total 9 3 3 3" xfId="19204"/>
    <cellStyle name="Total 9 3 3 3 2" xfId="19205"/>
    <cellStyle name="Total 9 3 3 4" xfId="19206"/>
    <cellStyle name="Total 9 3 4" xfId="19207"/>
    <cellStyle name="Total 9 3 4 2" xfId="19208"/>
    <cellStyle name="Total 9 3 4 2 2" xfId="19209"/>
    <cellStyle name="Total 9 3 4 3" xfId="19210"/>
    <cellStyle name="Total 9 3 5" xfId="19211"/>
    <cellStyle name="Total 9 3 5 2" xfId="19212"/>
    <cellStyle name="Total 9 3 6" xfId="19213"/>
    <cellStyle name="Total 9 4" xfId="19214"/>
    <cellStyle name="Total 9 4 2" xfId="19215"/>
    <cellStyle name="Total 9 4 2 2" xfId="19216"/>
    <cellStyle name="Total 9 4 2 2 2" xfId="19217"/>
    <cellStyle name="Total 9 4 2 2 2 2" xfId="19218"/>
    <cellStyle name="Total 9 4 2 2 2 2 2" xfId="19219"/>
    <cellStyle name="Total 9 4 2 2 2 3" xfId="19220"/>
    <cellStyle name="Total 9 4 2 2 3" xfId="19221"/>
    <cellStyle name="Total 9 4 2 2 3 2" xfId="19222"/>
    <cellStyle name="Total 9 4 2 2 4" xfId="19223"/>
    <cellStyle name="Total 9 4 2 3" xfId="19224"/>
    <cellStyle name="Total 9 4 2 3 2" xfId="19225"/>
    <cellStyle name="Total 9 4 2 3 2 2" xfId="19226"/>
    <cellStyle name="Total 9 4 2 3 3" xfId="19227"/>
    <cellStyle name="Total 9 4 2 4" xfId="19228"/>
    <cellStyle name="Total 9 4 2 4 2" xfId="19229"/>
    <cellStyle name="Total 9 4 2 5" xfId="19230"/>
    <cellStyle name="Total 9 4 3" xfId="19231"/>
    <cellStyle name="Total 9 4 3 2" xfId="19232"/>
    <cellStyle name="Total 9 4 3 2 2" xfId="19233"/>
    <cellStyle name="Total 9 4 3 2 2 2" xfId="19234"/>
    <cellStyle name="Total 9 4 3 2 3" xfId="19235"/>
    <cellStyle name="Total 9 4 3 3" xfId="19236"/>
    <cellStyle name="Total 9 4 3 3 2" xfId="19237"/>
    <cellStyle name="Total 9 4 3 4" xfId="19238"/>
    <cellStyle name="Total 9 4 4" xfId="19239"/>
    <cellStyle name="Total 9 4 4 2" xfId="19240"/>
    <cellStyle name="Total 9 4 4 2 2" xfId="19241"/>
    <cellStyle name="Total 9 4 4 3" xfId="19242"/>
    <cellStyle name="Total 9 4 5" xfId="19243"/>
    <cellStyle name="Total 9 4 5 2" xfId="19244"/>
    <cellStyle name="Total 9 4 6" xfId="19245"/>
    <cellStyle name="Total 9 5" xfId="19246"/>
    <cellStyle name="Total 9 5 2" xfId="19247"/>
    <cellStyle name="Total 9 5 2 2" xfId="19248"/>
    <cellStyle name="Total 9 5 2 2 2" xfId="19249"/>
    <cellStyle name="Total 9 5 2 2 2 2" xfId="19250"/>
    <cellStyle name="Total 9 5 2 2 2 2 2" xfId="19251"/>
    <cellStyle name="Total 9 5 2 2 2 3" xfId="19252"/>
    <cellStyle name="Total 9 5 2 2 3" xfId="19253"/>
    <cellStyle name="Total 9 5 2 2 3 2" xfId="19254"/>
    <cellStyle name="Total 9 5 2 2 4" xfId="19255"/>
    <cellStyle name="Total 9 5 2 3" xfId="19256"/>
    <cellStyle name="Total 9 5 2 3 2" xfId="19257"/>
    <cellStyle name="Total 9 5 2 3 2 2" xfId="19258"/>
    <cellStyle name="Total 9 5 2 3 3" xfId="19259"/>
    <cellStyle name="Total 9 5 2 4" xfId="19260"/>
    <cellStyle name="Total 9 5 2 4 2" xfId="19261"/>
    <cellStyle name="Total 9 5 2 5" xfId="19262"/>
    <cellStyle name="Total 9 5 3" xfId="19263"/>
    <cellStyle name="Total 9 5 3 2" xfId="19264"/>
    <cellStyle name="Total 9 5 3 2 2" xfId="19265"/>
    <cellStyle name="Total 9 5 3 2 2 2" xfId="19266"/>
    <cellStyle name="Total 9 5 3 2 3" xfId="19267"/>
    <cellStyle name="Total 9 5 3 3" xfId="19268"/>
    <cellStyle name="Total 9 5 3 3 2" xfId="19269"/>
    <cellStyle name="Total 9 5 3 4" xfId="19270"/>
    <cellStyle name="Total 9 5 4" xfId="19271"/>
    <cellStyle name="Total 9 5 4 2" xfId="19272"/>
    <cellStyle name="Total 9 5 4 2 2" xfId="19273"/>
    <cellStyle name="Total 9 5 4 3" xfId="19274"/>
    <cellStyle name="Total 9 5 5" xfId="19275"/>
    <cellStyle name="Total 9 5 5 2" xfId="19276"/>
    <cellStyle name="Total 9 5 6" xfId="19277"/>
    <cellStyle name="Total 9 6" xfId="19278"/>
    <cellStyle name="Total 9 6 2" xfId="19279"/>
    <cellStyle name="Total 9 6 2 2" xfId="19280"/>
    <cellStyle name="Total 9 6 2 2 2" xfId="19281"/>
    <cellStyle name="Total 9 6 2 2 2 2" xfId="19282"/>
    <cellStyle name="Total 9 6 2 2 2 2 2" xfId="19283"/>
    <cellStyle name="Total 9 6 2 2 2 3" xfId="19284"/>
    <cellStyle name="Total 9 6 2 2 3" xfId="19285"/>
    <cellStyle name="Total 9 6 2 2 3 2" xfId="19286"/>
    <cellStyle name="Total 9 6 2 2 4" xfId="19287"/>
    <cellStyle name="Total 9 6 2 3" xfId="19288"/>
    <cellStyle name="Total 9 6 2 3 2" xfId="19289"/>
    <cellStyle name="Total 9 6 2 3 2 2" xfId="19290"/>
    <cellStyle name="Total 9 6 2 3 3" xfId="19291"/>
    <cellStyle name="Total 9 6 2 4" xfId="19292"/>
    <cellStyle name="Total 9 6 2 4 2" xfId="19293"/>
    <cellStyle name="Total 9 6 2 5" xfId="19294"/>
    <cellStyle name="Total 9 6 3" xfId="19295"/>
    <cellStyle name="Total 9 6 3 2" xfId="19296"/>
    <cellStyle name="Total 9 6 3 2 2" xfId="19297"/>
    <cellStyle name="Total 9 6 3 2 2 2" xfId="19298"/>
    <cellStyle name="Total 9 6 3 2 3" xfId="19299"/>
    <cellStyle name="Total 9 6 3 3" xfId="19300"/>
    <cellStyle name="Total 9 6 3 3 2" xfId="19301"/>
    <cellStyle name="Total 9 6 3 4" xfId="19302"/>
    <cellStyle name="Total 9 6 4" xfId="19303"/>
    <cellStyle name="Total 9 6 4 2" xfId="19304"/>
    <cellStyle name="Total 9 6 4 2 2" xfId="19305"/>
    <cellStyle name="Total 9 6 4 3" xfId="19306"/>
    <cellStyle name="Total 9 6 5" xfId="19307"/>
    <cellStyle name="Total 9 6 5 2" xfId="19308"/>
    <cellStyle name="Total 9 6 6" xfId="19309"/>
    <cellStyle name="Total 9 7" xfId="19310"/>
    <cellStyle name="Total 9 7 2" xfId="19311"/>
    <cellStyle name="Total 9 7 2 2" xfId="19312"/>
    <cellStyle name="Total 9 7 2 2 2" xfId="19313"/>
    <cellStyle name="Total 9 7 2 2 2 2" xfId="19314"/>
    <cellStyle name="Total 9 7 2 2 2 2 2" xfId="19315"/>
    <cellStyle name="Total 9 7 2 2 2 3" xfId="19316"/>
    <cellStyle name="Total 9 7 2 2 3" xfId="19317"/>
    <cellStyle name="Total 9 7 2 2 3 2" xfId="19318"/>
    <cellStyle name="Total 9 7 2 2 4" xfId="19319"/>
    <cellStyle name="Total 9 7 2 3" xfId="19320"/>
    <cellStyle name="Total 9 7 2 3 2" xfId="19321"/>
    <cellStyle name="Total 9 7 2 3 2 2" xfId="19322"/>
    <cellStyle name="Total 9 7 2 3 3" xfId="19323"/>
    <cellStyle name="Total 9 7 2 4" xfId="19324"/>
    <cellStyle name="Total 9 7 2 4 2" xfId="19325"/>
    <cellStyle name="Total 9 7 2 5" xfId="19326"/>
    <cellStyle name="Total 9 7 3" xfId="19327"/>
    <cellStyle name="Total 9 7 3 2" xfId="19328"/>
    <cellStyle name="Total 9 7 3 2 2" xfId="19329"/>
    <cellStyle name="Total 9 7 3 2 2 2" xfId="19330"/>
    <cellStyle name="Total 9 7 3 2 3" xfId="19331"/>
    <cellStyle name="Total 9 7 3 3" xfId="19332"/>
    <cellStyle name="Total 9 7 3 3 2" xfId="19333"/>
    <cellStyle name="Total 9 7 3 4" xfId="19334"/>
    <cellStyle name="Total 9 7 4" xfId="19335"/>
    <cellStyle name="Total 9 7 4 2" xfId="19336"/>
    <cellStyle name="Total 9 7 4 2 2" xfId="19337"/>
    <cellStyle name="Total 9 7 4 3" xfId="19338"/>
    <cellStyle name="Total 9 7 5" xfId="19339"/>
    <cellStyle name="Total 9 7 5 2" xfId="19340"/>
    <cellStyle name="Total 9 7 6" xfId="19341"/>
    <cellStyle name="Total 9 8" xfId="19342"/>
    <cellStyle name="Total 9 8 2" xfId="19343"/>
    <cellStyle name="Total 9 8 2 2" xfId="19344"/>
    <cellStyle name="Total 9 8 2 2 2" xfId="19345"/>
    <cellStyle name="Total 9 8 2 2 2 2" xfId="19346"/>
    <cellStyle name="Total 9 8 2 2 2 2 2" xfId="19347"/>
    <cellStyle name="Total 9 8 2 2 2 3" xfId="19348"/>
    <cellStyle name="Total 9 8 2 2 3" xfId="19349"/>
    <cellStyle name="Total 9 8 2 2 3 2" xfId="19350"/>
    <cellStyle name="Total 9 8 2 2 4" xfId="19351"/>
    <cellStyle name="Total 9 8 2 3" xfId="19352"/>
    <cellStyle name="Total 9 8 2 3 2" xfId="19353"/>
    <cellStyle name="Total 9 8 2 3 2 2" xfId="19354"/>
    <cellStyle name="Total 9 8 2 3 3" xfId="19355"/>
    <cellStyle name="Total 9 8 2 4" xfId="19356"/>
    <cellStyle name="Total 9 8 2 4 2" xfId="19357"/>
    <cellStyle name="Total 9 8 2 5" xfId="19358"/>
    <cellStyle name="Total 9 8 3" xfId="19359"/>
    <cellStyle name="Total 9 8 3 2" xfId="19360"/>
    <cellStyle name="Total 9 8 3 2 2" xfId="19361"/>
    <cellStyle name="Total 9 8 3 2 2 2" xfId="19362"/>
    <cellStyle name="Total 9 8 3 2 3" xfId="19363"/>
    <cellStyle name="Total 9 8 3 3" xfId="19364"/>
    <cellStyle name="Total 9 8 3 3 2" xfId="19365"/>
    <cellStyle name="Total 9 8 3 4" xfId="19366"/>
    <cellStyle name="Total 9 8 4" xfId="19367"/>
    <cellStyle name="Total 9 8 4 2" xfId="19368"/>
    <cellStyle name="Total 9 8 4 2 2" xfId="19369"/>
    <cellStyle name="Total 9 8 4 3" xfId="19370"/>
    <cellStyle name="Total 9 8 5" xfId="19371"/>
    <cellStyle name="Total 9 8 5 2" xfId="19372"/>
    <cellStyle name="Total 9 8 6" xfId="19373"/>
    <cellStyle name="Total 9 9" xfId="19374"/>
    <cellStyle name="Total 9 9 2" xfId="19375"/>
    <cellStyle name="Total 9 9 2 2" xfId="19376"/>
    <cellStyle name="Total 9 9 2 2 2" xfId="19377"/>
    <cellStyle name="Total 9 9 2 2 2 2" xfId="19378"/>
    <cellStyle name="Total 9 9 2 2 2 2 2" xfId="19379"/>
    <cellStyle name="Total 9 9 2 2 2 3" xfId="19380"/>
    <cellStyle name="Total 9 9 2 2 3" xfId="19381"/>
    <cellStyle name="Total 9 9 2 2 3 2" xfId="19382"/>
    <cellStyle name="Total 9 9 2 2 4" xfId="19383"/>
    <cellStyle name="Total 9 9 2 3" xfId="19384"/>
    <cellStyle name="Total 9 9 2 3 2" xfId="19385"/>
    <cellStyle name="Total 9 9 2 3 2 2" xfId="19386"/>
    <cellStyle name="Total 9 9 2 3 3" xfId="19387"/>
    <cellStyle name="Total 9 9 2 4" xfId="19388"/>
    <cellStyle name="Total 9 9 2 4 2" xfId="19389"/>
    <cellStyle name="Total 9 9 2 5" xfId="19390"/>
    <cellStyle name="Total 9 9 3" xfId="19391"/>
    <cellStyle name="Total 9 9 3 2" xfId="19392"/>
    <cellStyle name="Total 9 9 3 2 2" xfId="19393"/>
    <cellStyle name="Total 9 9 3 2 2 2" xfId="19394"/>
    <cellStyle name="Total 9 9 3 2 3" xfId="19395"/>
    <cellStyle name="Total 9 9 3 3" xfId="19396"/>
    <cellStyle name="Total 9 9 3 3 2" xfId="19397"/>
    <cellStyle name="Total 9 9 3 4" xfId="19398"/>
    <cellStyle name="Total 9 9 4" xfId="19399"/>
    <cellStyle name="Total 9 9 4 2" xfId="19400"/>
    <cellStyle name="Total 9 9 4 2 2" xfId="19401"/>
    <cellStyle name="Total 9 9 4 3" xfId="19402"/>
    <cellStyle name="Total 9 9 5" xfId="19403"/>
    <cellStyle name="Total 9 9 5 2" xfId="19404"/>
    <cellStyle name="Total 9 9 6" xfId="19405"/>
    <cellStyle name="Warning Text 2" xfId="19406"/>
    <cellStyle name="Warning Text 2 2" xfId="19407"/>
    <cellStyle name="Warning Text 2 3" xfId="19408"/>
    <cellStyle name="Warning Text 2 3 2" xfId="194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mpact\Measures\Measures%20Affecting%20Revenu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s with analyst"/>
      <sheetName val="Measures "/>
      <sheetName val="By Source"/>
      <sheetName val="GR by Source"/>
      <sheetName val="Multiple Sources"/>
    </sheetNames>
    <sheetDataSet>
      <sheetData sheetId="0">
        <row r="1">
          <cell r="G1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Z1361"/>
  <sheetViews>
    <sheetView tabSelected="1" zoomScaleNormal="100" zoomScaleSheetLayoutView="50" workbookViewId="0">
      <selection activeCell="A5" sqref="A5"/>
    </sheetView>
  </sheetViews>
  <sheetFormatPr defaultColWidth="9.140625" defaultRowHeight="12.75"/>
  <cols>
    <col min="1" max="1" width="11.140625" style="150" customWidth="1"/>
    <col min="2" max="2" width="8.42578125" style="153" customWidth="1"/>
    <col min="3" max="3" width="10.140625" style="154" bestFit="1" customWidth="1"/>
    <col min="4" max="4" width="9.28515625" style="119" customWidth="1"/>
    <col min="5" max="5" width="43.42578125" style="119" customWidth="1"/>
    <col min="6" max="6" width="61.42578125" style="123" customWidth="1"/>
    <col min="7" max="7" width="31.5703125" style="123" customWidth="1"/>
    <col min="8" max="15" width="6.7109375" style="123" customWidth="1"/>
    <col min="16" max="16" width="2.28515625" style="4" customWidth="1"/>
    <col min="17" max="17" width="6.7109375" style="155" bestFit="1" customWidth="1"/>
    <col min="18" max="19" width="6.5703125" style="156" customWidth="1"/>
    <col min="20" max="20" width="6.7109375" style="156" customWidth="1"/>
    <col min="21" max="21" width="6.28515625" style="156" customWidth="1"/>
    <col min="22" max="22" width="6.42578125" style="156" customWidth="1"/>
    <col min="23" max="23" width="6.7109375" style="156" bestFit="1" customWidth="1"/>
    <col min="24" max="24" width="7.28515625" style="11" customWidth="1"/>
    <col min="25" max="25" width="2.28515625" style="4" customWidth="1"/>
    <col min="26" max="26" width="6.5703125" style="4" customWidth="1"/>
    <col min="27" max="27" width="6.42578125" style="4" customWidth="1"/>
    <col min="28" max="28" width="8" style="4" customWidth="1"/>
    <col min="29" max="29" width="7.85546875" style="4" customWidth="1"/>
    <col min="30" max="30" width="6.28515625" style="4" customWidth="1"/>
    <col min="31" max="31" width="6.5703125" style="4" customWidth="1"/>
    <col min="32" max="33" width="6.7109375" style="4" customWidth="1"/>
    <col min="34" max="34" width="2.28515625" style="4" customWidth="1"/>
    <col min="35" max="35" width="6.5703125" style="8" customWidth="1"/>
    <col min="36" max="42" width="6.5703125" style="4" customWidth="1"/>
    <col min="43" max="43" width="2.28515625" style="4" customWidth="1"/>
    <col min="44" max="51" width="6.5703125" style="4" customWidth="1"/>
    <col min="52" max="16384" width="9.140625" style="4"/>
  </cols>
  <sheetData>
    <row r="1" spans="1:51">
      <c r="A1" s="1"/>
      <c r="B1" s="2"/>
      <c r="C1" s="2"/>
      <c r="D1" s="2"/>
      <c r="E1" s="2"/>
      <c r="F1" s="3" t="s">
        <v>0</v>
      </c>
      <c r="G1" s="3"/>
      <c r="H1" s="2"/>
      <c r="I1" s="2"/>
      <c r="J1" s="2"/>
      <c r="K1" s="2"/>
      <c r="L1" s="2"/>
      <c r="M1" s="2"/>
      <c r="N1" s="2"/>
      <c r="O1" s="2"/>
      <c r="Q1" s="5"/>
      <c r="R1" s="6"/>
      <c r="S1" s="6"/>
      <c r="T1" s="6"/>
      <c r="U1" s="6"/>
      <c r="V1" s="6"/>
      <c r="W1" s="6"/>
      <c r="X1" s="7"/>
    </row>
    <row r="2" spans="1:51">
      <c r="A2" s="1"/>
      <c r="B2" s="2"/>
      <c r="C2" s="2"/>
      <c r="D2" s="2"/>
      <c r="E2" s="2"/>
      <c r="F2" s="3" t="s">
        <v>1</v>
      </c>
      <c r="G2" s="3"/>
      <c r="H2" s="2"/>
      <c r="I2" s="2"/>
      <c r="J2" s="2"/>
      <c r="K2" s="2"/>
      <c r="L2" s="2"/>
      <c r="M2" s="2"/>
      <c r="N2" s="2"/>
      <c r="O2" s="2"/>
      <c r="Q2" s="5"/>
      <c r="R2" s="6"/>
      <c r="S2" s="6"/>
      <c r="T2" s="6"/>
      <c r="U2" s="6"/>
      <c r="V2" s="6"/>
      <c r="W2" s="6"/>
      <c r="X2" s="7"/>
    </row>
    <row r="3" spans="1:51">
      <c r="A3" s="1"/>
      <c r="B3" s="9"/>
      <c r="C3" s="9"/>
      <c r="D3" s="9"/>
      <c r="E3" s="9"/>
      <c r="F3" s="3" t="s">
        <v>136</v>
      </c>
      <c r="G3" s="3"/>
      <c r="H3" s="9"/>
      <c r="I3" s="9"/>
      <c r="J3" s="9"/>
      <c r="K3" s="9"/>
      <c r="L3" s="9"/>
      <c r="M3" s="9"/>
      <c r="N3" s="9"/>
      <c r="O3" s="9"/>
      <c r="Q3" s="8"/>
      <c r="R3" s="10"/>
      <c r="S3" s="10"/>
      <c r="T3" s="10"/>
      <c r="U3" s="10"/>
      <c r="V3" s="10"/>
      <c r="W3" s="10"/>
    </row>
    <row r="4" spans="1:51" ht="12" customHeight="1">
      <c r="A4" s="12">
        <v>42181</v>
      </c>
      <c r="B4" s="4"/>
      <c r="C4" s="4"/>
      <c r="D4" s="4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15"/>
      <c r="Q4" s="8"/>
      <c r="R4" s="10"/>
      <c r="S4" s="10"/>
      <c r="T4" s="10"/>
      <c r="U4" s="10"/>
      <c r="V4" s="10"/>
      <c r="W4" s="10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5"/>
      <c r="AK4" s="15"/>
      <c r="AL4" s="15"/>
      <c r="AM4" s="15"/>
      <c r="AN4" s="15"/>
      <c r="AO4" s="15"/>
      <c r="AP4" s="15"/>
      <c r="AQ4" s="15"/>
    </row>
    <row r="5" spans="1:51" s="23" customFormat="1">
      <c r="A5" s="17"/>
      <c r="B5" s="18"/>
      <c r="C5" s="19"/>
      <c r="D5" s="19"/>
      <c r="E5" s="20"/>
      <c r="F5" s="21"/>
      <c r="G5" s="19"/>
      <c r="H5" s="345" t="s">
        <v>2</v>
      </c>
      <c r="I5" s="346"/>
      <c r="J5" s="346"/>
      <c r="K5" s="346"/>
      <c r="L5" s="346"/>
      <c r="M5" s="346"/>
      <c r="N5" s="346"/>
      <c r="O5" s="347"/>
      <c r="P5" s="22"/>
      <c r="Q5" s="345" t="s">
        <v>3</v>
      </c>
      <c r="R5" s="346"/>
      <c r="S5" s="346"/>
      <c r="T5" s="346"/>
      <c r="U5" s="346"/>
      <c r="V5" s="346"/>
      <c r="W5" s="346"/>
      <c r="X5" s="347"/>
      <c r="Y5" s="22"/>
      <c r="Z5" s="345" t="s">
        <v>4</v>
      </c>
      <c r="AA5" s="346"/>
      <c r="AB5" s="346"/>
      <c r="AC5" s="346"/>
      <c r="AD5" s="346"/>
      <c r="AE5" s="346"/>
      <c r="AF5" s="346"/>
      <c r="AG5" s="347"/>
      <c r="AH5" s="22"/>
      <c r="AI5" s="345" t="s">
        <v>5</v>
      </c>
      <c r="AJ5" s="346"/>
      <c r="AK5" s="346"/>
      <c r="AL5" s="346"/>
      <c r="AM5" s="346"/>
      <c r="AN5" s="346"/>
      <c r="AO5" s="346"/>
      <c r="AP5" s="347"/>
      <c r="AQ5" s="22"/>
      <c r="AR5" s="345" t="s">
        <v>6</v>
      </c>
      <c r="AS5" s="346"/>
      <c r="AT5" s="346"/>
      <c r="AU5" s="346"/>
      <c r="AV5" s="346"/>
      <c r="AW5" s="346"/>
      <c r="AX5" s="346"/>
      <c r="AY5" s="347"/>
    </row>
    <row r="6" spans="1:51">
      <c r="A6" s="24" t="s">
        <v>7</v>
      </c>
      <c r="B6" s="25" t="s">
        <v>8</v>
      </c>
      <c r="C6" s="26"/>
      <c r="D6" s="26"/>
      <c r="E6" s="27"/>
      <c r="F6" s="26"/>
      <c r="G6" s="26"/>
      <c r="H6" s="348" t="s">
        <v>9</v>
      </c>
      <c r="I6" s="349"/>
      <c r="J6" s="348" t="s">
        <v>10</v>
      </c>
      <c r="K6" s="349"/>
      <c r="L6" s="348" t="s">
        <v>11</v>
      </c>
      <c r="M6" s="349"/>
      <c r="N6" s="348" t="s">
        <v>12</v>
      </c>
      <c r="O6" s="349"/>
      <c r="P6" s="28"/>
      <c r="Q6" s="348" t="s">
        <v>9</v>
      </c>
      <c r="R6" s="349"/>
      <c r="S6" s="348" t="s">
        <v>10</v>
      </c>
      <c r="T6" s="349"/>
      <c r="U6" s="348" t="s">
        <v>11</v>
      </c>
      <c r="V6" s="349"/>
      <c r="W6" s="348" t="s">
        <v>12</v>
      </c>
      <c r="X6" s="349"/>
      <c r="Y6" s="28"/>
      <c r="Z6" s="348" t="s">
        <v>9</v>
      </c>
      <c r="AA6" s="349"/>
      <c r="AB6" s="348" t="s">
        <v>10</v>
      </c>
      <c r="AC6" s="349"/>
      <c r="AD6" s="348" t="s">
        <v>11</v>
      </c>
      <c r="AE6" s="349"/>
      <c r="AF6" s="348" t="s">
        <v>12</v>
      </c>
      <c r="AG6" s="349"/>
      <c r="AH6" s="28"/>
      <c r="AI6" s="348" t="s">
        <v>9</v>
      </c>
      <c r="AJ6" s="349"/>
      <c r="AK6" s="348" t="s">
        <v>10</v>
      </c>
      <c r="AL6" s="349"/>
      <c r="AM6" s="348" t="s">
        <v>11</v>
      </c>
      <c r="AN6" s="349"/>
      <c r="AO6" s="348" t="s">
        <v>12</v>
      </c>
      <c r="AP6" s="349"/>
      <c r="AQ6" s="28"/>
      <c r="AR6" s="348" t="s">
        <v>9</v>
      </c>
      <c r="AS6" s="349"/>
      <c r="AT6" s="348" t="s">
        <v>10</v>
      </c>
      <c r="AU6" s="349"/>
      <c r="AV6" s="348" t="s">
        <v>11</v>
      </c>
      <c r="AW6" s="349"/>
      <c r="AX6" s="348" t="s">
        <v>13</v>
      </c>
      <c r="AY6" s="349"/>
    </row>
    <row r="7" spans="1:51" s="34" customFormat="1">
      <c r="A7" s="29" t="s">
        <v>14</v>
      </c>
      <c r="B7" s="30" t="s">
        <v>15</v>
      </c>
      <c r="C7" s="31" t="s">
        <v>16</v>
      </c>
      <c r="D7" s="31" t="s">
        <v>17</v>
      </c>
      <c r="E7" s="31" t="s">
        <v>18</v>
      </c>
      <c r="F7" s="31" t="s">
        <v>19</v>
      </c>
      <c r="G7" s="31" t="s">
        <v>20</v>
      </c>
      <c r="H7" s="32" t="s">
        <v>21</v>
      </c>
      <c r="I7" s="32" t="s">
        <v>22</v>
      </c>
      <c r="J7" s="32" t="s">
        <v>21</v>
      </c>
      <c r="K7" s="32" t="s">
        <v>22</v>
      </c>
      <c r="L7" s="32" t="s">
        <v>21</v>
      </c>
      <c r="M7" s="32" t="s">
        <v>22</v>
      </c>
      <c r="N7" s="32" t="s">
        <v>21</v>
      </c>
      <c r="O7" s="32" t="s">
        <v>22</v>
      </c>
      <c r="P7" s="33"/>
      <c r="Q7" s="32" t="s">
        <v>21</v>
      </c>
      <c r="R7" s="32" t="s">
        <v>22</v>
      </c>
      <c r="S7" s="32" t="s">
        <v>21</v>
      </c>
      <c r="T7" s="32" t="s">
        <v>22</v>
      </c>
      <c r="U7" s="32" t="s">
        <v>21</v>
      </c>
      <c r="V7" s="32" t="s">
        <v>22</v>
      </c>
      <c r="W7" s="32" t="s">
        <v>21</v>
      </c>
      <c r="X7" s="32" t="s">
        <v>22</v>
      </c>
      <c r="Y7" s="33"/>
      <c r="Z7" s="32" t="s">
        <v>21</v>
      </c>
      <c r="AA7" s="32" t="s">
        <v>22</v>
      </c>
      <c r="AB7" s="32" t="s">
        <v>21</v>
      </c>
      <c r="AC7" s="32" t="s">
        <v>22</v>
      </c>
      <c r="AD7" s="32" t="s">
        <v>21</v>
      </c>
      <c r="AE7" s="32" t="s">
        <v>22</v>
      </c>
      <c r="AF7" s="32" t="s">
        <v>21</v>
      </c>
      <c r="AG7" s="32" t="s">
        <v>22</v>
      </c>
      <c r="AH7" s="33"/>
      <c r="AI7" s="32" t="s">
        <v>21</v>
      </c>
      <c r="AJ7" s="32" t="s">
        <v>22</v>
      </c>
      <c r="AK7" s="32" t="s">
        <v>21</v>
      </c>
      <c r="AL7" s="32" t="s">
        <v>22</v>
      </c>
      <c r="AM7" s="32" t="s">
        <v>21</v>
      </c>
      <c r="AN7" s="32" t="s">
        <v>22</v>
      </c>
      <c r="AO7" s="32" t="s">
        <v>21</v>
      </c>
      <c r="AP7" s="32" t="s">
        <v>22</v>
      </c>
      <c r="AQ7" s="33"/>
      <c r="AR7" s="32" t="s">
        <v>21</v>
      </c>
      <c r="AS7" s="32" t="s">
        <v>23</v>
      </c>
      <c r="AT7" s="32" t="s">
        <v>21</v>
      </c>
      <c r="AU7" s="32" t="s">
        <v>23</v>
      </c>
      <c r="AV7" s="32" t="s">
        <v>21</v>
      </c>
      <c r="AW7" s="32" t="s">
        <v>23</v>
      </c>
      <c r="AX7" s="32" t="s">
        <v>21</v>
      </c>
      <c r="AY7" s="32" t="s">
        <v>23</v>
      </c>
    </row>
    <row r="8" spans="1:51">
      <c r="A8" s="35"/>
      <c r="B8" s="36"/>
      <c r="C8" s="37"/>
      <c r="D8" s="38"/>
      <c r="E8" s="39"/>
      <c r="F8" s="40"/>
      <c r="G8" s="41"/>
      <c r="H8" s="42"/>
      <c r="I8" s="43"/>
      <c r="J8" s="42"/>
      <c r="K8" s="43"/>
      <c r="L8" s="42"/>
      <c r="M8" s="43"/>
      <c r="N8" s="42"/>
      <c r="O8" s="43"/>
      <c r="P8" s="44"/>
      <c r="Q8" s="42"/>
      <c r="R8" s="45"/>
      <c r="S8" s="42"/>
      <c r="T8" s="43"/>
      <c r="U8" s="42"/>
      <c r="V8" s="43"/>
      <c r="W8" s="42"/>
      <c r="X8" s="43"/>
      <c r="Y8" s="46"/>
      <c r="Z8" s="42"/>
      <c r="AA8" s="43"/>
      <c r="AB8" s="42"/>
      <c r="AC8" s="43"/>
      <c r="AD8" s="42"/>
      <c r="AE8" s="43"/>
      <c r="AF8" s="42"/>
      <c r="AG8" s="43"/>
      <c r="AH8" s="44"/>
      <c r="AI8" s="42"/>
      <c r="AJ8" s="43"/>
      <c r="AK8" s="42"/>
      <c r="AL8" s="43"/>
      <c r="AM8" s="42"/>
      <c r="AN8" s="43"/>
      <c r="AO8" s="42"/>
      <c r="AP8" s="43"/>
      <c r="AQ8" s="47"/>
      <c r="AR8" s="42"/>
      <c r="AS8" s="43"/>
      <c r="AT8" s="42"/>
      <c r="AU8" s="45"/>
      <c r="AV8" s="42"/>
      <c r="AW8" s="43"/>
      <c r="AX8" s="42"/>
      <c r="AY8" s="43"/>
    </row>
    <row r="9" spans="1:51">
      <c r="A9" s="48" t="s">
        <v>24</v>
      </c>
      <c r="B9" s="36">
        <v>377</v>
      </c>
      <c r="C9" s="37">
        <v>42090</v>
      </c>
      <c r="D9" s="38">
        <v>105</v>
      </c>
      <c r="E9" s="40" t="s">
        <v>25</v>
      </c>
      <c r="F9" s="40" t="s">
        <v>26</v>
      </c>
      <c r="G9" s="39" t="s">
        <v>27</v>
      </c>
      <c r="H9" s="42">
        <v>-0.2</v>
      </c>
      <c r="I9" s="43">
        <v>-0.2</v>
      </c>
      <c r="J9" s="42">
        <v>0</v>
      </c>
      <c r="K9" s="43">
        <v>0</v>
      </c>
      <c r="L9" s="42">
        <v>0.2</v>
      </c>
      <c r="M9" s="43">
        <v>0.2</v>
      </c>
      <c r="N9" s="42">
        <v>0</v>
      </c>
      <c r="O9" s="43">
        <v>0</v>
      </c>
      <c r="P9" s="45"/>
      <c r="Q9" s="42">
        <v>-0.2</v>
      </c>
      <c r="R9" s="45">
        <v>-0.2</v>
      </c>
      <c r="S9" s="42">
        <v>0</v>
      </c>
      <c r="T9" s="43">
        <v>0</v>
      </c>
      <c r="U9" s="42">
        <v>0.2</v>
      </c>
      <c r="V9" s="43">
        <v>0.2</v>
      </c>
      <c r="W9" s="42">
        <v>0</v>
      </c>
      <c r="X9" s="43">
        <v>0</v>
      </c>
      <c r="Y9" s="49"/>
      <c r="Z9" s="42">
        <v>-0.2</v>
      </c>
      <c r="AA9" s="43">
        <v>-0.2</v>
      </c>
      <c r="AB9" s="42">
        <v>0</v>
      </c>
      <c r="AC9" s="43">
        <v>0</v>
      </c>
      <c r="AD9" s="42">
        <v>0.2</v>
      </c>
      <c r="AE9" s="43">
        <v>0.2</v>
      </c>
      <c r="AF9" s="42">
        <v>0</v>
      </c>
      <c r="AG9" s="43">
        <v>0</v>
      </c>
      <c r="AH9" s="49"/>
      <c r="AI9" s="42">
        <v>-0.2</v>
      </c>
      <c r="AJ9" s="43">
        <v>-0.2</v>
      </c>
      <c r="AK9" s="42">
        <v>0</v>
      </c>
      <c r="AL9" s="43">
        <v>0</v>
      </c>
      <c r="AM9" s="42">
        <v>0.2</v>
      </c>
      <c r="AN9" s="43">
        <v>0.2</v>
      </c>
      <c r="AO9" s="42">
        <v>0</v>
      </c>
      <c r="AP9" s="43">
        <v>0</v>
      </c>
      <c r="AQ9" s="50"/>
      <c r="AR9" s="42">
        <v>-0.2</v>
      </c>
      <c r="AS9" s="43">
        <v>-0.2</v>
      </c>
      <c r="AT9" s="42">
        <v>0</v>
      </c>
      <c r="AU9" s="45">
        <v>0</v>
      </c>
      <c r="AV9" s="42">
        <v>0.2</v>
      </c>
      <c r="AW9" s="43">
        <v>0.2</v>
      </c>
      <c r="AX9" s="42">
        <v>0</v>
      </c>
      <c r="AY9" s="43">
        <v>0</v>
      </c>
    </row>
    <row r="10" spans="1:51">
      <c r="A10" s="48"/>
      <c r="B10" s="36"/>
      <c r="C10" s="37"/>
      <c r="D10" s="38"/>
      <c r="E10" s="40"/>
      <c r="F10" s="40"/>
      <c r="G10" s="39"/>
      <c r="H10" s="42"/>
      <c r="I10" s="43"/>
      <c r="J10" s="42"/>
      <c r="K10" s="43"/>
      <c r="L10" s="42"/>
      <c r="M10" s="43"/>
      <c r="N10" s="42"/>
      <c r="O10" s="43"/>
      <c r="P10" s="45"/>
      <c r="Q10" s="42"/>
      <c r="R10" s="45"/>
      <c r="S10" s="42"/>
      <c r="T10" s="43"/>
      <c r="U10" s="42"/>
      <c r="V10" s="43"/>
      <c r="W10" s="42"/>
      <c r="X10" s="43"/>
      <c r="Y10" s="49"/>
      <c r="Z10" s="42"/>
      <c r="AA10" s="43"/>
      <c r="AB10" s="42"/>
      <c r="AC10" s="43"/>
      <c r="AD10" s="42"/>
      <c r="AE10" s="43"/>
      <c r="AF10" s="42"/>
      <c r="AG10" s="43"/>
      <c r="AH10" s="49"/>
      <c r="AI10" s="42"/>
      <c r="AJ10" s="43"/>
      <c r="AK10" s="42"/>
      <c r="AL10" s="43"/>
      <c r="AM10" s="42"/>
      <c r="AN10" s="43"/>
      <c r="AO10" s="42"/>
      <c r="AP10" s="43"/>
      <c r="AQ10" s="50"/>
      <c r="AR10" s="42"/>
      <c r="AS10" s="43"/>
      <c r="AT10" s="42"/>
      <c r="AU10" s="45"/>
      <c r="AV10" s="42"/>
      <c r="AW10" s="43"/>
      <c r="AX10" s="42"/>
      <c r="AY10" s="43"/>
    </row>
    <row r="11" spans="1:51" s="23" customFormat="1">
      <c r="A11" s="48" t="s">
        <v>28</v>
      </c>
      <c r="B11" s="36">
        <v>512</v>
      </c>
      <c r="C11" s="37">
        <v>42151</v>
      </c>
      <c r="D11" s="38">
        <v>145</v>
      </c>
      <c r="E11" s="39" t="s">
        <v>29</v>
      </c>
      <c r="F11" s="40" t="s">
        <v>30</v>
      </c>
      <c r="G11" s="39" t="s">
        <v>31</v>
      </c>
      <c r="H11" s="42">
        <v>0</v>
      </c>
      <c r="I11" s="43">
        <v>0</v>
      </c>
      <c r="J11" s="42" t="s">
        <v>32</v>
      </c>
      <c r="K11" s="43" t="s">
        <v>32</v>
      </c>
      <c r="L11" s="42">
        <v>0</v>
      </c>
      <c r="M11" s="43">
        <v>0</v>
      </c>
      <c r="N11" s="42" t="s">
        <v>32</v>
      </c>
      <c r="O11" s="43" t="s">
        <v>32</v>
      </c>
      <c r="P11" s="45"/>
      <c r="Q11" s="42">
        <v>0</v>
      </c>
      <c r="R11" s="45">
        <v>0</v>
      </c>
      <c r="S11" s="42" t="s">
        <v>32</v>
      </c>
      <c r="T11" s="43" t="s">
        <v>32</v>
      </c>
      <c r="U11" s="42">
        <v>0</v>
      </c>
      <c r="V11" s="43">
        <v>0</v>
      </c>
      <c r="W11" s="42" t="s">
        <v>32</v>
      </c>
      <c r="X11" s="43" t="s">
        <v>32</v>
      </c>
      <c r="Y11" s="49"/>
      <c r="Z11" s="42">
        <v>0</v>
      </c>
      <c r="AA11" s="43">
        <v>0</v>
      </c>
      <c r="AB11" s="42" t="s">
        <v>32</v>
      </c>
      <c r="AC11" s="43" t="s">
        <v>32</v>
      </c>
      <c r="AD11" s="42">
        <v>0</v>
      </c>
      <c r="AE11" s="43">
        <v>0</v>
      </c>
      <c r="AF11" s="42" t="s">
        <v>32</v>
      </c>
      <c r="AG11" s="43" t="s">
        <v>32</v>
      </c>
      <c r="AH11" s="49"/>
      <c r="AI11" s="42">
        <v>0</v>
      </c>
      <c r="AJ11" s="43">
        <v>0</v>
      </c>
      <c r="AK11" s="42" t="s">
        <v>32</v>
      </c>
      <c r="AL11" s="43" t="s">
        <v>32</v>
      </c>
      <c r="AM11" s="42">
        <v>0</v>
      </c>
      <c r="AN11" s="43">
        <v>0</v>
      </c>
      <c r="AO11" s="42" t="s">
        <v>32</v>
      </c>
      <c r="AP11" s="43" t="s">
        <v>32</v>
      </c>
      <c r="AQ11" s="50"/>
      <c r="AR11" s="42">
        <v>0</v>
      </c>
      <c r="AS11" s="43">
        <v>0</v>
      </c>
      <c r="AT11" s="42" t="s">
        <v>32</v>
      </c>
      <c r="AU11" s="45" t="s">
        <v>32</v>
      </c>
      <c r="AV11" s="42">
        <v>0</v>
      </c>
      <c r="AW11" s="43">
        <v>0</v>
      </c>
      <c r="AX11" s="42" t="s">
        <v>32</v>
      </c>
      <c r="AY11" s="43" t="s">
        <v>32</v>
      </c>
    </row>
    <row r="12" spans="1:51" s="23" customFormat="1">
      <c r="A12" s="48"/>
      <c r="B12" s="36"/>
      <c r="C12" s="37"/>
      <c r="D12" s="38"/>
      <c r="E12" s="39"/>
      <c r="F12" s="40"/>
      <c r="G12" s="39"/>
      <c r="H12" s="42"/>
      <c r="I12" s="43"/>
      <c r="J12" s="42"/>
      <c r="K12" s="43"/>
      <c r="L12" s="42"/>
      <c r="M12" s="43"/>
      <c r="N12" s="42"/>
      <c r="O12" s="43"/>
      <c r="P12" s="45"/>
      <c r="Q12" s="42"/>
      <c r="R12" s="45"/>
      <c r="S12" s="42"/>
      <c r="T12" s="43"/>
      <c r="U12" s="42"/>
      <c r="V12" s="43"/>
      <c r="W12" s="42"/>
      <c r="X12" s="43"/>
      <c r="Y12" s="49"/>
      <c r="Z12" s="42"/>
      <c r="AA12" s="43"/>
      <c r="AB12" s="42"/>
      <c r="AC12" s="43"/>
      <c r="AD12" s="42"/>
      <c r="AE12" s="43"/>
      <c r="AF12" s="42"/>
      <c r="AG12" s="43"/>
      <c r="AH12" s="49"/>
      <c r="AI12" s="42"/>
      <c r="AJ12" s="43"/>
      <c r="AK12" s="42"/>
      <c r="AL12" s="43"/>
      <c r="AM12" s="42"/>
      <c r="AN12" s="43"/>
      <c r="AO12" s="42"/>
      <c r="AP12" s="43"/>
      <c r="AQ12" s="50"/>
      <c r="AR12" s="42"/>
      <c r="AS12" s="43"/>
      <c r="AT12" s="42"/>
      <c r="AU12" s="45"/>
      <c r="AV12" s="42"/>
      <c r="AW12" s="43"/>
      <c r="AX12" s="42"/>
      <c r="AY12" s="43"/>
    </row>
    <row r="13" spans="1:51" s="51" customFormat="1">
      <c r="A13" s="48" t="s">
        <v>33</v>
      </c>
      <c r="B13" s="36">
        <v>491</v>
      </c>
      <c r="C13" s="37">
        <v>42121</v>
      </c>
      <c r="D13" s="38">
        <v>160</v>
      </c>
      <c r="E13" s="39" t="s">
        <v>34</v>
      </c>
      <c r="F13" s="40" t="s">
        <v>35</v>
      </c>
      <c r="G13" s="39" t="s">
        <v>31</v>
      </c>
      <c r="H13" s="42" t="s">
        <v>36</v>
      </c>
      <c r="I13" s="43" t="s">
        <v>36</v>
      </c>
      <c r="J13" s="42" t="s">
        <v>36</v>
      </c>
      <c r="K13" s="43" t="s">
        <v>36</v>
      </c>
      <c r="L13" s="42">
        <v>0</v>
      </c>
      <c r="M13" s="43">
        <v>0</v>
      </c>
      <c r="N13" s="42" t="s">
        <v>36</v>
      </c>
      <c r="O13" s="43" t="s">
        <v>36</v>
      </c>
      <c r="P13" s="45"/>
      <c r="Q13" s="42" t="s">
        <v>36</v>
      </c>
      <c r="R13" s="45" t="s">
        <v>36</v>
      </c>
      <c r="S13" s="42" t="s">
        <v>36</v>
      </c>
      <c r="T13" s="43" t="s">
        <v>36</v>
      </c>
      <c r="U13" s="42">
        <v>0</v>
      </c>
      <c r="V13" s="43">
        <v>0</v>
      </c>
      <c r="W13" s="42" t="s">
        <v>36</v>
      </c>
      <c r="X13" s="43" t="s">
        <v>36</v>
      </c>
      <c r="Y13" s="49"/>
      <c r="Z13" s="42" t="s">
        <v>36</v>
      </c>
      <c r="AA13" s="43" t="s">
        <v>36</v>
      </c>
      <c r="AB13" s="42" t="s">
        <v>36</v>
      </c>
      <c r="AC13" s="43" t="s">
        <v>36</v>
      </c>
      <c r="AD13" s="42">
        <v>0</v>
      </c>
      <c r="AE13" s="43">
        <v>0</v>
      </c>
      <c r="AF13" s="42" t="s">
        <v>36</v>
      </c>
      <c r="AG13" s="43" t="s">
        <v>36</v>
      </c>
      <c r="AH13" s="49"/>
      <c r="AI13" s="42" t="s">
        <v>36</v>
      </c>
      <c r="AJ13" s="43" t="s">
        <v>36</v>
      </c>
      <c r="AK13" s="42" t="s">
        <v>36</v>
      </c>
      <c r="AL13" s="43" t="s">
        <v>36</v>
      </c>
      <c r="AM13" s="42">
        <v>0</v>
      </c>
      <c r="AN13" s="43">
        <v>0</v>
      </c>
      <c r="AO13" s="42" t="s">
        <v>36</v>
      </c>
      <c r="AP13" s="43" t="s">
        <v>36</v>
      </c>
      <c r="AQ13" s="50"/>
      <c r="AR13" s="42" t="s">
        <v>36</v>
      </c>
      <c r="AS13" s="43" t="s">
        <v>36</v>
      </c>
      <c r="AT13" s="42" t="s">
        <v>36</v>
      </c>
      <c r="AU13" s="45" t="s">
        <v>36</v>
      </c>
      <c r="AV13" s="42">
        <v>0</v>
      </c>
      <c r="AW13" s="43">
        <v>0</v>
      </c>
      <c r="AX13" s="42" t="s">
        <v>36</v>
      </c>
      <c r="AY13" s="43" t="s">
        <v>36</v>
      </c>
    </row>
    <row r="14" spans="1:51" s="51" customFormat="1">
      <c r="A14" s="48"/>
      <c r="B14" s="36"/>
      <c r="C14" s="37"/>
      <c r="D14" s="38"/>
      <c r="E14" s="39"/>
      <c r="F14" s="40"/>
      <c r="G14" s="39"/>
      <c r="H14" s="42"/>
      <c r="I14" s="43"/>
      <c r="J14" s="42"/>
      <c r="K14" s="43"/>
      <c r="L14" s="42"/>
      <c r="M14" s="43"/>
      <c r="N14" s="42"/>
      <c r="O14" s="43"/>
      <c r="P14" s="45"/>
      <c r="Q14" s="42"/>
      <c r="R14" s="45"/>
      <c r="S14" s="42"/>
      <c r="T14" s="43"/>
      <c r="U14" s="42"/>
      <c r="V14" s="43"/>
      <c r="W14" s="42"/>
      <c r="X14" s="43"/>
      <c r="Y14" s="49"/>
      <c r="Z14" s="42"/>
      <c r="AA14" s="43"/>
      <c r="AB14" s="42"/>
      <c r="AC14" s="43"/>
      <c r="AD14" s="42"/>
      <c r="AE14" s="43"/>
      <c r="AF14" s="42"/>
      <c r="AG14" s="43"/>
      <c r="AH14" s="49"/>
      <c r="AI14" s="42"/>
      <c r="AJ14" s="43"/>
      <c r="AK14" s="42"/>
      <c r="AL14" s="43"/>
      <c r="AM14" s="42"/>
      <c r="AN14" s="43"/>
      <c r="AO14" s="42"/>
      <c r="AP14" s="43"/>
      <c r="AQ14" s="50"/>
      <c r="AR14" s="42"/>
      <c r="AS14" s="43"/>
      <c r="AT14" s="42"/>
      <c r="AU14" s="45"/>
      <c r="AV14" s="42"/>
      <c r="AW14" s="43"/>
      <c r="AX14" s="42"/>
      <c r="AY14" s="43"/>
    </row>
    <row r="15" spans="1:51" s="51" customFormat="1">
      <c r="A15" s="48" t="s">
        <v>37</v>
      </c>
      <c r="B15" s="36">
        <v>344</v>
      </c>
      <c r="C15" s="37">
        <v>42158</v>
      </c>
      <c r="D15" s="38">
        <v>172</v>
      </c>
      <c r="E15" s="40" t="s">
        <v>38</v>
      </c>
      <c r="F15" s="40" t="s">
        <v>38</v>
      </c>
      <c r="G15" s="39" t="s">
        <v>27</v>
      </c>
      <c r="H15" s="42" t="s">
        <v>39</v>
      </c>
      <c r="I15" s="43" t="s">
        <v>39</v>
      </c>
      <c r="J15" s="42">
        <v>0</v>
      </c>
      <c r="K15" s="43">
        <v>0</v>
      </c>
      <c r="L15" s="42" t="s">
        <v>40</v>
      </c>
      <c r="M15" s="43" t="s">
        <v>40</v>
      </c>
      <c r="N15" s="42">
        <v>0</v>
      </c>
      <c r="O15" s="43">
        <v>0</v>
      </c>
      <c r="P15" s="45"/>
      <c r="Q15" s="42" t="s">
        <v>39</v>
      </c>
      <c r="R15" s="45" t="s">
        <v>39</v>
      </c>
      <c r="S15" s="42">
        <v>0</v>
      </c>
      <c r="T15" s="43">
        <v>0</v>
      </c>
      <c r="U15" s="42" t="s">
        <v>40</v>
      </c>
      <c r="V15" s="43" t="s">
        <v>40</v>
      </c>
      <c r="W15" s="42">
        <v>0</v>
      </c>
      <c r="X15" s="43">
        <v>0</v>
      </c>
      <c r="Y15" s="49"/>
      <c r="Z15" s="42" t="s">
        <v>39</v>
      </c>
      <c r="AA15" s="43" t="s">
        <v>39</v>
      </c>
      <c r="AB15" s="42">
        <v>0</v>
      </c>
      <c r="AC15" s="43">
        <v>0</v>
      </c>
      <c r="AD15" s="42" t="s">
        <v>40</v>
      </c>
      <c r="AE15" s="43" t="s">
        <v>40</v>
      </c>
      <c r="AF15" s="42">
        <v>0</v>
      </c>
      <c r="AG15" s="43">
        <v>0</v>
      </c>
      <c r="AH15" s="49"/>
      <c r="AI15" s="42" t="s">
        <v>39</v>
      </c>
      <c r="AJ15" s="43" t="s">
        <v>39</v>
      </c>
      <c r="AK15" s="42">
        <v>0</v>
      </c>
      <c r="AL15" s="43">
        <v>0</v>
      </c>
      <c r="AM15" s="42" t="s">
        <v>40</v>
      </c>
      <c r="AN15" s="43" t="s">
        <v>40</v>
      </c>
      <c r="AO15" s="42">
        <v>0</v>
      </c>
      <c r="AP15" s="43">
        <v>0</v>
      </c>
      <c r="AQ15" s="50"/>
      <c r="AR15" s="42" t="s">
        <v>39</v>
      </c>
      <c r="AS15" s="43" t="s">
        <v>39</v>
      </c>
      <c r="AT15" s="42">
        <v>0</v>
      </c>
      <c r="AU15" s="45">
        <v>0</v>
      </c>
      <c r="AV15" s="42" t="s">
        <v>40</v>
      </c>
      <c r="AW15" s="43" t="s">
        <v>40</v>
      </c>
      <c r="AX15" s="42">
        <v>0</v>
      </c>
      <c r="AY15" s="43">
        <v>0</v>
      </c>
    </row>
    <row r="16" spans="1:51" s="51" customFormat="1">
      <c r="A16" s="48"/>
      <c r="B16" s="36"/>
      <c r="C16" s="37"/>
      <c r="D16" s="38"/>
      <c r="E16" s="40"/>
      <c r="F16" s="40"/>
      <c r="G16" s="39"/>
      <c r="H16" s="42"/>
      <c r="I16" s="43"/>
      <c r="J16" s="42"/>
      <c r="K16" s="43"/>
      <c r="L16" s="42"/>
      <c r="M16" s="43"/>
      <c r="N16" s="42"/>
      <c r="O16" s="43"/>
      <c r="P16" s="45"/>
      <c r="Q16" s="42"/>
      <c r="R16" s="45"/>
      <c r="S16" s="42"/>
      <c r="T16" s="43"/>
      <c r="U16" s="42"/>
      <c r="V16" s="43"/>
      <c r="W16" s="42"/>
      <c r="X16" s="43"/>
      <c r="Y16" s="49"/>
      <c r="Z16" s="42"/>
      <c r="AA16" s="43"/>
      <c r="AB16" s="42"/>
      <c r="AC16" s="43"/>
      <c r="AD16" s="42"/>
      <c r="AE16" s="43"/>
      <c r="AF16" s="42"/>
      <c r="AG16" s="43"/>
      <c r="AH16" s="49"/>
      <c r="AI16" s="42"/>
      <c r="AJ16" s="43"/>
      <c r="AK16" s="42"/>
      <c r="AL16" s="43"/>
      <c r="AM16" s="42"/>
      <c r="AN16" s="43"/>
      <c r="AO16" s="42"/>
      <c r="AP16" s="43"/>
      <c r="AQ16" s="50"/>
      <c r="AR16" s="42"/>
      <c r="AS16" s="43"/>
      <c r="AT16" s="42"/>
      <c r="AU16" s="45"/>
      <c r="AV16" s="42"/>
      <c r="AW16" s="43"/>
      <c r="AX16" s="42"/>
      <c r="AY16" s="43"/>
    </row>
    <row r="17" spans="1:51" s="51" customFormat="1">
      <c r="A17" s="48" t="s">
        <v>41</v>
      </c>
      <c r="B17" s="36">
        <v>494</v>
      </c>
      <c r="C17" s="37">
        <v>42144</v>
      </c>
      <c r="D17" s="38">
        <v>186</v>
      </c>
      <c r="E17" s="39" t="s">
        <v>42</v>
      </c>
      <c r="F17" s="40" t="s">
        <v>43</v>
      </c>
      <c r="G17" s="39" t="s">
        <v>44</v>
      </c>
      <c r="H17" s="42" t="s">
        <v>45</v>
      </c>
      <c r="I17" s="43" t="s">
        <v>45</v>
      </c>
      <c r="J17" s="42" t="s">
        <v>45</v>
      </c>
      <c r="K17" s="43" t="s">
        <v>45</v>
      </c>
      <c r="L17" s="42">
        <v>0</v>
      </c>
      <c r="M17" s="43">
        <v>0</v>
      </c>
      <c r="N17" s="42" t="s">
        <v>45</v>
      </c>
      <c r="O17" s="43" t="s">
        <v>45</v>
      </c>
      <c r="P17" s="45"/>
      <c r="Q17" s="42" t="s">
        <v>45</v>
      </c>
      <c r="R17" s="45" t="s">
        <v>45</v>
      </c>
      <c r="S17" s="42" t="s">
        <v>45</v>
      </c>
      <c r="T17" s="43" t="s">
        <v>45</v>
      </c>
      <c r="U17" s="42">
        <v>0</v>
      </c>
      <c r="V17" s="43">
        <v>0</v>
      </c>
      <c r="W17" s="42" t="s">
        <v>45</v>
      </c>
      <c r="X17" s="43" t="s">
        <v>45</v>
      </c>
      <c r="Y17" s="49"/>
      <c r="Z17" s="42" t="s">
        <v>45</v>
      </c>
      <c r="AA17" s="43" t="s">
        <v>45</v>
      </c>
      <c r="AB17" s="42" t="s">
        <v>45</v>
      </c>
      <c r="AC17" s="43" t="s">
        <v>45</v>
      </c>
      <c r="AD17" s="42">
        <v>0</v>
      </c>
      <c r="AE17" s="43">
        <v>0</v>
      </c>
      <c r="AF17" s="42" t="s">
        <v>45</v>
      </c>
      <c r="AG17" s="43" t="s">
        <v>45</v>
      </c>
      <c r="AH17" s="49"/>
      <c r="AI17" s="42" t="s">
        <v>45</v>
      </c>
      <c r="AJ17" s="43" t="s">
        <v>45</v>
      </c>
      <c r="AK17" s="42" t="s">
        <v>45</v>
      </c>
      <c r="AL17" s="43" t="s">
        <v>45</v>
      </c>
      <c r="AM17" s="42">
        <v>0</v>
      </c>
      <c r="AN17" s="43">
        <v>0</v>
      </c>
      <c r="AO17" s="42" t="s">
        <v>45</v>
      </c>
      <c r="AP17" s="43" t="s">
        <v>45</v>
      </c>
      <c r="AQ17" s="50"/>
      <c r="AR17" s="42" t="s">
        <v>45</v>
      </c>
      <c r="AS17" s="43" t="s">
        <v>45</v>
      </c>
      <c r="AT17" s="42" t="s">
        <v>45</v>
      </c>
      <c r="AU17" s="45" t="s">
        <v>45</v>
      </c>
      <c r="AV17" s="42">
        <v>0</v>
      </c>
      <c r="AW17" s="43">
        <v>0</v>
      </c>
      <c r="AX17" s="42" t="s">
        <v>45</v>
      </c>
      <c r="AY17" s="43" t="s">
        <v>45</v>
      </c>
    </row>
    <row r="18" spans="1:51" s="51" customFormat="1">
      <c r="A18" s="48"/>
      <c r="B18" s="36"/>
      <c r="C18" s="37"/>
      <c r="D18" s="38"/>
      <c r="E18" s="39"/>
      <c r="F18" s="40"/>
      <c r="G18" s="39"/>
      <c r="H18" s="42"/>
      <c r="I18" s="43"/>
      <c r="J18" s="42"/>
      <c r="K18" s="43"/>
      <c r="L18" s="42"/>
      <c r="M18" s="43"/>
      <c r="N18" s="42"/>
      <c r="O18" s="43"/>
      <c r="P18" s="45"/>
      <c r="Q18" s="42"/>
      <c r="R18" s="45"/>
      <c r="S18" s="42"/>
      <c r="T18" s="43"/>
      <c r="U18" s="42"/>
      <c r="V18" s="43"/>
      <c r="W18" s="42"/>
      <c r="X18" s="43"/>
      <c r="Y18" s="49"/>
      <c r="Z18" s="42"/>
      <c r="AA18" s="43"/>
      <c r="AB18" s="42"/>
      <c r="AC18" s="43"/>
      <c r="AD18" s="42"/>
      <c r="AE18" s="43"/>
      <c r="AF18" s="42"/>
      <c r="AG18" s="43"/>
      <c r="AH18" s="49"/>
      <c r="AI18" s="42"/>
      <c r="AJ18" s="43"/>
      <c r="AK18" s="42"/>
      <c r="AL18" s="43"/>
      <c r="AM18" s="42"/>
      <c r="AN18" s="43"/>
      <c r="AO18" s="42"/>
      <c r="AP18" s="43"/>
      <c r="AQ18" s="50"/>
      <c r="AR18" s="42"/>
      <c r="AS18" s="43"/>
      <c r="AT18" s="42"/>
      <c r="AU18" s="45"/>
      <c r="AV18" s="42"/>
      <c r="AW18" s="43"/>
      <c r="AX18" s="42"/>
      <c r="AY18" s="43"/>
    </row>
    <row r="19" spans="1:51" s="51" customFormat="1" ht="25.5">
      <c r="A19" s="48" t="s">
        <v>46</v>
      </c>
      <c r="B19" s="36">
        <v>505</v>
      </c>
      <c r="C19" s="37">
        <v>42144</v>
      </c>
      <c r="D19" s="38">
        <v>209</v>
      </c>
      <c r="E19" s="39" t="s">
        <v>47</v>
      </c>
      <c r="F19" s="40" t="s">
        <v>48</v>
      </c>
      <c r="G19" s="39" t="s">
        <v>49</v>
      </c>
      <c r="H19" s="42" t="s">
        <v>40</v>
      </c>
      <c r="I19" s="43" t="s">
        <v>40</v>
      </c>
      <c r="J19" s="42" t="s">
        <v>40</v>
      </c>
      <c r="K19" s="43" t="s">
        <v>40</v>
      </c>
      <c r="L19" s="42" t="s">
        <v>40</v>
      </c>
      <c r="M19" s="43" t="s">
        <v>40</v>
      </c>
      <c r="N19" s="42" t="s">
        <v>40</v>
      </c>
      <c r="O19" s="43" t="s">
        <v>40</v>
      </c>
      <c r="P19" s="45"/>
      <c r="Q19" s="42" t="s">
        <v>40</v>
      </c>
      <c r="R19" s="45" t="s">
        <v>40</v>
      </c>
      <c r="S19" s="42" t="s">
        <v>40</v>
      </c>
      <c r="T19" s="43" t="s">
        <v>40</v>
      </c>
      <c r="U19" s="42" t="s">
        <v>40</v>
      </c>
      <c r="V19" s="43" t="s">
        <v>40</v>
      </c>
      <c r="W19" s="42" t="s">
        <v>40</v>
      </c>
      <c r="X19" s="43" t="s">
        <v>40</v>
      </c>
      <c r="Y19" s="49"/>
      <c r="Z19" s="42" t="s">
        <v>40</v>
      </c>
      <c r="AA19" s="43" t="s">
        <v>40</v>
      </c>
      <c r="AB19" s="42" t="s">
        <v>40</v>
      </c>
      <c r="AC19" s="43" t="s">
        <v>40</v>
      </c>
      <c r="AD19" s="42" t="s">
        <v>40</v>
      </c>
      <c r="AE19" s="43" t="s">
        <v>40</v>
      </c>
      <c r="AF19" s="42" t="s">
        <v>40</v>
      </c>
      <c r="AG19" s="43" t="s">
        <v>40</v>
      </c>
      <c r="AH19" s="49"/>
      <c r="AI19" s="42" t="s">
        <v>40</v>
      </c>
      <c r="AJ19" s="43" t="s">
        <v>40</v>
      </c>
      <c r="AK19" s="42" t="s">
        <v>40</v>
      </c>
      <c r="AL19" s="43" t="s">
        <v>40</v>
      </c>
      <c r="AM19" s="42" t="s">
        <v>40</v>
      </c>
      <c r="AN19" s="43" t="s">
        <v>40</v>
      </c>
      <c r="AO19" s="42" t="s">
        <v>40</v>
      </c>
      <c r="AP19" s="43" t="s">
        <v>40</v>
      </c>
      <c r="AQ19" s="50"/>
      <c r="AR19" s="42" t="s">
        <v>40</v>
      </c>
      <c r="AS19" s="43" t="s">
        <v>40</v>
      </c>
      <c r="AT19" s="42" t="s">
        <v>40</v>
      </c>
      <c r="AU19" s="45" t="s">
        <v>40</v>
      </c>
      <c r="AV19" s="42" t="s">
        <v>40</v>
      </c>
      <c r="AW19" s="43" t="s">
        <v>40</v>
      </c>
      <c r="AX19" s="42" t="s">
        <v>40</v>
      </c>
      <c r="AY19" s="43" t="s">
        <v>40</v>
      </c>
    </row>
    <row r="20" spans="1:51" s="51" customFormat="1">
      <c r="A20" s="48"/>
      <c r="B20" s="36"/>
      <c r="C20" s="37"/>
      <c r="D20" s="38"/>
      <c r="E20" s="39"/>
      <c r="F20" s="40"/>
      <c r="G20" s="39"/>
      <c r="H20" s="42"/>
      <c r="I20" s="43"/>
      <c r="J20" s="42"/>
      <c r="K20" s="43"/>
      <c r="L20" s="42"/>
      <c r="M20" s="43"/>
      <c r="N20" s="42"/>
      <c r="O20" s="43"/>
      <c r="P20" s="45"/>
      <c r="Q20" s="42"/>
      <c r="R20" s="45"/>
      <c r="S20" s="42"/>
      <c r="T20" s="43"/>
      <c r="U20" s="42"/>
      <c r="V20" s="43"/>
      <c r="W20" s="42"/>
      <c r="X20" s="43"/>
      <c r="Y20" s="49"/>
      <c r="Z20" s="42"/>
      <c r="AA20" s="43"/>
      <c r="AB20" s="42"/>
      <c r="AC20" s="43"/>
      <c r="AD20" s="42"/>
      <c r="AE20" s="43"/>
      <c r="AF20" s="42"/>
      <c r="AG20" s="43"/>
      <c r="AH20" s="49"/>
      <c r="AI20" s="42"/>
      <c r="AJ20" s="43"/>
      <c r="AK20" s="42"/>
      <c r="AL20" s="43"/>
      <c r="AM20" s="42"/>
      <c r="AN20" s="43"/>
      <c r="AO20" s="42"/>
      <c r="AP20" s="43"/>
      <c r="AQ20" s="50"/>
      <c r="AR20" s="42"/>
      <c r="AS20" s="43"/>
      <c r="AT20" s="42"/>
      <c r="AU20" s="45"/>
      <c r="AV20" s="42"/>
      <c r="AW20" s="43"/>
      <c r="AX20" s="42"/>
      <c r="AY20" s="43"/>
    </row>
    <row r="21" spans="1:51" s="51" customFormat="1">
      <c r="A21" s="48" t="s">
        <v>24</v>
      </c>
      <c r="B21" s="36">
        <v>533</v>
      </c>
      <c r="C21" s="37">
        <v>42151</v>
      </c>
      <c r="D21" s="38">
        <v>217</v>
      </c>
      <c r="E21" s="39" t="s">
        <v>50</v>
      </c>
      <c r="F21" s="40" t="s">
        <v>50</v>
      </c>
      <c r="G21" s="39" t="s">
        <v>51</v>
      </c>
      <c r="H21" s="42" t="s">
        <v>32</v>
      </c>
      <c r="I21" s="43" t="s">
        <v>36</v>
      </c>
      <c r="J21" s="42" t="s">
        <v>32</v>
      </c>
      <c r="K21" s="43" t="s">
        <v>36</v>
      </c>
      <c r="L21" s="42">
        <v>0</v>
      </c>
      <c r="M21" s="43">
        <v>0</v>
      </c>
      <c r="N21" s="42" t="s">
        <v>36</v>
      </c>
      <c r="O21" s="43" t="s">
        <v>36</v>
      </c>
      <c r="P21" s="45"/>
      <c r="Q21" s="42" t="s">
        <v>32</v>
      </c>
      <c r="R21" s="45" t="s">
        <v>36</v>
      </c>
      <c r="S21" s="42" t="s">
        <v>32</v>
      </c>
      <c r="T21" s="43" t="s">
        <v>36</v>
      </c>
      <c r="U21" s="42">
        <v>0</v>
      </c>
      <c r="V21" s="43">
        <v>0</v>
      </c>
      <c r="W21" s="42" t="s">
        <v>36</v>
      </c>
      <c r="X21" s="43" t="s">
        <v>36</v>
      </c>
      <c r="Y21" s="49"/>
      <c r="Z21" s="42" t="s">
        <v>36</v>
      </c>
      <c r="AA21" s="43" t="s">
        <v>36</v>
      </c>
      <c r="AB21" s="42" t="s">
        <v>36</v>
      </c>
      <c r="AC21" s="43" t="s">
        <v>36</v>
      </c>
      <c r="AD21" s="42">
        <v>0</v>
      </c>
      <c r="AE21" s="43">
        <v>0</v>
      </c>
      <c r="AF21" s="42" t="s">
        <v>36</v>
      </c>
      <c r="AG21" s="43" t="s">
        <v>36</v>
      </c>
      <c r="AH21" s="49"/>
      <c r="AI21" s="42" t="s">
        <v>36</v>
      </c>
      <c r="AJ21" s="43" t="s">
        <v>36</v>
      </c>
      <c r="AK21" s="42" t="s">
        <v>36</v>
      </c>
      <c r="AL21" s="43" t="s">
        <v>36</v>
      </c>
      <c r="AM21" s="42">
        <v>0</v>
      </c>
      <c r="AN21" s="43">
        <v>0</v>
      </c>
      <c r="AO21" s="42" t="s">
        <v>36</v>
      </c>
      <c r="AP21" s="43" t="s">
        <v>36</v>
      </c>
      <c r="AQ21" s="50"/>
      <c r="AR21" s="42" t="s">
        <v>36</v>
      </c>
      <c r="AS21" s="43" t="s">
        <v>36</v>
      </c>
      <c r="AT21" s="42" t="s">
        <v>36</v>
      </c>
      <c r="AU21" s="45" t="s">
        <v>36</v>
      </c>
      <c r="AV21" s="42">
        <v>0</v>
      </c>
      <c r="AW21" s="43">
        <v>0</v>
      </c>
      <c r="AX21" s="42" t="s">
        <v>36</v>
      </c>
      <c r="AY21" s="43" t="s">
        <v>36</v>
      </c>
    </row>
    <row r="22" spans="1:51" s="51" customFormat="1">
      <c r="A22" s="48"/>
      <c r="B22" s="36"/>
      <c r="C22" s="37"/>
      <c r="D22" s="38"/>
      <c r="E22" s="39"/>
      <c r="F22" s="40"/>
      <c r="G22" s="39"/>
      <c r="H22" s="42"/>
      <c r="I22" s="43"/>
      <c r="J22" s="42"/>
      <c r="K22" s="43"/>
      <c r="L22" s="42"/>
      <c r="M22" s="43"/>
      <c r="N22" s="42"/>
      <c r="O22" s="43"/>
      <c r="P22" s="45"/>
      <c r="Q22" s="42"/>
      <c r="R22" s="45"/>
      <c r="S22" s="42"/>
      <c r="T22" s="43"/>
      <c r="U22" s="42"/>
      <c r="V22" s="43"/>
      <c r="W22" s="42"/>
      <c r="X22" s="43"/>
      <c r="Y22" s="49"/>
      <c r="Z22" s="42"/>
      <c r="AA22" s="43"/>
      <c r="AB22" s="42"/>
      <c r="AC22" s="43"/>
      <c r="AD22" s="42"/>
      <c r="AE22" s="43"/>
      <c r="AF22" s="42"/>
      <c r="AG22" s="43"/>
      <c r="AH22" s="49"/>
      <c r="AI22" s="42"/>
      <c r="AJ22" s="43"/>
      <c r="AK22" s="42"/>
      <c r="AL22" s="43"/>
      <c r="AM22" s="42"/>
      <c r="AN22" s="43"/>
      <c r="AO22" s="42"/>
      <c r="AP22" s="43"/>
      <c r="AQ22" s="50"/>
      <c r="AR22" s="42"/>
      <c r="AS22" s="43"/>
      <c r="AT22" s="42"/>
      <c r="AU22" s="45"/>
      <c r="AV22" s="42"/>
      <c r="AW22" s="43"/>
      <c r="AX22" s="42"/>
      <c r="AY22" s="43"/>
    </row>
    <row r="23" spans="1:51" s="51" customFormat="1">
      <c r="A23" s="48" t="s">
        <v>52</v>
      </c>
      <c r="B23" s="36">
        <v>497</v>
      </c>
      <c r="C23" s="37">
        <v>42144</v>
      </c>
      <c r="D23" s="38">
        <v>252</v>
      </c>
      <c r="E23" s="39" t="s">
        <v>53</v>
      </c>
      <c r="F23" s="40" t="s">
        <v>54</v>
      </c>
      <c r="G23" s="39" t="s">
        <v>27</v>
      </c>
      <c r="H23" s="42" t="s">
        <v>36</v>
      </c>
      <c r="I23" s="43" t="s">
        <v>36</v>
      </c>
      <c r="J23" s="42">
        <v>0</v>
      </c>
      <c r="K23" s="43">
        <v>0</v>
      </c>
      <c r="L23" s="42">
        <v>0</v>
      </c>
      <c r="M23" s="43">
        <v>0</v>
      </c>
      <c r="N23" s="42" t="s">
        <v>36</v>
      </c>
      <c r="O23" s="43" t="s">
        <v>36</v>
      </c>
      <c r="P23" s="45"/>
      <c r="Q23" s="42" t="s">
        <v>36</v>
      </c>
      <c r="R23" s="45" t="s">
        <v>36</v>
      </c>
      <c r="S23" s="42">
        <v>0</v>
      </c>
      <c r="T23" s="43">
        <v>0</v>
      </c>
      <c r="U23" s="42">
        <v>0</v>
      </c>
      <c r="V23" s="43">
        <v>0</v>
      </c>
      <c r="W23" s="42" t="s">
        <v>36</v>
      </c>
      <c r="X23" s="43" t="s">
        <v>36</v>
      </c>
      <c r="Y23" s="49"/>
      <c r="Z23" s="42" t="s">
        <v>36</v>
      </c>
      <c r="AA23" s="43" t="s">
        <v>36</v>
      </c>
      <c r="AB23" s="42">
        <v>0</v>
      </c>
      <c r="AC23" s="43">
        <v>0</v>
      </c>
      <c r="AD23" s="42">
        <v>0</v>
      </c>
      <c r="AE23" s="43">
        <v>0</v>
      </c>
      <c r="AF23" s="42" t="s">
        <v>36</v>
      </c>
      <c r="AG23" s="43" t="s">
        <v>36</v>
      </c>
      <c r="AH23" s="49"/>
      <c r="AI23" s="42" t="s">
        <v>36</v>
      </c>
      <c r="AJ23" s="43" t="s">
        <v>36</v>
      </c>
      <c r="AK23" s="42">
        <v>0</v>
      </c>
      <c r="AL23" s="43">
        <v>0</v>
      </c>
      <c r="AM23" s="42">
        <v>0</v>
      </c>
      <c r="AN23" s="43">
        <v>0</v>
      </c>
      <c r="AO23" s="42" t="s">
        <v>36</v>
      </c>
      <c r="AP23" s="43" t="s">
        <v>36</v>
      </c>
      <c r="AQ23" s="50"/>
      <c r="AR23" s="42" t="s">
        <v>36</v>
      </c>
      <c r="AS23" s="43" t="s">
        <v>36</v>
      </c>
      <c r="AT23" s="42">
        <v>0</v>
      </c>
      <c r="AU23" s="45">
        <v>0</v>
      </c>
      <c r="AV23" s="42">
        <v>0</v>
      </c>
      <c r="AW23" s="43">
        <v>0</v>
      </c>
      <c r="AX23" s="42" t="s">
        <v>36</v>
      </c>
      <c r="AY23" s="43" t="s">
        <v>36</v>
      </c>
    </row>
    <row r="24" spans="1:51" s="51" customFormat="1">
      <c r="A24" s="48"/>
      <c r="B24" s="36"/>
      <c r="C24" s="37"/>
      <c r="D24" s="38"/>
      <c r="E24" s="39"/>
      <c r="F24" s="40"/>
      <c r="G24" s="39"/>
      <c r="H24" s="42"/>
      <c r="I24" s="43"/>
      <c r="J24" s="42"/>
      <c r="K24" s="43"/>
      <c r="L24" s="42"/>
      <c r="M24" s="43"/>
      <c r="N24" s="42"/>
      <c r="O24" s="43"/>
      <c r="P24" s="45"/>
      <c r="Q24" s="42"/>
      <c r="R24" s="45"/>
      <c r="S24" s="42"/>
      <c r="T24" s="43"/>
      <c r="U24" s="42"/>
      <c r="V24" s="43"/>
      <c r="W24" s="42"/>
      <c r="X24" s="43"/>
      <c r="Y24" s="49"/>
      <c r="Z24" s="42"/>
      <c r="AA24" s="43"/>
      <c r="AB24" s="42"/>
      <c r="AC24" s="43"/>
      <c r="AD24" s="42"/>
      <c r="AE24" s="43"/>
      <c r="AF24" s="42"/>
      <c r="AG24" s="43"/>
      <c r="AH24" s="49"/>
      <c r="AI24" s="42"/>
      <c r="AJ24" s="43"/>
      <c r="AK24" s="42"/>
      <c r="AL24" s="43"/>
      <c r="AM24" s="42"/>
      <c r="AN24" s="43"/>
      <c r="AO24" s="42"/>
      <c r="AP24" s="43"/>
      <c r="AQ24" s="50"/>
      <c r="AR24" s="42"/>
      <c r="AS24" s="43"/>
      <c r="AT24" s="42"/>
      <c r="AU24" s="45"/>
      <c r="AV24" s="42"/>
      <c r="AW24" s="43"/>
      <c r="AX24" s="42"/>
      <c r="AY24" s="43"/>
    </row>
    <row r="25" spans="1:51" s="51" customFormat="1">
      <c r="A25" s="52" t="s">
        <v>55</v>
      </c>
      <c r="B25" s="36">
        <v>542</v>
      </c>
      <c r="C25" s="37">
        <v>42158</v>
      </c>
      <c r="D25" s="38">
        <v>275</v>
      </c>
      <c r="E25" s="39" t="s">
        <v>56</v>
      </c>
      <c r="F25" s="40" t="s">
        <v>56</v>
      </c>
      <c r="G25" s="39" t="s">
        <v>51</v>
      </c>
      <c r="H25" s="42" t="s">
        <v>57</v>
      </c>
      <c r="I25" s="43" t="s">
        <v>57</v>
      </c>
      <c r="J25" s="42" t="s">
        <v>57</v>
      </c>
      <c r="K25" s="43" t="s">
        <v>57</v>
      </c>
      <c r="L25" s="42">
        <v>0</v>
      </c>
      <c r="M25" s="43">
        <v>0</v>
      </c>
      <c r="N25" s="42" t="s">
        <v>57</v>
      </c>
      <c r="O25" s="43" t="s">
        <v>57</v>
      </c>
      <c r="P25" s="45"/>
      <c r="Q25" s="42" t="s">
        <v>57</v>
      </c>
      <c r="R25" s="45" t="s">
        <v>57</v>
      </c>
      <c r="S25" s="42" t="s">
        <v>57</v>
      </c>
      <c r="T25" s="43" t="s">
        <v>57</v>
      </c>
      <c r="U25" s="42">
        <v>0</v>
      </c>
      <c r="V25" s="43">
        <v>0</v>
      </c>
      <c r="W25" s="42" t="s">
        <v>57</v>
      </c>
      <c r="X25" s="43" t="s">
        <v>57</v>
      </c>
      <c r="Y25" s="49"/>
      <c r="Z25" s="42" t="s">
        <v>57</v>
      </c>
      <c r="AA25" s="43" t="s">
        <v>57</v>
      </c>
      <c r="AB25" s="42" t="s">
        <v>57</v>
      </c>
      <c r="AC25" s="43" t="s">
        <v>57</v>
      </c>
      <c r="AD25" s="42">
        <v>0</v>
      </c>
      <c r="AE25" s="43">
        <v>0</v>
      </c>
      <c r="AF25" s="42" t="s">
        <v>57</v>
      </c>
      <c r="AG25" s="43" t="s">
        <v>57</v>
      </c>
      <c r="AH25" s="49"/>
      <c r="AI25" s="42" t="s">
        <v>57</v>
      </c>
      <c r="AJ25" s="43" t="s">
        <v>57</v>
      </c>
      <c r="AK25" s="42" t="s">
        <v>57</v>
      </c>
      <c r="AL25" s="43" t="s">
        <v>57</v>
      </c>
      <c r="AM25" s="42">
        <v>0</v>
      </c>
      <c r="AN25" s="43">
        <v>0</v>
      </c>
      <c r="AO25" s="42" t="s">
        <v>57</v>
      </c>
      <c r="AP25" s="43" t="s">
        <v>57</v>
      </c>
      <c r="AQ25" s="50"/>
      <c r="AR25" s="42" t="s">
        <v>57</v>
      </c>
      <c r="AS25" s="43" t="s">
        <v>57</v>
      </c>
      <c r="AT25" s="42" t="s">
        <v>57</v>
      </c>
      <c r="AU25" s="45" t="s">
        <v>57</v>
      </c>
      <c r="AV25" s="42">
        <v>0</v>
      </c>
      <c r="AW25" s="43">
        <v>0</v>
      </c>
      <c r="AX25" s="42" t="s">
        <v>57</v>
      </c>
      <c r="AY25" s="43" t="s">
        <v>57</v>
      </c>
    </row>
    <row r="26" spans="1:51" s="51" customFormat="1">
      <c r="A26" s="52"/>
      <c r="B26" s="36"/>
      <c r="C26" s="37"/>
      <c r="D26" s="38"/>
      <c r="E26" s="39"/>
      <c r="F26" s="40"/>
      <c r="G26" s="39"/>
      <c r="H26" s="42"/>
      <c r="I26" s="43"/>
      <c r="J26" s="42"/>
      <c r="K26" s="43"/>
      <c r="L26" s="42"/>
      <c r="M26" s="43"/>
      <c r="N26" s="42"/>
      <c r="O26" s="43"/>
      <c r="P26" s="45"/>
      <c r="Q26" s="42"/>
      <c r="R26" s="45"/>
      <c r="S26" s="42"/>
      <c r="T26" s="43"/>
      <c r="U26" s="42"/>
      <c r="V26" s="43"/>
      <c r="W26" s="42"/>
      <c r="X26" s="43"/>
      <c r="Y26" s="49"/>
      <c r="Z26" s="42"/>
      <c r="AA26" s="43"/>
      <c r="AB26" s="42"/>
      <c r="AC26" s="43"/>
      <c r="AD26" s="42"/>
      <c r="AE26" s="43"/>
      <c r="AF26" s="42"/>
      <c r="AG26" s="43"/>
      <c r="AH26" s="49"/>
      <c r="AI26" s="42"/>
      <c r="AJ26" s="43"/>
      <c r="AK26" s="42"/>
      <c r="AL26" s="43"/>
      <c r="AM26" s="42"/>
      <c r="AN26" s="43"/>
      <c r="AO26" s="42"/>
      <c r="AP26" s="43"/>
      <c r="AQ26" s="50"/>
      <c r="AR26" s="42"/>
      <c r="AS26" s="43"/>
      <c r="AT26" s="42"/>
      <c r="AU26" s="45"/>
      <c r="AV26" s="42"/>
      <c r="AW26" s="43"/>
      <c r="AX26" s="42"/>
      <c r="AY26" s="43"/>
    </row>
    <row r="27" spans="1:51" s="51" customFormat="1">
      <c r="A27" s="48" t="s">
        <v>58</v>
      </c>
      <c r="B27" s="36">
        <v>436</v>
      </c>
      <c r="C27" s="37">
        <v>42104</v>
      </c>
      <c r="D27" s="38">
        <v>278</v>
      </c>
      <c r="E27" s="39" t="s">
        <v>59</v>
      </c>
      <c r="F27" s="40" t="s">
        <v>60</v>
      </c>
      <c r="G27" s="39" t="s">
        <v>61</v>
      </c>
      <c r="H27" s="42">
        <v>0</v>
      </c>
      <c r="I27" s="43">
        <v>0</v>
      </c>
      <c r="J27" s="42">
        <v>0</v>
      </c>
      <c r="K27" s="43">
        <v>0</v>
      </c>
      <c r="L27" s="42" t="s">
        <v>36</v>
      </c>
      <c r="M27" s="43" t="s">
        <v>36</v>
      </c>
      <c r="N27" s="42" t="s">
        <v>36</v>
      </c>
      <c r="O27" s="43" t="s">
        <v>36</v>
      </c>
      <c r="P27" s="45"/>
      <c r="Q27" s="42">
        <v>0</v>
      </c>
      <c r="R27" s="45">
        <v>0</v>
      </c>
      <c r="S27" s="42">
        <v>0</v>
      </c>
      <c r="T27" s="43">
        <v>0</v>
      </c>
      <c r="U27" s="42" t="s">
        <v>36</v>
      </c>
      <c r="V27" s="43" t="s">
        <v>36</v>
      </c>
      <c r="W27" s="42" t="s">
        <v>36</v>
      </c>
      <c r="X27" s="43" t="s">
        <v>36</v>
      </c>
      <c r="Y27" s="49"/>
      <c r="Z27" s="42">
        <v>0</v>
      </c>
      <c r="AA27" s="43">
        <v>0</v>
      </c>
      <c r="AB27" s="42">
        <v>0</v>
      </c>
      <c r="AC27" s="43">
        <v>0</v>
      </c>
      <c r="AD27" s="42" t="s">
        <v>36</v>
      </c>
      <c r="AE27" s="43" t="s">
        <v>36</v>
      </c>
      <c r="AF27" s="42" t="s">
        <v>36</v>
      </c>
      <c r="AG27" s="43" t="s">
        <v>36</v>
      </c>
      <c r="AH27" s="49"/>
      <c r="AI27" s="42">
        <v>0</v>
      </c>
      <c r="AJ27" s="43">
        <v>0</v>
      </c>
      <c r="AK27" s="42">
        <v>0</v>
      </c>
      <c r="AL27" s="43">
        <v>0</v>
      </c>
      <c r="AM27" s="42" t="s">
        <v>36</v>
      </c>
      <c r="AN27" s="43" t="s">
        <v>36</v>
      </c>
      <c r="AO27" s="42" t="s">
        <v>36</v>
      </c>
      <c r="AP27" s="43" t="s">
        <v>36</v>
      </c>
      <c r="AQ27" s="50"/>
      <c r="AR27" s="42">
        <v>0</v>
      </c>
      <c r="AS27" s="43">
        <v>0</v>
      </c>
      <c r="AT27" s="42">
        <v>0</v>
      </c>
      <c r="AU27" s="45">
        <v>0</v>
      </c>
      <c r="AV27" s="42" t="s">
        <v>36</v>
      </c>
      <c r="AW27" s="43" t="s">
        <v>36</v>
      </c>
      <c r="AX27" s="42" t="s">
        <v>36</v>
      </c>
      <c r="AY27" s="43" t="s">
        <v>36</v>
      </c>
    </row>
    <row r="28" spans="1:51" s="51" customFormat="1">
      <c r="A28" s="48"/>
      <c r="B28" s="36"/>
      <c r="C28" s="37"/>
      <c r="D28" s="38"/>
      <c r="E28" s="39"/>
      <c r="F28" s="40"/>
      <c r="G28" s="39"/>
      <c r="H28" s="42"/>
      <c r="I28" s="43"/>
      <c r="J28" s="42"/>
      <c r="K28" s="43"/>
      <c r="L28" s="42"/>
      <c r="M28" s="43"/>
      <c r="N28" s="42"/>
      <c r="O28" s="43"/>
      <c r="P28" s="45"/>
      <c r="Q28" s="42"/>
      <c r="R28" s="45"/>
      <c r="S28" s="42"/>
      <c r="T28" s="43"/>
      <c r="U28" s="42"/>
      <c r="V28" s="43"/>
      <c r="W28" s="42"/>
      <c r="X28" s="43"/>
      <c r="Y28" s="49"/>
      <c r="Z28" s="42"/>
      <c r="AA28" s="43"/>
      <c r="AB28" s="42"/>
      <c r="AC28" s="43"/>
      <c r="AD28" s="42"/>
      <c r="AE28" s="43"/>
      <c r="AF28" s="42"/>
      <c r="AG28" s="43"/>
      <c r="AH28" s="49"/>
      <c r="AI28" s="42"/>
      <c r="AJ28" s="43"/>
      <c r="AK28" s="42"/>
      <c r="AL28" s="43"/>
      <c r="AM28" s="42"/>
      <c r="AN28" s="43"/>
      <c r="AO28" s="42"/>
      <c r="AP28" s="43"/>
      <c r="AQ28" s="50"/>
      <c r="AR28" s="42"/>
      <c r="AS28" s="43"/>
      <c r="AT28" s="42"/>
      <c r="AU28" s="45"/>
      <c r="AV28" s="42"/>
      <c r="AW28" s="43"/>
      <c r="AX28" s="42"/>
      <c r="AY28" s="43"/>
    </row>
    <row r="29" spans="1:51" s="51" customFormat="1">
      <c r="A29" s="52" t="s">
        <v>62</v>
      </c>
      <c r="B29" s="36">
        <v>545</v>
      </c>
      <c r="C29" s="37">
        <v>42158</v>
      </c>
      <c r="D29" s="38">
        <v>279</v>
      </c>
      <c r="E29" s="39" t="s">
        <v>63</v>
      </c>
      <c r="F29" s="40" t="s">
        <v>64</v>
      </c>
      <c r="G29" s="39" t="s">
        <v>51</v>
      </c>
      <c r="H29" s="42" t="s">
        <v>45</v>
      </c>
      <c r="I29" s="43" t="s">
        <v>57</v>
      </c>
      <c r="J29" s="42" t="s">
        <v>45</v>
      </c>
      <c r="K29" s="43" t="s">
        <v>57</v>
      </c>
      <c r="L29" s="42">
        <v>0</v>
      </c>
      <c r="M29" s="43">
        <v>0</v>
      </c>
      <c r="N29" s="42" t="s">
        <v>45</v>
      </c>
      <c r="O29" s="43" t="s">
        <v>57</v>
      </c>
      <c r="P29" s="45"/>
      <c r="Q29" s="42" t="s">
        <v>57</v>
      </c>
      <c r="R29" s="45" t="s">
        <v>57</v>
      </c>
      <c r="S29" s="42" t="s">
        <v>57</v>
      </c>
      <c r="T29" s="43" t="s">
        <v>57</v>
      </c>
      <c r="U29" s="42">
        <v>0</v>
      </c>
      <c r="V29" s="43">
        <v>0</v>
      </c>
      <c r="W29" s="42" t="s">
        <v>57</v>
      </c>
      <c r="X29" s="43" t="s">
        <v>57</v>
      </c>
      <c r="Y29" s="49"/>
      <c r="Z29" s="42" t="s">
        <v>57</v>
      </c>
      <c r="AA29" s="43" t="s">
        <v>57</v>
      </c>
      <c r="AB29" s="42" t="s">
        <v>57</v>
      </c>
      <c r="AC29" s="43" t="s">
        <v>57</v>
      </c>
      <c r="AD29" s="42">
        <v>0</v>
      </c>
      <c r="AE29" s="43">
        <v>0</v>
      </c>
      <c r="AF29" s="42" t="s">
        <v>57</v>
      </c>
      <c r="AG29" s="43" t="s">
        <v>57</v>
      </c>
      <c r="AH29" s="49"/>
      <c r="AI29" s="42" t="s">
        <v>57</v>
      </c>
      <c r="AJ29" s="43" t="s">
        <v>57</v>
      </c>
      <c r="AK29" s="42" t="s">
        <v>57</v>
      </c>
      <c r="AL29" s="43" t="s">
        <v>57</v>
      </c>
      <c r="AM29" s="42">
        <v>0</v>
      </c>
      <c r="AN29" s="43">
        <v>0</v>
      </c>
      <c r="AO29" s="42" t="s">
        <v>57</v>
      </c>
      <c r="AP29" s="43" t="s">
        <v>57</v>
      </c>
      <c r="AQ29" s="50"/>
      <c r="AR29" s="42" t="s">
        <v>57</v>
      </c>
      <c r="AS29" s="43" t="s">
        <v>57</v>
      </c>
      <c r="AT29" s="42" t="s">
        <v>57</v>
      </c>
      <c r="AU29" s="45" t="s">
        <v>57</v>
      </c>
      <c r="AV29" s="42">
        <v>0</v>
      </c>
      <c r="AW29" s="43">
        <v>0</v>
      </c>
      <c r="AX29" s="42" t="s">
        <v>57</v>
      </c>
      <c r="AY29" s="43" t="s">
        <v>57</v>
      </c>
    </row>
    <row r="30" spans="1:51" s="51" customFormat="1">
      <c r="A30" s="52"/>
      <c r="B30" s="36"/>
      <c r="C30" s="37"/>
      <c r="D30" s="38"/>
      <c r="E30" s="39"/>
      <c r="F30" s="40"/>
      <c r="G30" s="39"/>
      <c r="H30" s="42"/>
      <c r="I30" s="43"/>
      <c r="J30" s="42"/>
      <c r="K30" s="43"/>
      <c r="L30" s="42"/>
      <c r="M30" s="43"/>
      <c r="N30" s="42"/>
      <c r="O30" s="43"/>
      <c r="P30" s="45"/>
      <c r="Q30" s="42"/>
      <c r="R30" s="45"/>
      <c r="S30" s="42"/>
      <c r="T30" s="43"/>
      <c r="U30" s="42"/>
      <c r="V30" s="43"/>
      <c r="W30" s="42"/>
      <c r="X30" s="43"/>
      <c r="Y30" s="49"/>
      <c r="Z30" s="42"/>
      <c r="AA30" s="43"/>
      <c r="AB30" s="42"/>
      <c r="AC30" s="43"/>
      <c r="AD30" s="42"/>
      <c r="AE30" s="43"/>
      <c r="AF30" s="42"/>
      <c r="AG30" s="43"/>
      <c r="AH30" s="49"/>
      <c r="AI30" s="42"/>
      <c r="AJ30" s="43"/>
      <c r="AK30" s="42"/>
      <c r="AL30" s="43"/>
      <c r="AM30" s="42"/>
      <c r="AN30" s="43"/>
      <c r="AO30" s="42"/>
      <c r="AP30" s="43"/>
      <c r="AQ30" s="50"/>
      <c r="AR30" s="42"/>
      <c r="AS30" s="43"/>
      <c r="AT30" s="42"/>
      <c r="AU30" s="45"/>
      <c r="AV30" s="42"/>
      <c r="AW30" s="43"/>
      <c r="AX30" s="42"/>
      <c r="AY30" s="43"/>
    </row>
    <row r="31" spans="1:51" s="51" customFormat="1">
      <c r="A31" s="48" t="s">
        <v>65</v>
      </c>
      <c r="B31" s="36">
        <v>536</v>
      </c>
      <c r="C31" s="37">
        <v>42151</v>
      </c>
      <c r="D31" s="38">
        <v>307</v>
      </c>
      <c r="E31" s="39" t="s">
        <v>66</v>
      </c>
      <c r="F31" s="39" t="s">
        <v>67</v>
      </c>
      <c r="G31" s="39" t="s">
        <v>51</v>
      </c>
      <c r="H31" s="42" t="s">
        <v>45</v>
      </c>
      <c r="I31" s="43" t="s">
        <v>45</v>
      </c>
      <c r="J31" s="42" t="s">
        <v>45</v>
      </c>
      <c r="K31" s="43" t="s">
        <v>45</v>
      </c>
      <c r="L31" s="42">
        <v>0</v>
      </c>
      <c r="M31" s="43">
        <v>0</v>
      </c>
      <c r="N31" s="42" t="s">
        <v>45</v>
      </c>
      <c r="O31" s="43" t="s">
        <v>45</v>
      </c>
      <c r="P31" s="45"/>
      <c r="Q31" s="42" t="s">
        <v>45</v>
      </c>
      <c r="R31" s="45" t="s">
        <v>45</v>
      </c>
      <c r="S31" s="42" t="s">
        <v>45</v>
      </c>
      <c r="T31" s="43" t="s">
        <v>45</v>
      </c>
      <c r="U31" s="42">
        <v>0</v>
      </c>
      <c r="V31" s="43">
        <v>0</v>
      </c>
      <c r="W31" s="42" t="s">
        <v>45</v>
      </c>
      <c r="X31" s="43" t="s">
        <v>45</v>
      </c>
      <c r="Y31" s="49"/>
      <c r="Z31" s="42" t="s">
        <v>45</v>
      </c>
      <c r="AA31" s="43" t="s">
        <v>45</v>
      </c>
      <c r="AB31" s="42" t="s">
        <v>45</v>
      </c>
      <c r="AC31" s="43" t="s">
        <v>45</v>
      </c>
      <c r="AD31" s="42">
        <v>0</v>
      </c>
      <c r="AE31" s="43">
        <v>0</v>
      </c>
      <c r="AF31" s="42" t="s">
        <v>45</v>
      </c>
      <c r="AG31" s="43" t="s">
        <v>45</v>
      </c>
      <c r="AH31" s="49"/>
      <c r="AI31" s="42" t="s">
        <v>45</v>
      </c>
      <c r="AJ31" s="43" t="s">
        <v>45</v>
      </c>
      <c r="AK31" s="42" t="s">
        <v>45</v>
      </c>
      <c r="AL31" s="43" t="s">
        <v>45</v>
      </c>
      <c r="AM31" s="42">
        <v>0</v>
      </c>
      <c r="AN31" s="43">
        <v>0</v>
      </c>
      <c r="AO31" s="42" t="s">
        <v>45</v>
      </c>
      <c r="AP31" s="43" t="s">
        <v>45</v>
      </c>
      <c r="AQ31" s="50"/>
      <c r="AR31" s="42" t="s">
        <v>45</v>
      </c>
      <c r="AS31" s="43" t="s">
        <v>45</v>
      </c>
      <c r="AT31" s="42" t="s">
        <v>45</v>
      </c>
      <c r="AU31" s="45" t="s">
        <v>45</v>
      </c>
      <c r="AV31" s="42">
        <v>0</v>
      </c>
      <c r="AW31" s="43">
        <v>0</v>
      </c>
      <c r="AX31" s="42" t="s">
        <v>45</v>
      </c>
      <c r="AY31" s="43" t="s">
        <v>45</v>
      </c>
    </row>
    <row r="32" spans="1:51" s="51" customFormat="1">
      <c r="A32" s="48"/>
      <c r="B32" s="36"/>
      <c r="C32" s="37"/>
      <c r="D32" s="38"/>
      <c r="E32" s="39"/>
      <c r="F32" s="39"/>
      <c r="G32" s="39"/>
      <c r="H32" s="42"/>
      <c r="I32" s="43"/>
      <c r="J32" s="42"/>
      <c r="K32" s="43"/>
      <c r="L32" s="42"/>
      <c r="M32" s="43"/>
      <c r="N32" s="42"/>
      <c r="O32" s="43"/>
      <c r="P32" s="45"/>
      <c r="Q32" s="42"/>
      <c r="R32" s="45"/>
      <c r="S32" s="42"/>
      <c r="T32" s="43"/>
      <c r="U32" s="42"/>
      <c r="V32" s="43"/>
      <c r="W32" s="42"/>
      <c r="X32" s="43"/>
      <c r="Y32" s="49"/>
      <c r="Z32" s="42"/>
      <c r="AA32" s="43"/>
      <c r="AB32" s="42"/>
      <c r="AC32" s="43"/>
      <c r="AD32" s="42"/>
      <c r="AE32" s="43"/>
      <c r="AF32" s="42"/>
      <c r="AG32" s="43"/>
      <c r="AH32" s="49"/>
      <c r="AI32" s="42"/>
      <c r="AJ32" s="43"/>
      <c r="AK32" s="42"/>
      <c r="AL32" s="43"/>
      <c r="AM32" s="42"/>
      <c r="AN32" s="43"/>
      <c r="AO32" s="42"/>
      <c r="AP32" s="43"/>
      <c r="AQ32" s="50"/>
      <c r="AR32" s="42"/>
      <c r="AS32" s="43"/>
      <c r="AT32" s="42"/>
      <c r="AU32" s="45"/>
      <c r="AV32" s="42"/>
      <c r="AW32" s="43"/>
      <c r="AX32" s="42"/>
      <c r="AY32" s="43"/>
    </row>
    <row r="33" spans="1:51" s="51" customFormat="1">
      <c r="A33" s="48" t="s">
        <v>68</v>
      </c>
      <c r="B33" s="36">
        <v>515</v>
      </c>
      <c r="C33" s="37">
        <v>42151</v>
      </c>
      <c r="D33" s="38">
        <v>329</v>
      </c>
      <c r="E33" s="40" t="s">
        <v>69</v>
      </c>
      <c r="F33" s="40" t="s">
        <v>69</v>
      </c>
      <c r="G33" s="39" t="s">
        <v>31</v>
      </c>
      <c r="H33" s="42" t="s">
        <v>32</v>
      </c>
      <c r="I33" s="43" t="s">
        <v>32</v>
      </c>
      <c r="J33" s="42" t="s">
        <v>45</v>
      </c>
      <c r="K33" s="43" t="s">
        <v>45</v>
      </c>
      <c r="L33" s="42">
        <v>0</v>
      </c>
      <c r="M33" s="43">
        <v>0</v>
      </c>
      <c r="N33" s="42">
        <v>0</v>
      </c>
      <c r="O33" s="43">
        <v>0</v>
      </c>
      <c r="P33" s="45"/>
      <c r="Q33" s="42" t="s">
        <v>32</v>
      </c>
      <c r="R33" s="45" t="s">
        <v>32</v>
      </c>
      <c r="S33" s="42" t="s">
        <v>45</v>
      </c>
      <c r="T33" s="43" t="s">
        <v>45</v>
      </c>
      <c r="U33" s="42">
        <v>0</v>
      </c>
      <c r="V33" s="43">
        <v>0</v>
      </c>
      <c r="W33" s="42">
        <v>0</v>
      </c>
      <c r="X33" s="43">
        <v>0</v>
      </c>
      <c r="Y33" s="49"/>
      <c r="Z33" s="42" t="s">
        <v>32</v>
      </c>
      <c r="AA33" s="43" t="s">
        <v>32</v>
      </c>
      <c r="AB33" s="42" t="s">
        <v>45</v>
      </c>
      <c r="AC33" s="43" t="s">
        <v>45</v>
      </c>
      <c r="AD33" s="42">
        <v>0</v>
      </c>
      <c r="AE33" s="43">
        <v>0</v>
      </c>
      <c r="AF33" s="42">
        <v>0</v>
      </c>
      <c r="AG33" s="43">
        <v>0</v>
      </c>
      <c r="AH33" s="49"/>
      <c r="AI33" s="42" t="s">
        <v>32</v>
      </c>
      <c r="AJ33" s="43" t="s">
        <v>32</v>
      </c>
      <c r="AK33" s="42" t="s">
        <v>45</v>
      </c>
      <c r="AL33" s="43" t="s">
        <v>45</v>
      </c>
      <c r="AM33" s="42">
        <v>0</v>
      </c>
      <c r="AN33" s="43">
        <v>0</v>
      </c>
      <c r="AO33" s="42">
        <v>0</v>
      </c>
      <c r="AP33" s="43">
        <v>0</v>
      </c>
      <c r="AQ33" s="50"/>
      <c r="AR33" s="42" t="s">
        <v>32</v>
      </c>
      <c r="AS33" s="43" t="s">
        <v>32</v>
      </c>
      <c r="AT33" s="42" t="s">
        <v>45</v>
      </c>
      <c r="AU33" s="45" t="s">
        <v>45</v>
      </c>
      <c r="AV33" s="42">
        <v>0</v>
      </c>
      <c r="AW33" s="43">
        <v>0</v>
      </c>
      <c r="AX33" s="42">
        <v>0</v>
      </c>
      <c r="AY33" s="43">
        <v>0</v>
      </c>
    </row>
    <row r="34" spans="1:51" s="51" customFormat="1">
      <c r="A34" s="48"/>
      <c r="B34" s="36"/>
      <c r="C34" s="37"/>
      <c r="D34" s="38"/>
      <c r="E34" s="40"/>
      <c r="F34" s="40"/>
      <c r="G34" s="39"/>
      <c r="H34" s="42"/>
      <c r="I34" s="43"/>
      <c r="J34" s="42"/>
      <c r="K34" s="43"/>
      <c r="L34" s="42"/>
      <c r="M34" s="43"/>
      <c r="N34" s="42"/>
      <c r="O34" s="43"/>
      <c r="P34" s="45"/>
      <c r="Q34" s="42"/>
      <c r="R34" s="45"/>
      <c r="S34" s="42"/>
      <c r="T34" s="43"/>
      <c r="U34" s="42"/>
      <c r="V34" s="43"/>
      <c r="W34" s="42"/>
      <c r="X34" s="43"/>
      <c r="Y34" s="49"/>
      <c r="Z34" s="42"/>
      <c r="AA34" s="43"/>
      <c r="AB34" s="42"/>
      <c r="AC34" s="43"/>
      <c r="AD34" s="42"/>
      <c r="AE34" s="43"/>
      <c r="AF34" s="42"/>
      <c r="AG34" s="43"/>
      <c r="AH34" s="49"/>
      <c r="AI34" s="42"/>
      <c r="AJ34" s="43"/>
      <c r="AK34" s="42"/>
      <c r="AL34" s="43"/>
      <c r="AM34" s="42"/>
      <c r="AN34" s="43"/>
      <c r="AO34" s="42"/>
      <c r="AP34" s="43"/>
      <c r="AQ34" s="50"/>
      <c r="AR34" s="42"/>
      <c r="AS34" s="43"/>
      <c r="AT34" s="42"/>
      <c r="AU34" s="45"/>
      <c r="AV34" s="42"/>
      <c r="AW34" s="43"/>
      <c r="AX34" s="42"/>
      <c r="AY34" s="43"/>
    </row>
    <row r="35" spans="1:51" s="51" customFormat="1">
      <c r="A35" s="48" t="s">
        <v>70</v>
      </c>
      <c r="B35" s="36">
        <v>522</v>
      </c>
      <c r="C35" s="37">
        <v>42151</v>
      </c>
      <c r="D35" s="38">
        <v>359</v>
      </c>
      <c r="E35" s="39" t="s">
        <v>71</v>
      </c>
      <c r="F35" s="40" t="s">
        <v>72</v>
      </c>
      <c r="G35" s="39" t="s">
        <v>73</v>
      </c>
      <c r="H35" s="42">
        <v>0</v>
      </c>
      <c r="I35" s="43">
        <v>0</v>
      </c>
      <c r="J35" s="42">
        <v>0.3</v>
      </c>
      <c r="K35" s="43">
        <v>0</v>
      </c>
      <c r="L35" s="42">
        <v>-6.2</v>
      </c>
      <c r="M35" s="43">
        <v>-15.2</v>
      </c>
      <c r="N35" s="42">
        <v>-5.9</v>
      </c>
      <c r="O35" s="43">
        <v>-15.2</v>
      </c>
      <c r="P35" s="45"/>
      <c r="Q35" s="42">
        <v>0</v>
      </c>
      <c r="R35" s="45">
        <v>0</v>
      </c>
      <c r="S35" s="42">
        <v>0</v>
      </c>
      <c r="T35" s="43">
        <v>0</v>
      </c>
      <c r="U35" s="42">
        <v>-10.4</v>
      </c>
      <c r="V35" s="43">
        <v>-15</v>
      </c>
      <c r="W35" s="42">
        <v>-10.4</v>
      </c>
      <c r="X35" s="43">
        <v>-15</v>
      </c>
      <c r="Y35" s="49"/>
      <c r="Z35" s="42">
        <v>0</v>
      </c>
      <c r="AA35" s="43">
        <v>0</v>
      </c>
      <c r="AB35" s="42">
        <v>0</v>
      </c>
      <c r="AC35" s="43">
        <v>0</v>
      </c>
      <c r="AD35" s="42">
        <v>-13.2</v>
      </c>
      <c r="AE35" s="43">
        <v>-14.7</v>
      </c>
      <c r="AF35" s="42">
        <v>-13.2</v>
      </c>
      <c r="AG35" s="43">
        <v>-14.7</v>
      </c>
      <c r="AH35" s="49"/>
      <c r="AI35" s="42">
        <v>0</v>
      </c>
      <c r="AJ35" s="43">
        <v>0</v>
      </c>
      <c r="AK35" s="42">
        <v>0</v>
      </c>
      <c r="AL35" s="43">
        <v>0</v>
      </c>
      <c r="AM35" s="42">
        <v>-16.100000000000001</v>
      </c>
      <c r="AN35" s="43">
        <v>-16.100000000000001</v>
      </c>
      <c r="AO35" s="42">
        <v>-16.100000000000001</v>
      </c>
      <c r="AP35" s="43">
        <v>-16.100000000000001</v>
      </c>
      <c r="AQ35" s="50"/>
      <c r="AR35" s="42">
        <v>0</v>
      </c>
      <c r="AS35" s="43">
        <v>0</v>
      </c>
      <c r="AT35" s="42">
        <v>0</v>
      </c>
      <c r="AU35" s="45">
        <v>0</v>
      </c>
      <c r="AV35" s="42">
        <v>-15.8</v>
      </c>
      <c r="AW35" s="43">
        <v>-15.8</v>
      </c>
      <c r="AX35" s="42">
        <v>-15.8</v>
      </c>
      <c r="AY35" s="43">
        <v>-15.8</v>
      </c>
    </row>
    <row r="36" spans="1:51" s="51" customFormat="1">
      <c r="A36" s="48"/>
      <c r="B36" s="36"/>
      <c r="C36" s="37"/>
      <c r="D36" s="38"/>
      <c r="E36" s="39"/>
      <c r="F36" s="40"/>
      <c r="G36" s="39"/>
      <c r="H36" s="42"/>
      <c r="I36" s="43"/>
      <c r="J36" s="42"/>
      <c r="K36" s="43"/>
      <c r="L36" s="42"/>
      <c r="M36" s="43"/>
      <c r="N36" s="42"/>
      <c r="O36" s="43"/>
      <c r="P36" s="45"/>
      <c r="Q36" s="42"/>
      <c r="R36" s="45"/>
      <c r="S36" s="42"/>
      <c r="T36" s="43"/>
      <c r="U36" s="42"/>
      <c r="V36" s="43"/>
      <c r="W36" s="42"/>
      <c r="X36" s="43"/>
      <c r="Y36" s="49"/>
      <c r="Z36" s="42"/>
      <c r="AA36" s="43"/>
      <c r="AB36" s="42"/>
      <c r="AC36" s="43"/>
      <c r="AD36" s="42"/>
      <c r="AE36" s="43"/>
      <c r="AF36" s="42"/>
      <c r="AG36" s="43"/>
      <c r="AH36" s="49"/>
      <c r="AI36" s="42"/>
      <c r="AJ36" s="43"/>
      <c r="AK36" s="42"/>
      <c r="AL36" s="43"/>
      <c r="AM36" s="42"/>
      <c r="AN36" s="43"/>
      <c r="AO36" s="42"/>
      <c r="AP36" s="43"/>
      <c r="AQ36" s="50"/>
      <c r="AR36" s="42"/>
      <c r="AS36" s="43"/>
      <c r="AT36" s="42"/>
      <c r="AU36" s="45"/>
      <c r="AV36" s="42"/>
      <c r="AW36" s="43"/>
      <c r="AX36" s="42"/>
      <c r="AY36" s="43"/>
    </row>
    <row r="37" spans="1:51" s="51" customFormat="1">
      <c r="A37" s="48" t="s">
        <v>74</v>
      </c>
      <c r="B37" s="36">
        <v>110</v>
      </c>
      <c r="C37" s="37">
        <v>42041</v>
      </c>
      <c r="D37" s="38">
        <v>361</v>
      </c>
      <c r="E37" s="39" t="s">
        <v>75</v>
      </c>
      <c r="F37" s="40" t="s">
        <v>76</v>
      </c>
      <c r="G37" s="39" t="s">
        <v>61</v>
      </c>
      <c r="H37" s="42">
        <v>0</v>
      </c>
      <c r="I37" s="43">
        <v>0</v>
      </c>
      <c r="J37" s="42">
        <v>0</v>
      </c>
      <c r="K37" s="43">
        <v>0</v>
      </c>
      <c r="L37" s="42" t="s">
        <v>39</v>
      </c>
      <c r="M37" s="43" t="s">
        <v>39</v>
      </c>
      <c r="N37" s="42" t="s">
        <v>39</v>
      </c>
      <c r="O37" s="43" t="s">
        <v>39</v>
      </c>
      <c r="P37" s="45"/>
      <c r="Q37" s="42">
        <v>0</v>
      </c>
      <c r="R37" s="45">
        <v>0</v>
      </c>
      <c r="S37" s="42">
        <v>0</v>
      </c>
      <c r="T37" s="43">
        <v>0</v>
      </c>
      <c r="U37" s="42" t="s">
        <v>39</v>
      </c>
      <c r="V37" s="43" t="s">
        <v>39</v>
      </c>
      <c r="W37" s="42" t="s">
        <v>39</v>
      </c>
      <c r="X37" s="43" t="s">
        <v>39</v>
      </c>
      <c r="Y37" s="49"/>
      <c r="Z37" s="42">
        <v>0</v>
      </c>
      <c r="AA37" s="43">
        <v>0</v>
      </c>
      <c r="AB37" s="42">
        <v>0</v>
      </c>
      <c r="AC37" s="43">
        <v>0</v>
      </c>
      <c r="AD37" s="42" t="s">
        <v>39</v>
      </c>
      <c r="AE37" s="43" t="s">
        <v>39</v>
      </c>
      <c r="AF37" s="42" t="s">
        <v>39</v>
      </c>
      <c r="AG37" s="43" t="s">
        <v>39</v>
      </c>
      <c r="AH37" s="49"/>
      <c r="AI37" s="42">
        <v>0</v>
      </c>
      <c r="AJ37" s="43">
        <v>0</v>
      </c>
      <c r="AK37" s="42">
        <v>0</v>
      </c>
      <c r="AL37" s="43">
        <v>0</v>
      </c>
      <c r="AM37" s="42" t="s">
        <v>39</v>
      </c>
      <c r="AN37" s="43" t="s">
        <v>39</v>
      </c>
      <c r="AO37" s="42" t="s">
        <v>39</v>
      </c>
      <c r="AP37" s="43" t="s">
        <v>39</v>
      </c>
      <c r="AQ37" s="50"/>
      <c r="AR37" s="42">
        <v>0</v>
      </c>
      <c r="AS37" s="43">
        <v>0</v>
      </c>
      <c r="AT37" s="42">
        <v>0</v>
      </c>
      <c r="AU37" s="45">
        <v>0</v>
      </c>
      <c r="AV37" s="42" t="s">
        <v>39</v>
      </c>
      <c r="AW37" s="43" t="s">
        <v>39</v>
      </c>
      <c r="AX37" s="42" t="s">
        <v>39</v>
      </c>
      <c r="AY37" s="43" t="s">
        <v>39</v>
      </c>
    </row>
    <row r="38" spans="1:51" s="51" customFormat="1">
      <c r="A38" s="48"/>
      <c r="B38" s="36"/>
      <c r="C38" s="37"/>
      <c r="D38" s="38"/>
      <c r="E38" s="39"/>
      <c r="F38" s="40"/>
      <c r="G38" s="39"/>
      <c r="H38" s="42"/>
      <c r="I38" s="43"/>
      <c r="J38" s="42"/>
      <c r="K38" s="43"/>
      <c r="L38" s="42"/>
      <c r="M38" s="43"/>
      <c r="N38" s="42"/>
      <c r="O38" s="43"/>
      <c r="P38" s="45"/>
      <c r="Q38" s="42"/>
      <c r="R38" s="45"/>
      <c r="S38" s="42"/>
      <c r="T38" s="43"/>
      <c r="U38" s="42"/>
      <c r="V38" s="43"/>
      <c r="W38" s="42"/>
      <c r="X38" s="43"/>
      <c r="Y38" s="49"/>
      <c r="Z38" s="42"/>
      <c r="AA38" s="43"/>
      <c r="AB38" s="42"/>
      <c r="AC38" s="43"/>
      <c r="AD38" s="42"/>
      <c r="AE38" s="43"/>
      <c r="AF38" s="42"/>
      <c r="AG38" s="43"/>
      <c r="AH38" s="49"/>
      <c r="AI38" s="42"/>
      <c r="AJ38" s="43"/>
      <c r="AK38" s="42"/>
      <c r="AL38" s="43"/>
      <c r="AM38" s="42"/>
      <c r="AN38" s="43"/>
      <c r="AO38" s="42"/>
      <c r="AP38" s="43"/>
      <c r="AQ38" s="50"/>
      <c r="AR38" s="42"/>
      <c r="AS38" s="43"/>
      <c r="AT38" s="42"/>
      <c r="AU38" s="45"/>
      <c r="AV38" s="42"/>
      <c r="AW38" s="43"/>
      <c r="AX38" s="42"/>
      <c r="AY38" s="43"/>
    </row>
    <row r="39" spans="1:51" s="51" customFormat="1">
      <c r="A39" s="48" t="s">
        <v>77</v>
      </c>
      <c r="B39" s="36">
        <v>528</v>
      </c>
      <c r="C39" s="37">
        <v>42151</v>
      </c>
      <c r="D39" s="38">
        <v>373</v>
      </c>
      <c r="E39" s="39" t="s">
        <v>78</v>
      </c>
      <c r="F39" s="40" t="s">
        <v>79</v>
      </c>
      <c r="G39" s="39" t="s">
        <v>51</v>
      </c>
      <c r="H39" s="42" t="s">
        <v>36</v>
      </c>
      <c r="I39" s="43" t="s">
        <v>36</v>
      </c>
      <c r="J39" s="42" t="s">
        <v>36</v>
      </c>
      <c r="K39" s="43" t="s">
        <v>36</v>
      </c>
      <c r="L39" s="42">
        <v>0</v>
      </c>
      <c r="M39" s="43">
        <v>0</v>
      </c>
      <c r="N39" s="42" t="s">
        <v>36</v>
      </c>
      <c r="O39" s="43" t="s">
        <v>36</v>
      </c>
      <c r="P39" s="45"/>
      <c r="Q39" s="42" t="s">
        <v>36</v>
      </c>
      <c r="R39" s="45" t="s">
        <v>36</v>
      </c>
      <c r="S39" s="42" t="s">
        <v>36</v>
      </c>
      <c r="T39" s="43" t="s">
        <v>36</v>
      </c>
      <c r="U39" s="42">
        <v>0</v>
      </c>
      <c r="V39" s="43">
        <v>0</v>
      </c>
      <c r="W39" s="42" t="s">
        <v>36</v>
      </c>
      <c r="X39" s="43" t="s">
        <v>36</v>
      </c>
      <c r="Y39" s="49"/>
      <c r="Z39" s="42" t="s">
        <v>36</v>
      </c>
      <c r="AA39" s="43" t="s">
        <v>36</v>
      </c>
      <c r="AB39" s="42" t="s">
        <v>36</v>
      </c>
      <c r="AC39" s="43" t="s">
        <v>36</v>
      </c>
      <c r="AD39" s="42">
        <v>0</v>
      </c>
      <c r="AE39" s="43">
        <v>0</v>
      </c>
      <c r="AF39" s="42" t="s">
        <v>36</v>
      </c>
      <c r="AG39" s="43" t="s">
        <v>36</v>
      </c>
      <c r="AH39" s="49"/>
      <c r="AI39" s="42" t="s">
        <v>36</v>
      </c>
      <c r="AJ39" s="43" t="s">
        <v>36</v>
      </c>
      <c r="AK39" s="42" t="s">
        <v>36</v>
      </c>
      <c r="AL39" s="43" t="s">
        <v>36</v>
      </c>
      <c r="AM39" s="42">
        <v>0</v>
      </c>
      <c r="AN39" s="43">
        <v>0</v>
      </c>
      <c r="AO39" s="42" t="s">
        <v>36</v>
      </c>
      <c r="AP39" s="43" t="s">
        <v>36</v>
      </c>
      <c r="AQ39" s="50"/>
      <c r="AR39" s="42" t="s">
        <v>36</v>
      </c>
      <c r="AS39" s="43" t="s">
        <v>36</v>
      </c>
      <c r="AT39" s="42" t="s">
        <v>36</v>
      </c>
      <c r="AU39" s="45" t="s">
        <v>36</v>
      </c>
      <c r="AV39" s="42">
        <v>0</v>
      </c>
      <c r="AW39" s="43">
        <v>0</v>
      </c>
      <c r="AX39" s="42" t="s">
        <v>36</v>
      </c>
      <c r="AY39" s="43" t="s">
        <v>36</v>
      </c>
    </row>
    <row r="40" spans="1:51" s="51" customFormat="1">
      <c r="A40" s="48"/>
      <c r="B40" s="36"/>
      <c r="C40" s="37"/>
      <c r="D40" s="38"/>
      <c r="E40" s="39"/>
      <c r="F40" s="40"/>
      <c r="G40" s="39"/>
      <c r="H40" s="42"/>
      <c r="I40" s="43"/>
      <c r="J40" s="42"/>
      <c r="K40" s="43"/>
      <c r="L40" s="42"/>
      <c r="M40" s="43"/>
      <c r="N40" s="42"/>
      <c r="O40" s="43"/>
      <c r="P40" s="45"/>
      <c r="Q40" s="42"/>
      <c r="R40" s="45"/>
      <c r="S40" s="42"/>
      <c r="T40" s="43"/>
      <c r="U40" s="42"/>
      <c r="V40" s="43"/>
      <c r="W40" s="42"/>
      <c r="X40" s="43"/>
      <c r="Y40" s="49"/>
      <c r="Z40" s="42"/>
      <c r="AA40" s="43"/>
      <c r="AB40" s="42"/>
      <c r="AC40" s="43"/>
      <c r="AD40" s="42"/>
      <c r="AE40" s="43"/>
      <c r="AF40" s="42"/>
      <c r="AG40" s="43"/>
      <c r="AH40" s="49"/>
      <c r="AI40" s="42"/>
      <c r="AJ40" s="43"/>
      <c r="AK40" s="42"/>
      <c r="AL40" s="43"/>
      <c r="AM40" s="42"/>
      <c r="AN40" s="43"/>
      <c r="AO40" s="42"/>
      <c r="AP40" s="43"/>
      <c r="AQ40" s="50"/>
      <c r="AR40" s="42"/>
      <c r="AS40" s="43"/>
      <c r="AT40" s="42"/>
      <c r="AU40" s="45"/>
      <c r="AV40" s="42"/>
      <c r="AW40" s="43"/>
      <c r="AX40" s="42"/>
      <c r="AY40" s="43"/>
    </row>
    <row r="41" spans="1:51" s="51" customFormat="1" ht="25.5">
      <c r="A41" s="52" t="s">
        <v>80</v>
      </c>
      <c r="B41" s="36">
        <v>547</v>
      </c>
      <c r="C41" s="37">
        <v>42158</v>
      </c>
      <c r="D41" s="38">
        <v>401</v>
      </c>
      <c r="E41" s="40" t="s">
        <v>81</v>
      </c>
      <c r="F41" s="40" t="s">
        <v>82</v>
      </c>
      <c r="G41" s="39" t="s">
        <v>51</v>
      </c>
      <c r="H41" s="42" t="s">
        <v>36</v>
      </c>
      <c r="I41" s="43" t="s">
        <v>36</v>
      </c>
      <c r="J41" s="42">
        <v>-0.3</v>
      </c>
      <c r="K41" s="43">
        <v>-0.3</v>
      </c>
      <c r="L41" s="42">
        <v>0</v>
      </c>
      <c r="M41" s="43">
        <v>0</v>
      </c>
      <c r="N41" s="42">
        <v>-0.3</v>
      </c>
      <c r="O41" s="43">
        <v>-0.3</v>
      </c>
      <c r="P41" s="45"/>
      <c r="Q41" s="42" t="s">
        <v>36</v>
      </c>
      <c r="R41" s="45" t="s">
        <v>36</v>
      </c>
      <c r="S41" s="42">
        <v>-0.3</v>
      </c>
      <c r="T41" s="43">
        <v>-0.3</v>
      </c>
      <c r="U41" s="42">
        <v>0</v>
      </c>
      <c r="V41" s="43">
        <v>0</v>
      </c>
      <c r="W41" s="42">
        <v>-0.3</v>
      </c>
      <c r="X41" s="43">
        <v>-0.3</v>
      </c>
      <c r="Y41" s="49"/>
      <c r="Z41" s="42" t="s">
        <v>36</v>
      </c>
      <c r="AA41" s="43" t="s">
        <v>36</v>
      </c>
      <c r="AB41" s="42">
        <v>-0.3</v>
      </c>
      <c r="AC41" s="43">
        <v>-0.3</v>
      </c>
      <c r="AD41" s="42">
        <v>0</v>
      </c>
      <c r="AE41" s="43">
        <v>0</v>
      </c>
      <c r="AF41" s="42">
        <v>-0.3</v>
      </c>
      <c r="AG41" s="43">
        <v>-0.3</v>
      </c>
      <c r="AH41" s="49"/>
      <c r="AI41" s="42" t="s">
        <v>36</v>
      </c>
      <c r="AJ41" s="43" t="s">
        <v>36</v>
      </c>
      <c r="AK41" s="42">
        <v>-0.3</v>
      </c>
      <c r="AL41" s="43">
        <v>-0.3</v>
      </c>
      <c r="AM41" s="42">
        <v>0</v>
      </c>
      <c r="AN41" s="43">
        <v>0</v>
      </c>
      <c r="AO41" s="42">
        <v>-0.3</v>
      </c>
      <c r="AP41" s="43">
        <v>-0.3</v>
      </c>
      <c r="AQ41" s="50"/>
      <c r="AR41" s="42" t="s">
        <v>36</v>
      </c>
      <c r="AS41" s="43" t="s">
        <v>36</v>
      </c>
      <c r="AT41" s="42">
        <v>-0.3</v>
      </c>
      <c r="AU41" s="45">
        <v>-0.3</v>
      </c>
      <c r="AV41" s="42">
        <v>0</v>
      </c>
      <c r="AW41" s="43">
        <v>0</v>
      </c>
      <c r="AX41" s="42">
        <v>-0.3</v>
      </c>
      <c r="AY41" s="43">
        <v>-0.3</v>
      </c>
    </row>
    <row r="42" spans="1:51" s="51" customFormat="1">
      <c r="A42" s="52"/>
      <c r="B42" s="36"/>
      <c r="C42" s="37"/>
      <c r="D42" s="38"/>
      <c r="E42" s="40"/>
      <c r="F42" s="40"/>
      <c r="G42" s="39"/>
      <c r="H42" s="42"/>
      <c r="I42" s="43"/>
      <c r="J42" s="42"/>
      <c r="K42" s="43"/>
      <c r="L42" s="42"/>
      <c r="M42" s="43"/>
      <c r="N42" s="42"/>
      <c r="O42" s="43"/>
      <c r="P42" s="45"/>
      <c r="Q42" s="42"/>
      <c r="R42" s="45"/>
      <c r="S42" s="42"/>
      <c r="T42" s="43"/>
      <c r="U42" s="42"/>
      <c r="V42" s="43"/>
      <c r="W42" s="42"/>
      <c r="X42" s="43"/>
      <c r="Y42" s="49"/>
      <c r="Z42" s="42"/>
      <c r="AA42" s="43"/>
      <c r="AB42" s="42"/>
      <c r="AC42" s="43"/>
      <c r="AD42" s="42"/>
      <c r="AE42" s="43"/>
      <c r="AF42" s="42"/>
      <c r="AG42" s="43"/>
      <c r="AH42" s="49"/>
      <c r="AI42" s="42"/>
      <c r="AJ42" s="43"/>
      <c r="AK42" s="42"/>
      <c r="AL42" s="43"/>
      <c r="AM42" s="42"/>
      <c r="AN42" s="43"/>
      <c r="AO42" s="42"/>
      <c r="AP42" s="43"/>
      <c r="AQ42" s="50"/>
      <c r="AR42" s="42"/>
      <c r="AS42" s="43"/>
      <c r="AT42" s="42"/>
      <c r="AU42" s="45"/>
      <c r="AV42" s="42"/>
      <c r="AW42" s="43"/>
      <c r="AX42" s="42"/>
      <c r="AY42" s="43"/>
    </row>
    <row r="43" spans="1:51" s="51" customFormat="1">
      <c r="A43" s="48" t="s">
        <v>83</v>
      </c>
      <c r="B43" s="36">
        <v>498</v>
      </c>
      <c r="C43" s="37">
        <v>42144</v>
      </c>
      <c r="D43" s="38">
        <v>420</v>
      </c>
      <c r="E43" s="39" t="s">
        <v>84</v>
      </c>
      <c r="F43" s="40" t="s">
        <v>85</v>
      </c>
      <c r="G43" s="39" t="s">
        <v>73</v>
      </c>
      <c r="H43" s="42">
        <v>0</v>
      </c>
      <c r="I43" s="43">
        <v>0</v>
      </c>
      <c r="J43" s="42">
        <v>0</v>
      </c>
      <c r="K43" s="43">
        <v>0</v>
      </c>
      <c r="L43" s="42" t="s">
        <v>45</v>
      </c>
      <c r="M43" s="43" t="s">
        <v>45</v>
      </c>
      <c r="N43" s="42" t="s">
        <v>45</v>
      </c>
      <c r="O43" s="43" t="s">
        <v>45</v>
      </c>
      <c r="P43" s="45"/>
      <c r="Q43" s="42">
        <v>0</v>
      </c>
      <c r="R43" s="45">
        <v>0</v>
      </c>
      <c r="S43" s="42">
        <v>0</v>
      </c>
      <c r="T43" s="43">
        <v>0</v>
      </c>
      <c r="U43" s="42" t="s">
        <v>45</v>
      </c>
      <c r="V43" s="43" t="s">
        <v>45</v>
      </c>
      <c r="W43" s="42" t="s">
        <v>45</v>
      </c>
      <c r="X43" s="43" t="s">
        <v>45</v>
      </c>
      <c r="Y43" s="49"/>
      <c r="Z43" s="42">
        <v>0</v>
      </c>
      <c r="AA43" s="43">
        <v>0</v>
      </c>
      <c r="AB43" s="42">
        <v>0</v>
      </c>
      <c r="AC43" s="43">
        <v>0</v>
      </c>
      <c r="AD43" s="42" t="s">
        <v>45</v>
      </c>
      <c r="AE43" s="43" t="s">
        <v>45</v>
      </c>
      <c r="AF43" s="42" t="s">
        <v>45</v>
      </c>
      <c r="AG43" s="43" t="s">
        <v>45</v>
      </c>
      <c r="AH43" s="49"/>
      <c r="AI43" s="42">
        <v>0</v>
      </c>
      <c r="AJ43" s="43">
        <v>0</v>
      </c>
      <c r="AK43" s="42">
        <v>0</v>
      </c>
      <c r="AL43" s="43">
        <v>0</v>
      </c>
      <c r="AM43" s="42" t="s">
        <v>45</v>
      </c>
      <c r="AN43" s="43" t="s">
        <v>45</v>
      </c>
      <c r="AO43" s="42" t="s">
        <v>45</v>
      </c>
      <c r="AP43" s="43" t="s">
        <v>45</v>
      </c>
      <c r="AQ43" s="50"/>
      <c r="AR43" s="42">
        <v>0</v>
      </c>
      <c r="AS43" s="43">
        <v>0</v>
      </c>
      <c r="AT43" s="42">
        <v>0</v>
      </c>
      <c r="AU43" s="45">
        <v>0</v>
      </c>
      <c r="AV43" s="42" t="s">
        <v>45</v>
      </c>
      <c r="AW43" s="43" t="s">
        <v>45</v>
      </c>
      <c r="AX43" s="42" t="s">
        <v>45</v>
      </c>
      <c r="AY43" s="43" t="s">
        <v>45</v>
      </c>
    </row>
    <row r="44" spans="1:51" s="51" customFormat="1">
      <c r="A44" s="48"/>
      <c r="B44" s="36"/>
      <c r="C44" s="37"/>
      <c r="D44" s="38"/>
      <c r="E44" s="39"/>
      <c r="F44" s="40"/>
      <c r="G44" s="39"/>
      <c r="H44" s="42"/>
      <c r="I44" s="43"/>
      <c r="J44" s="42"/>
      <c r="K44" s="43"/>
      <c r="L44" s="42"/>
      <c r="M44" s="43"/>
      <c r="N44" s="42"/>
      <c r="O44" s="43"/>
      <c r="P44" s="45"/>
      <c r="Q44" s="42"/>
      <c r="R44" s="45"/>
      <c r="S44" s="42"/>
      <c r="T44" s="43"/>
      <c r="U44" s="42"/>
      <c r="V44" s="43"/>
      <c r="W44" s="42"/>
      <c r="X44" s="43"/>
      <c r="Y44" s="49"/>
      <c r="Z44" s="42"/>
      <c r="AA44" s="43"/>
      <c r="AB44" s="42"/>
      <c r="AC44" s="43"/>
      <c r="AD44" s="42"/>
      <c r="AE44" s="43"/>
      <c r="AF44" s="42"/>
      <c r="AG44" s="43"/>
      <c r="AH44" s="49"/>
      <c r="AI44" s="42"/>
      <c r="AJ44" s="43"/>
      <c r="AK44" s="42"/>
      <c r="AL44" s="43"/>
      <c r="AM44" s="42"/>
      <c r="AN44" s="43"/>
      <c r="AO44" s="42"/>
      <c r="AP44" s="43"/>
      <c r="AQ44" s="50"/>
      <c r="AR44" s="42"/>
      <c r="AS44" s="43"/>
      <c r="AT44" s="42"/>
      <c r="AU44" s="45"/>
      <c r="AV44" s="42"/>
      <c r="AW44" s="43"/>
      <c r="AX44" s="42"/>
      <c r="AY44" s="43"/>
    </row>
    <row r="45" spans="1:51" s="51" customFormat="1">
      <c r="A45" s="48" t="s">
        <v>86</v>
      </c>
      <c r="B45" s="36">
        <v>500</v>
      </c>
      <c r="C45" s="37">
        <v>42144</v>
      </c>
      <c r="D45" s="38">
        <v>466</v>
      </c>
      <c r="E45" s="39" t="s">
        <v>87</v>
      </c>
      <c r="F45" s="39" t="s">
        <v>87</v>
      </c>
      <c r="G45" s="39" t="s">
        <v>73</v>
      </c>
      <c r="H45" s="42">
        <v>0</v>
      </c>
      <c r="I45" s="43">
        <v>0</v>
      </c>
      <c r="J45" s="42">
        <v>0</v>
      </c>
      <c r="K45" s="43">
        <v>0</v>
      </c>
      <c r="L45" s="42" t="s">
        <v>32</v>
      </c>
      <c r="M45" s="43" t="s">
        <v>32</v>
      </c>
      <c r="N45" s="42" t="s">
        <v>32</v>
      </c>
      <c r="O45" s="43" t="s">
        <v>32</v>
      </c>
      <c r="P45" s="45"/>
      <c r="Q45" s="42">
        <v>0</v>
      </c>
      <c r="R45" s="45">
        <v>0</v>
      </c>
      <c r="S45" s="42">
        <v>0</v>
      </c>
      <c r="T45" s="43">
        <v>0</v>
      </c>
      <c r="U45" s="42" t="s">
        <v>32</v>
      </c>
      <c r="V45" s="43" t="s">
        <v>32</v>
      </c>
      <c r="W45" s="42" t="s">
        <v>32</v>
      </c>
      <c r="X45" s="43" t="s">
        <v>32</v>
      </c>
      <c r="Y45" s="49"/>
      <c r="Z45" s="42">
        <v>0</v>
      </c>
      <c r="AA45" s="43">
        <v>0</v>
      </c>
      <c r="AB45" s="42">
        <v>0</v>
      </c>
      <c r="AC45" s="43">
        <v>0</v>
      </c>
      <c r="AD45" s="42" t="s">
        <v>32</v>
      </c>
      <c r="AE45" s="43" t="s">
        <v>32</v>
      </c>
      <c r="AF45" s="42" t="s">
        <v>32</v>
      </c>
      <c r="AG45" s="43" t="s">
        <v>32</v>
      </c>
      <c r="AH45" s="49"/>
      <c r="AI45" s="42">
        <v>0</v>
      </c>
      <c r="AJ45" s="43">
        <v>0</v>
      </c>
      <c r="AK45" s="42">
        <v>0</v>
      </c>
      <c r="AL45" s="43">
        <v>0</v>
      </c>
      <c r="AM45" s="42" t="s">
        <v>32</v>
      </c>
      <c r="AN45" s="43" t="s">
        <v>32</v>
      </c>
      <c r="AO45" s="42" t="s">
        <v>32</v>
      </c>
      <c r="AP45" s="43" t="s">
        <v>32</v>
      </c>
      <c r="AQ45" s="50"/>
      <c r="AR45" s="42">
        <v>0</v>
      </c>
      <c r="AS45" s="43">
        <v>0</v>
      </c>
      <c r="AT45" s="42">
        <v>0</v>
      </c>
      <c r="AU45" s="45">
        <v>0</v>
      </c>
      <c r="AV45" s="42" t="s">
        <v>32</v>
      </c>
      <c r="AW45" s="43" t="s">
        <v>32</v>
      </c>
      <c r="AX45" s="42" t="s">
        <v>32</v>
      </c>
      <c r="AY45" s="43" t="s">
        <v>32</v>
      </c>
    </row>
    <row r="46" spans="1:51" s="51" customFormat="1">
      <c r="A46" s="48"/>
      <c r="B46" s="36"/>
      <c r="C46" s="37"/>
      <c r="D46" s="38"/>
      <c r="E46" s="39"/>
      <c r="F46" s="39"/>
      <c r="G46" s="39"/>
      <c r="H46" s="42"/>
      <c r="I46" s="43"/>
      <c r="J46" s="42"/>
      <c r="K46" s="43"/>
      <c r="L46" s="42"/>
      <c r="M46" s="43"/>
      <c r="N46" s="42"/>
      <c r="O46" s="43"/>
      <c r="P46" s="45"/>
      <c r="Q46" s="42"/>
      <c r="R46" s="45"/>
      <c r="S46" s="42"/>
      <c r="T46" s="43"/>
      <c r="U46" s="42"/>
      <c r="V46" s="43"/>
      <c r="W46" s="42"/>
      <c r="X46" s="43"/>
      <c r="Y46" s="49"/>
      <c r="Z46" s="42"/>
      <c r="AA46" s="43"/>
      <c r="AB46" s="42"/>
      <c r="AC46" s="43"/>
      <c r="AD46" s="42"/>
      <c r="AE46" s="43"/>
      <c r="AF46" s="42"/>
      <c r="AG46" s="43"/>
      <c r="AH46" s="49"/>
      <c r="AI46" s="42"/>
      <c r="AJ46" s="43"/>
      <c r="AK46" s="42"/>
      <c r="AL46" s="43"/>
      <c r="AM46" s="42"/>
      <c r="AN46" s="43"/>
      <c r="AO46" s="42"/>
      <c r="AP46" s="43"/>
      <c r="AQ46" s="50"/>
      <c r="AR46" s="42"/>
      <c r="AS46" s="43"/>
      <c r="AT46" s="42"/>
      <c r="AU46" s="45"/>
      <c r="AV46" s="42"/>
      <c r="AW46" s="43"/>
      <c r="AX46" s="42"/>
      <c r="AY46" s="43"/>
    </row>
    <row r="47" spans="1:51" s="51" customFormat="1">
      <c r="A47" s="48" t="s">
        <v>88</v>
      </c>
      <c r="B47" s="36">
        <v>520</v>
      </c>
      <c r="C47" s="37">
        <v>42151</v>
      </c>
      <c r="D47" s="38">
        <v>471</v>
      </c>
      <c r="E47" s="39" t="s">
        <v>89</v>
      </c>
      <c r="F47" s="40" t="s">
        <v>90</v>
      </c>
      <c r="G47" s="39" t="s">
        <v>73</v>
      </c>
      <c r="H47" s="42">
        <v>0</v>
      </c>
      <c r="I47" s="43">
        <v>0</v>
      </c>
      <c r="J47" s="42">
        <v>0</v>
      </c>
      <c r="K47" s="43">
        <v>0</v>
      </c>
      <c r="L47" s="42" t="s">
        <v>32</v>
      </c>
      <c r="M47" s="43" t="s">
        <v>32</v>
      </c>
      <c r="N47" s="42" t="s">
        <v>32</v>
      </c>
      <c r="O47" s="43" t="s">
        <v>32</v>
      </c>
      <c r="P47" s="45"/>
      <c r="Q47" s="42">
        <v>0</v>
      </c>
      <c r="R47" s="45">
        <v>0</v>
      </c>
      <c r="S47" s="42">
        <v>0</v>
      </c>
      <c r="T47" s="43">
        <v>0</v>
      </c>
      <c r="U47" s="42" t="s">
        <v>32</v>
      </c>
      <c r="V47" s="43" t="s">
        <v>32</v>
      </c>
      <c r="W47" s="42" t="s">
        <v>32</v>
      </c>
      <c r="X47" s="43" t="s">
        <v>32</v>
      </c>
      <c r="Y47" s="49"/>
      <c r="Z47" s="42">
        <v>0</v>
      </c>
      <c r="AA47" s="43">
        <v>0</v>
      </c>
      <c r="AB47" s="42">
        <v>0</v>
      </c>
      <c r="AC47" s="43">
        <v>0</v>
      </c>
      <c r="AD47" s="42" t="s">
        <v>32</v>
      </c>
      <c r="AE47" s="43" t="s">
        <v>32</v>
      </c>
      <c r="AF47" s="42" t="s">
        <v>32</v>
      </c>
      <c r="AG47" s="43" t="s">
        <v>32</v>
      </c>
      <c r="AH47" s="49"/>
      <c r="AI47" s="42">
        <v>0</v>
      </c>
      <c r="AJ47" s="43">
        <v>0</v>
      </c>
      <c r="AK47" s="42">
        <v>0</v>
      </c>
      <c r="AL47" s="43">
        <v>0</v>
      </c>
      <c r="AM47" s="42" t="s">
        <v>32</v>
      </c>
      <c r="AN47" s="43" t="s">
        <v>32</v>
      </c>
      <c r="AO47" s="42" t="s">
        <v>32</v>
      </c>
      <c r="AP47" s="43" t="s">
        <v>32</v>
      </c>
      <c r="AQ47" s="50"/>
      <c r="AR47" s="42">
        <v>0</v>
      </c>
      <c r="AS47" s="43">
        <v>0</v>
      </c>
      <c r="AT47" s="42">
        <v>0</v>
      </c>
      <c r="AU47" s="45">
        <v>0</v>
      </c>
      <c r="AV47" s="42" t="s">
        <v>32</v>
      </c>
      <c r="AW47" s="43" t="s">
        <v>32</v>
      </c>
      <c r="AX47" s="42" t="s">
        <v>32</v>
      </c>
      <c r="AY47" s="43" t="s">
        <v>32</v>
      </c>
    </row>
    <row r="48" spans="1:51" s="51" customFormat="1">
      <c r="A48" s="48"/>
      <c r="B48" s="36"/>
      <c r="C48" s="37"/>
      <c r="D48" s="38"/>
      <c r="E48" s="39"/>
      <c r="F48" s="40"/>
      <c r="G48" s="39"/>
      <c r="H48" s="42"/>
      <c r="I48" s="43"/>
      <c r="J48" s="42"/>
      <c r="K48" s="43"/>
      <c r="L48" s="42"/>
      <c r="M48" s="43"/>
      <c r="N48" s="42"/>
      <c r="O48" s="43"/>
      <c r="P48" s="45"/>
      <c r="Q48" s="42"/>
      <c r="R48" s="45"/>
      <c r="S48" s="42"/>
      <c r="T48" s="43"/>
      <c r="U48" s="42"/>
      <c r="V48" s="43"/>
      <c r="W48" s="42"/>
      <c r="X48" s="43"/>
      <c r="Y48" s="49"/>
      <c r="Z48" s="42"/>
      <c r="AA48" s="43"/>
      <c r="AB48" s="42"/>
      <c r="AC48" s="43"/>
      <c r="AD48" s="42"/>
      <c r="AE48" s="43"/>
      <c r="AF48" s="42"/>
      <c r="AG48" s="43"/>
      <c r="AH48" s="49"/>
      <c r="AI48" s="42"/>
      <c r="AJ48" s="43"/>
      <c r="AK48" s="42"/>
      <c r="AL48" s="43"/>
      <c r="AM48" s="42"/>
      <c r="AN48" s="43"/>
      <c r="AO48" s="42"/>
      <c r="AP48" s="43"/>
      <c r="AQ48" s="50"/>
      <c r="AR48" s="42"/>
      <c r="AS48" s="43"/>
      <c r="AT48" s="42"/>
      <c r="AU48" s="45"/>
      <c r="AV48" s="42"/>
      <c r="AW48" s="43"/>
      <c r="AX48" s="42"/>
      <c r="AY48" s="43"/>
    </row>
    <row r="49" spans="1:51" s="51" customFormat="1">
      <c r="A49" s="48" t="s">
        <v>91</v>
      </c>
      <c r="B49" s="36">
        <v>85</v>
      </c>
      <c r="C49" s="37">
        <v>42048</v>
      </c>
      <c r="D49" s="38">
        <v>489</v>
      </c>
      <c r="E49" s="39" t="s">
        <v>92</v>
      </c>
      <c r="F49" s="40" t="s">
        <v>93</v>
      </c>
      <c r="G49" s="39" t="s">
        <v>73</v>
      </c>
      <c r="H49" s="42">
        <v>0</v>
      </c>
      <c r="I49" s="43">
        <v>0</v>
      </c>
      <c r="J49" s="42">
        <v>0</v>
      </c>
      <c r="K49" s="43">
        <v>0</v>
      </c>
      <c r="L49" s="42">
        <v>-0.1</v>
      </c>
      <c r="M49" s="43">
        <v>-0.1</v>
      </c>
      <c r="N49" s="42">
        <v>-0.1</v>
      </c>
      <c r="O49" s="43">
        <v>-0.1</v>
      </c>
      <c r="P49" s="45"/>
      <c r="Q49" s="42">
        <v>0</v>
      </c>
      <c r="R49" s="45">
        <v>0</v>
      </c>
      <c r="S49" s="42">
        <v>0</v>
      </c>
      <c r="T49" s="43">
        <v>0</v>
      </c>
      <c r="U49" s="42">
        <v>-0.1</v>
      </c>
      <c r="V49" s="43">
        <v>-0.1</v>
      </c>
      <c r="W49" s="42">
        <v>-0.1</v>
      </c>
      <c r="X49" s="43">
        <v>-0.1</v>
      </c>
      <c r="Y49" s="49"/>
      <c r="Z49" s="42">
        <v>0</v>
      </c>
      <c r="AA49" s="43">
        <v>0</v>
      </c>
      <c r="AB49" s="42">
        <v>0</v>
      </c>
      <c r="AC49" s="43">
        <v>0</v>
      </c>
      <c r="AD49" s="42">
        <v>-0.1</v>
      </c>
      <c r="AE49" s="43">
        <v>-0.1</v>
      </c>
      <c r="AF49" s="42">
        <v>-0.1</v>
      </c>
      <c r="AG49" s="43">
        <v>-0.1</v>
      </c>
      <c r="AH49" s="49"/>
      <c r="AI49" s="42">
        <v>0</v>
      </c>
      <c r="AJ49" s="43">
        <v>0</v>
      </c>
      <c r="AK49" s="42">
        <v>0</v>
      </c>
      <c r="AL49" s="43">
        <v>0</v>
      </c>
      <c r="AM49" s="42">
        <v>-0.1</v>
      </c>
      <c r="AN49" s="43">
        <v>-0.1</v>
      </c>
      <c r="AO49" s="42">
        <v>-0.1</v>
      </c>
      <c r="AP49" s="43">
        <v>-0.1</v>
      </c>
      <c r="AQ49" s="50"/>
      <c r="AR49" s="42">
        <v>0</v>
      </c>
      <c r="AS49" s="43">
        <v>0</v>
      </c>
      <c r="AT49" s="42">
        <v>0</v>
      </c>
      <c r="AU49" s="45">
        <v>0</v>
      </c>
      <c r="AV49" s="42">
        <v>-0.1</v>
      </c>
      <c r="AW49" s="43">
        <v>-0.1</v>
      </c>
      <c r="AX49" s="42">
        <v>-0.1</v>
      </c>
      <c r="AY49" s="43">
        <v>-0.1</v>
      </c>
    </row>
    <row r="50" spans="1:51" s="51" customFormat="1">
      <c r="A50" s="48"/>
      <c r="B50" s="36"/>
      <c r="C50" s="37"/>
      <c r="D50" s="38"/>
      <c r="E50" s="39"/>
      <c r="F50" s="40"/>
      <c r="G50" s="39"/>
      <c r="H50" s="42"/>
      <c r="I50" s="43"/>
      <c r="J50" s="42"/>
      <c r="K50" s="43"/>
      <c r="L50" s="42"/>
      <c r="M50" s="43"/>
      <c r="N50" s="42"/>
      <c r="O50" s="43"/>
      <c r="P50" s="45"/>
      <c r="Q50" s="42"/>
      <c r="R50" s="45"/>
      <c r="S50" s="42"/>
      <c r="T50" s="43"/>
      <c r="U50" s="42"/>
      <c r="V50" s="43"/>
      <c r="W50" s="42"/>
      <c r="X50" s="43"/>
      <c r="Y50" s="49"/>
      <c r="Z50" s="42"/>
      <c r="AA50" s="43"/>
      <c r="AB50" s="42"/>
      <c r="AC50" s="43"/>
      <c r="AD50" s="42"/>
      <c r="AE50" s="43"/>
      <c r="AF50" s="42"/>
      <c r="AG50" s="43"/>
      <c r="AH50" s="49"/>
      <c r="AI50" s="42"/>
      <c r="AJ50" s="43"/>
      <c r="AK50" s="42"/>
      <c r="AL50" s="43"/>
      <c r="AM50" s="42"/>
      <c r="AN50" s="43"/>
      <c r="AO50" s="42"/>
      <c r="AP50" s="43"/>
      <c r="AQ50" s="50"/>
      <c r="AR50" s="42"/>
      <c r="AS50" s="43"/>
      <c r="AT50" s="42"/>
      <c r="AU50" s="45"/>
      <c r="AV50" s="42"/>
      <c r="AW50" s="43"/>
      <c r="AX50" s="42"/>
      <c r="AY50" s="43"/>
    </row>
    <row r="51" spans="1:51" s="51" customFormat="1">
      <c r="A51" s="48" t="s">
        <v>94</v>
      </c>
      <c r="B51" s="36">
        <v>493</v>
      </c>
      <c r="C51" s="37">
        <v>42144</v>
      </c>
      <c r="D51" s="38">
        <v>596</v>
      </c>
      <c r="E51" s="39" t="s">
        <v>95</v>
      </c>
      <c r="F51" s="40" t="s">
        <v>95</v>
      </c>
      <c r="G51" s="39" t="s">
        <v>44</v>
      </c>
      <c r="H51" s="42" t="s">
        <v>45</v>
      </c>
      <c r="I51" s="43" t="s">
        <v>45</v>
      </c>
      <c r="J51" s="42" t="s">
        <v>45</v>
      </c>
      <c r="K51" s="43" t="s">
        <v>45</v>
      </c>
      <c r="L51" s="42">
        <v>0</v>
      </c>
      <c r="M51" s="43">
        <v>0</v>
      </c>
      <c r="N51" s="42" t="s">
        <v>45</v>
      </c>
      <c r="O51" s="43" t="s">
        <v>45</v>
      </c>
      <c r="P51" s="45"/>
      <c r="Q51" s="42" t="s">
        <v>45</v>
      </c>
      <c r="R51" s="45" t="s">
        <v>45</v>
      </c>
      <c r="S51" s="42" t="s">
        <v>45</v>
      </c>
      <c r="T51" s="43" t="s">
        <v>45</v>
      </c>
      <c r="U51" s="42">
        <v>0</v>
      </c>
      <c r="V51" s="43">
        <v>0</v>
      </c>
      <c r="W51" s="42" t="s">
        <v>45</v>
      </c>
      <c r="X51" s="43" t="s">
        <v>45</v>
      </c>
      <c r="Y51" s="49"/>
      <c r="Z51" s="42" t="s">
        <v>45</v>
      </c>
      <c r="AA51" s="43" t="s">
        <v>45</v>
      </c>
      <c r="AB51" s="42" t="s">
        <v>45</v>
      </c>
      <c r="AC51" s="43" t="s">
        <v>45</v>
      </c>
      <c r="AD51" s="42">
        <v>0</v>
      </c>
      <c r="AE51" s="43">
        <v>0</v>
      </c>
      <c r="AF51" s="42" t="s">
        <v>45</v>
      </c>
      <c r="AG51" s="43" t="s">
        <v>45</v>
      </c>
      <c r="AH51" s="49"/>
      <c r="AI51" s="42" t="s">
        <v>45</v>
      </c>
      <c r="AJ51" s="43" t="s">
        <v>45</v>
      </c>
      <c r="AK51" s="42" t="s">
        <v>45</v>
      </c>
      <c r="AL51" s="43" t="s">
        <v>45</v>
      </c>
      <c r="AM51" s="42">
        <v>0</v>
      </c>
      <c r="AN51" s="43">
        <v>0</v>
      </c>
      <c r="AO51" s="42" t="s">
        <v>45</v>
      </c>
      <c r="AP51" s="43" t="s">
        <v>45</v>
      </c>
      <c r="AQ51" s="50"/>
      <c r="AR51" s="42" t="s">
        <v>45</v>
      </c>
      <c r="AS51" s="43" t="s">
        <v>45</v>
      </c>
      <c r="AT51" s="42" t="s">
        <v>45</v>
      </c>
      <c r="AU51" s="45" t="s">
        <v>45</v>
      </c>
      <c r="AV51" s="42">
        <v>0</v>
      </c>
      <c r="AW51" s="43">
        <v>0</v>
      </c>
      <c r="AX51" s="42" t="s">
        <v>45</v>
      </c>
      <c r="AY51" s="43" t="s">
        <v>45</v>
      </c>
    </row>
    <row r="52" spans="1:51" s="51" customFormat="1">
      <c r="A52" s="48"/>
      <c r="B52" s="36"/>
      <c r="C52" s="37"/>
      <c r="D52" s="38"/>
      <c r="E52" s="39"/>
      <c r="F52" s="40"/>
      <c r="G52" s="39"/>
      <c r="H52" s="42"/>
      <c r="I52" s="43"/>
      <c r="J52" s="42"/>
      <c r="K52" s="43"/>
      <c r="L52" s="42"/>
      <c r="M52" s="43"/>
      <c r="N52" s="42"/>
      <c r="O52" s="43"/>
      <c r="P52" s="45"/>
      <c r="Q52" s="42"/>
      <c r="R52" s="45"/>
      <c r="S52" s="42"/>
      <c r="T52" s="43"/>
      <c r="U52" s="42"/>
      <c r="V52" s="43"/>
      <c r="W52" s="42"/>
      <c r="X52" s="43"/>
      <c r="Y52" s="49"/>
      <c r="Z52" s="42"/>
      <c r="AA52" s="43"/>
      <c r="AB52" s="42"/>
      <c r="AC52" s="43"/>
      <c r="AD52" s="42"/>
      <c r="AE52" s="43"/>
      <c r="AF52" s="42"/>
      <c r="AG52" s="43"/>
      <c r="AH52" s="49"/>
      <c r="AI52" s="42"/>
      <c r="AJ52" s="43"/>
      <c r="AK52" s="42"/>
      <c r="AL52" s="43"/>
      <c r="AM52" s="42"/>
      <c r="AN52" s="43"/>
      <c r="AO52" s="42"/>
      <c r="AP52" s="43"/>
      <c r="AQ52" s="50"/>
      <c r="AR52" s="42"/>
      <c r="AS52" s="43"/>
      <c r="AT52" s="42"/>
      <c r="AU52" s="45"/>
      <c r="AV52" s="42"/>
      <c r="AW52" s="43"/>
      <c r="AX52" s="42"/>
      <c r="AY52" s="43"/>
    </row>
    <row r="53" spans="1:51" s="51" customFormat="1">
      <c r="A53" s="48" t="s">
        <v>96</v>
      </c>
      <c r="B53" s="36">
        <v>496</v>
      </c>
      <c r="C53" s="37">
        <v>42144</v>
      </c>
      <c r="D53" s="38">
        <v>676</v>
      </c>
      <c r="E53" s="39" t="s">
        <v>97</v>
      </c>
      <c r="F53" s="40" t="s">
        <v>98</v>
      </c>
      <c r="G53" s="39" t="s">
        <v>31</v>
      </c>
      <c r="H53" s="42">
        <v>0</v>
      </c>
      <c r="I53" s="43">
        <v>0</v>
      </c>
      <c r="J53" s="42">
        <v>0</v>
      </c>
      <c r="K53" s="43">
        <v>0</v>
      </c>
      <c r="L53" s="42" t="s">
        <v>57</v>
      </c>
      <c r="M53" s="43" t="s">
        <v>57</v>
      </c>
      <c r="N53" s="42" t="s">
        <v>57</v>
      </c>
      <c r="O53" s="43" t="s">
        <v>57</v>
      </c>
      <c r="P53" s="45"/>
      <c r="Q53" s="42">
        <v>0</v>
      </c>
      <c r="R53" s="45">
        <v>0</v>
      </c>
      <c r="S53" s="42">
        <v>0</v>
      </c>
      <c r="T53" s="43">
        <v>0</v>
      </c>
      <c r="U53" s="42" t="s">
        <v>57</v>
      </c>
      <c r="V53" s="43" t="s">
        <v>57</v>
      </c>
      <c r="W53" s="42" t="s">
        <v>57</v>
      </c>
      <c r="X53" s="43" t="s">
        <v>57</v>
      </c>
      <c r="Y53" s="49"/>
      <c r="Z53" s="42">
        <v>0</v>
      </c>
      <c r="AA53" s="43">
        <v>0</v>
      </c>
      <c r="AB53" s="42">
        <v>0</v>
      </c>
      <c r="AC53" s="43">
        <v>0</v>
      </c>
      <c r="AD53" s="42" t="s">
        <v>57</v>
      </c>
      <c r="AE53" s="43" t="s">
        <v>57</v>
      </c>
      <c r="AF53" s="42" t="s">
        <v>57</v>
      </c>
      <c r="AG53" s="43" t="s">
        <v>57</v>
      </c>
      <c r="AH53" s="49"/>
      <c r="AI53" s="42">
        <v>0</v>
      </c>
      <c r="AJ53" s="43">
        <v>0</v>
      </c>
      <c r="AK53" s="42">
        <v>0</v>
      </c>
      <c r="AL53" s="43">
        <v>0</v>
      </c>
      <c r="AM53" s="42" t="s">
        <v>57</v>
      </c>
      <c r="AN53" s="43" t="s">
        <v>57</v>
      </c>
      <c r="AO53" s="42" t="s">
        <v>57</v>
      </c>
      <c r="AP53" s="43" t="s">
        <v>57</v>
      </c>
      <c r="AQ53" s="50"/>
      <c r="AR53" s="42">
        <v>0</v>
      </c>
      <c r="AS53" s="43">
        <v>0</v>
      </c>
      <c r="AT53" s="42">
        <v>0</v>
      </c>
      <c r="AU53" s="45">
        <v>0</v>
      </c>
      <c r="AV53" s="42" t="s">
        <v>57</v>
      </c>
      <c r="AW53" s="43" t="s">
        <v>57</v>
      </c>
      <c r="AX53" s="42" t="s">
        <v>57</v>
      </c>
      <c r="AY53" s="43" t="s">
        <v>57</v>
      </c>
    </row>
    <row r="54" spans="1:51" s="51" customFormat="1">
      <c r="A54" s="48"/>
      <c r="B54" s="36"/>
      <c r="C54" s="37"/>
      <c r="D54" s="38"/>
      <c r="E54" s="39"/>
      <c r="F54" s="40"/>
      <c r="G54" s="39"/>
      <c r="H54" s="42"/>
      <c r="I54" s="43"/>
      <c r="J54" s="42"/>
      <c r="K54" s="43"/>
      <c r="L54" s="42"/>
      <c r="M54" s="43"/>
      <c r="N54" s="42"/>
      <c r="O54" s="43"/>
      <c r="P54" s="45"/>
      <c r="Q54" s="42"/>
      <c r="R54" s="45"/>
      <c r="S54" s="42"/>
      <c r="T54" s="43"/>
      <c r="U54" s="42"/>
      <c r="V54" s="43"/>
      <c r="W54" s="42"/>
      <c r="X54" s="43"/>
      <c r="Y54" s="49"/>
      <c r="Z54" s="42"/>
      <c r="AA54" s="43"/>
      <c r="AB54" s="42"/>
      <c r="AC54" s="43"/>
      <c r="AD54" s="42"/>
      <c r="AE54" s="43"/>
      <c r="AF54" s="42"/>
      <c r="AG54" s="43"/>
      <c r="AH54" s="49"/>
      <c r="AI54" s="42"/>
      <c r="AJ54" s="43"/>
      <c r="AK54" s="42"/>
      <c r="AL54" s="43"/>
      <c r="AM54" s="42"/>
      <c r="AN54" s="43"/>
      <c r="AO54" s="42"/>
      <c r="AP54" s="43"/>
      <c r="AQ54" s="50"/>
      <c r="AR54" s="42"/>
      <c r="AS54" s="43"/>
      <c r="AT54" s="42"/>
      <c r="AU54" s="45"/>
      <c r="AV54" s="42"/>
      <c r="AW54" s="43"/>
      <c r="AX54" s="42"/>
      <c r="AY54" s="43"/>
    </row>
    <row r="55" spans="1:51" s="51" customFormat="1" ht="25.5">
      <c r="A55" s="48" t="s">
        <v>99</v>
      </c>
      <c r="B55" s="36">
        <v>204</v>
      </c>
      <c r="C55" s="37">
        <v>42061</v>
      </c>
      <c r="D55" s="38">
        <v>836</v>
      </c>
      <c r="E55" s="39" t="s">
        <v>100</v>
      </c>
      <c r="F55" s="40" t="s">
        <v>101</v>
      </c>
      <c r="G55" s="39" t="s">
        <v>27</v>
      </c>
      <c r="H55" s="42" t="s">
        <v>32</v>
      </c>
      <c r="I55" s="43" t="s">
        <v>32</v>
      </c>
      <c r="J55" s="42">
        <v>0</v>
      </c>
      <c r="K55" s="43">
        <v>0</v>
      </c>
      <c r="L55" s="42">
        <v>0</v>
      </c>
      <c r="M55" s="43">
        <v>0</v>
      </c>
      <c r="N55" s="42" t="s">
        <v>32</v>
      </c>
      <c r="O55" s="43" t="s">
        <v>32</v>
      </c>
      <c r="P55" s="45"/>
      <c r="Q55" s="42" t="s">
        <v>32</v>
      </c>
      <c r="R55" s="45" t="s">
        <v>32</v>
      </c>
      <c r="S55" s="42">
        <v>0</v>
      </c>
      <c r="T55" s="43">
        <v>0</v>
      </c>
      <c r="U55" s="42">
        <v>0</v>
      </c>
      <c r="V55" s="43">
        <v>0</v>
      </c>
      <c r="W55" s="42" t="s">
        <v>32</v>
      </c>
      <c r="X55" s="43" t="s">
        <v>32</v>
      </c>
      <c r="Y55" s="49"/>
      <c r="Z55" s="42" t="s">
        <v>32</v>
      </c>
      <c r="AA55" s="43" t="s">
        <v>32</v>
      </c>
      <c r="AB55" s="42">
        <v>0</v>
      </c>
      <c r="AC55" s="43">
        <v>0</v>
      </c>
      <c r="AD55" s="42">
        <v>0</v>
      </c>
      <c r="AE55" s="43">
        <v>0</v>
      </c>
      <c r="AF55" s="42" t="s">
        <v>32</v>
      </c>
      <c r="AG55" s="43" t="s">
        <v>32</v>
      </c>
      <c r="AH55" s="49"/>
      <c r="AI55" s="42" t="s">
        <v>32</v>
      </c>
      <c r="AJ55" s="43" t="s">
        <v>32</v>
      </c>
      <c r="AK55" s="42">
        <v>0</v>
      </c>
      <c r="AL55" s="43">
        <v>0</v>
      </c>
      <c r="AM55" s="42">
        <v>0</v>
      </c>
      <c r="AN55" s="43">
        <v>0</v>
      </c>
      <c r="AO55" s="42" t="s">
        <v>32</v>
      </c>
      <c r="AP55" s="43" t="s">
        <v>32</v>
      </c>
      <c r="AQ55" s="50"/>
      <c r="AR55" s="42" t="s">
        <v>32</v>
      </c>
      <c r="AS55" s="43" t="s">
        <v>32</v>
      </c>
      <c r="AT55" s="42">
        <v>0</v>
      </c>
      <c r="AU55" s="45">
        <v>0</v>
      </c>
      <c r="AV55" s="42">
        <v>0</v>
      </c>
      <c r="AW55" s="43">
        <v>0</v>
      </c>
      <c r="AX55" s="42" t="s">
        <v>32</v>
      </c>
      <c r="AY55" s="43" t="s">
        <v>32</v>
      </c>
    </row>
    <row r="56" spans="1:51" s="51" customFormat="1">
      <c r="A56" s="48"/>
      <c r="B56" s="36"/>
      <c r="C56" s="37"/>
      <c r="D56" s="38"/>
      <c r="E56" s="39"/>
      <c r="F56" s="40"/>
      <c r="G56" s="39"/>
      <c r="H56" s="42"/>
      <c r="I56" s="43"/>
      <c r="J56" s="42"/>
      <c r="K56" s="43"/>
      <c r="L56" s="42"/>
      <c r="M56" s="43"/>
      <c r="N56" s="42"/>
      <c r="O56" s="43"/>
      <c r="P56" s="45"/>
      <c r="Q56" s="42"/>
      <c r="R56" s="45"/>
      <c r="S56" s="42"/>
      <c r="T56" s="43"/>
      <c r="U56" s="42"/>
      <c r="V56" s="43"/>
      <c r="W56" s="42"/>
      <c r="X56" s="43"/>
      <c r="Y56" s="49"/>
      <c r="Z56" s="42"/>
      <c r="AA56" s="43"/>
      <c r="AB56" s="42"/>
      <c r="AC56" s="43"/>
      <c r="AD56" s="42"/>
      <c r="AE56" s="43"/>
      <c r="AF56" s="42"/>
      <c r="AG56" s="43"/>
      <c r="AH56" s="49"/>
      <c r="AI56" s="42"/>
      <c r="AJ56" s="43"/>
      <c r="AK56" s="42"/>
      <c r="AL56" s="43"/>
      <c r="AM56" s="42"/>
      <c r="AN56" s="43"/>
      <c r="AO56" s="42"/>
      <c r="AP56" s="43"/>
      <c r="AQ56" s="50"/>
      <c r="AR56" s="42"/>
      <c r="AS56" s="43"/>
      <c r="AT56" s="42"/>
      <c r="AU56" s="45"/>
      <c r="AV56" s="42"/>
      <c r="AW56" s="43"/>
      <c r="AX56" s="42"/>
      <c r="AY56" s="43"/>
    </row>
    <row r="57" spans="1:51" s="51" customFormat="1" ht="12.75" customHeight="1">
      <c r="A57" s="48" t="s">
        <v>102</v>
      </c>
      <c r="B57" s="36">
        <v>537</v>
      </c>
      <c r="C57" s="37">
        <v>42151</v>
      </c>
      <c r="D57" s="38">
        <v>887</v>
      </c>
      <c r="E57" s="39" t="s">
        <v>103</v>
      </c>
      <c r="F57" s="39" t="s">
        <v>103</v>
      </c>
      <c r="G57" s="39" t="s">
        <v>51</v>
      </c>
      <c r="H57" s="42" t="s">
        <v>57</v>
      </c>
      <c r="I57" s="43" t="s">
        <v>57</v>
      </c>
      <c r="J57" s="42" t="s">
        <v>45</v>
      </c>
      <c r="K57" s="43" t="s">
        <v>45</v>
      </c>
      <c r="L57" s="42">
        <v>0</v>
      </c>
      <c r="M57" s="43">
        <v>0</v>
      </c>
      <c r="N57" s="42" t="s">
        <v>45</v>
      </c>
      <c r="O57" s="43" t="s">
        <v>45</v>
      </c>
      <c r="P57" s="45"/>
      <c r="Q57" s="42" t="s">
        <v>57</v>
      </c>
      <c r="R57" s="45" t="s">
        <v>57</v>
      </c>
      <c r="S57" s="42" t="s">
        <v>45</v>
      </c>
      <c r="T57" s="43" t="s">
        <v>45</v>
      </c>
      <c r="U57" s="42">
        <v>0</v>
      </c>
      <c r="V57" s="43">
        <v>0</v>
      </c>
      <c r="W57" s="42" t="s">
        <v>45</v>
      </c>
      <c r="X57" s="43" t="s">
        <v>45</v>
      </c>
      <c r="Y57" s="49"/>
      <c r="Z57" s="42" t="s">
        <v>57</v>
      </c>
      <c r="AA57" s="43" t="s">
        <v>57</v>
      </c>
      <c r="AB57" s="42" t="s">
        <v>45</v>
      </c>
      <c r="AC57" s="43" t="s">
        <v>45</v>
      </c>
      <c r="AD57" s="42">
        <v>0</v>
      </c>
      <c r="AE57" s="43">
        <v>0</v>
      </c>
      <c r="AF57" s="42" t="s">
        <v>45</v>
      </c>
      <c r="AG57" s="43" t="s">
        <v>45</v>
      </c>
      <c r="AH57" s="49"/>
      <c r="AI57" s="42" t="s">
        <v>57</v>
      </c>
      <c r="AJ57" s="43" t="s">
        <v>57</v>
      </c>
      <c r="AK57" s="42" t="s">
        <v>45</v>
      </c>
      <c r="AL57" s="43" t="s">
        <v>45</v>
      </c>
      <c r="AM57" s="42">
        <v>0</v>
      </c>
      <c r="AN57" s="43">
        <v>0</v>
      </c>
      <c r="AO57" s="42" t="s">
        <v>45</v>
      </c>
      <c r="AP57" s="43" t="s">
        <v>45</v>
      </c>
      <c r="AQ57" s="50"/>
      <c r="AR57" s="42" t="s">
        <v>57</v>
      </c>
      <c r="AS57" s="43" t="s">
        <v>57</v>
      </c>
      <c r="AT57" s="42" t="s">
        <v>45</v>
      </c>
      <c r="AU57" s="45" t="s">
        <v>45</v>
      </c>
      <c r="AV57" s="42">
        <v>0</v>
      </c>
      <c r="AW57" s="43">
        <v>0</v>
      </c>
      <c r="AX57" s="42" t="s">
        <v>45</v>
      </c>
      <c r="AY57" s="43" t="s">
        <v>45</v>
      </c>
    </row>
    <row r="58" spans="1:51" s="51" customFormat="1" ht="12.75" customHeight="1">
      <c r="A58" s="48"/>
      <c r="B58" s="36"/>
      <c r="C58" s="37"/>
      <c r="D58" s="38"/>
      <c r="E58" s="39"/>
      <c r="F58" s="39"/>
      <c r="G58" s="39"/>
      <c r="H58" s="42"/>
      <c r="I58" s="43"/>
      <c r="J58" s="42"/>
      <c r="K58" s="43"/>
      <c r="L58" s="42"/>
      <c r="M58" s="43"/>
      <c r="N58" s="42"/>
      <c r="O58" s="43"/>
      <c r="P58" s="45"/>
      <c r="Q58" s="42"/>
      <c r="R58" s="45"/>
      <c r="S58" s="42"/>
      <c r="T58" s="43"/>
      <c r="U58" s="42"/>
      <c r="V58" s="43"/>
      <c r="W58" s="42"/>
      <c r="X58" s="43"/>
      <c r="Y58" s="49"/>
      <c r="Z58" s="42"/>
      <c r="AA58" s="43"/>
      <c r="AB58" s="42"/>
      <c r="AC58" s="43"/>
      <c r="AD58" s="42"/>
      <c r="AE58" s="43"/>
      <c r="AF58" s="42"/>
      <c r="AG58" s="43"/>
      <c r="AH58" s="49"/>
      <c r="AI58" s="42"/>
      <c r="AJ58" s="43"/>
      <c r="AK58" s="42"/>
      <c r="AL58" s="43"/>
      <c r="AM58" s="42"/>
      <c r="AN58" s="43"/>
      <c r="AO58" s="42"/>
      <c r="AP58" s="43"/>
      <c r="AQ58" s="50"/>
      <c r="AR58" s="42"/>
      <c r="AS58" s="43"/>
      <c r="AT58" s="42"/>
      <c r="AU58" s="45"/>
      <c r="AV58" s="42"/>
      <c r="AW58" s="43"/>
      <c r="AX58" s="42"/>
      <c r="AY58" s="43"/>
    </row>
    <row r="59" spans="1:51" s="51" customFormat="1" ht="12.75" customHeight="1">
      <c r="A59" s="48" t="s">
        <v>104</v>
      </c>
      <c r="B59" s="36">
        <v>502</v>
      </c>
      <c r="C59" s="37">
        <v>42144</v>
      </c>
      <c r="D59" s="38">
        <v>904</v>
      </c>
      <c r="E59" s="39" t="s">
        <v>105</v>
      </c>
      <c r="F59" s="40" t="s">
        <v>106</v>
      </c>
      <c r="G59" s="39" t="s">
        <v>51</v>
      </c>
      <c r="H59" s="42" t="s">
        <v>36</v>
      </c>
      <c r="I59" s="43" t="s">
        <v>36</v>
      </c>
      <c r="J59" s="42">
        <v>-0.3</v>
      </c>
      <c r="K59" s="43">
        <v>-0.3</v>
      </c>
      <c r="L59" s="42">
        <v>0</v>
      </c>
      <c r="M59" s="43">
        <v>0</v>
      </c>
      <c r="N59" s="42">
        <v>-0.3</v>
      </c>
      <c r="O59" s="43">
        <v>-0.3</v>
      </c>
      <c r="P59" s="45"/>
      <c r="Q59" s="42" t="s">
        <v>36</v>
      </c>
      <c r="R59" s="45" t="s">
        <v>36</v>
      </c>
      <c r="S59" s="42">
        <v>-0.3</v>
      </c>
      <c r="T59" s="43">
        <v>-0.3</v>
      </c>
      <c r="U59" s="42">
        <v>0</v>
      </c>
      <c r="V59" s="43">
        <v>0</v>
      </c>
      <c r="W59" s="42">
        <v>-0.3</v>
      </c>
      <c r="X59" s="43">
        <v>-0.3</v>
      </c>
      <c r="Y59" s="49"/>
      <c r="Z59" s="42" t="s">
        <v>36</v>
      </c>
      <c r="AA59" s="43" t="s">
        <v>36</v>
      </c>
      <c r="AB59" s="42">
        <v>-0.3</v>
      </c>
      <c r="AC59" s="43">
        <v>-0.3</v>
      </c>
      <c r="AD59" s="42">
        <v>0</v>
      </c>
      <c r="AE59" s="43">
        <v>0</v>
      </c>
      <c r="AF59" s="42">
        <v>-0.3</v>
      </c>
      <c r="AG59" s="43">
        <v>-0.3</v>
      </c>
      <c r="AH59" s="49"/>
      <c r="AI59" s="42" t="s">
        <v>36</v>
      </c>
      <c r="AJ59" s="43" t="s">
        <v>36</v>
      </c>
      <c r="AK59" s="42">
        <v>-0.3</v>
      </c>
      <c r="AL59" s="43">
        <v>-0.3</v>
      </c>
      <c r="AM59" s="42">
        <v>0</v>
      </c>
      <c r="AN59" s="43">
        <v>0</v>
      </c>
      <c r="AO59" s="42">
        <v>-0.3</v>
      </c>
      <c r="AP59" s="43">
        <v>-0.3</v>
      </c>
      <c r="AQ59" s="50"/>
      <c r="AR59" s="42" t="s">
        <v>36</v>
      </c>
      <c r="AS59" s="43" t="s">
        <v>36</v>
      </c>
      <c r="AT59" s="42">
        <v>-0.3</v>
      </c>
      <c r="AU59" s="45">
        <v>-0.3</v>
      </c>
      <c r="AV59" s="42">
        <v>0</v>
      </c>
      <c r="AW59" s="43">
        <v>0</v>
      </c>
      <c r="AX59" s="42">
        <v>-0.3</v>
      </c>
      <c r="AY59" s="43">
        <v>-0.3</v>
      </c>
    </row>
    <row r="60" spans="1:51" s="51" customFormat="1" ht="12.75" customHeight="1">
      <c r="A60" s="48"/>
      <c r="B60" s="36"/>
      <c r="C60" s="37"/>
      <c r="D60" s="38"/>
      <c r="E60" s="39"/>
      <c r="F60" s="40"/>
      <c r="G60" s="39"/>
      <c r="H60" s="42"/>
      <c r="I60" s="43"/>
      <c r="J60" s="42"/>
      <c r="K60" s="43"/>
      <c r="L60" s="42"/>
      <c r="M60" s="43"/>
      <c r="N60" s="42"/>
      <c r="O60" s="43"/>
      <c r="P60" s="45"/>
      <c r="Q60" s="42"/>
      <c r="R60" s="45"/>
      <c r="S60" s="42"/>
      <c r="T60" s="43"/>
      <c r="U60" s="42"/>
      <c r="V60" s="43"/>
      <c r="W60" s="42"/>
      <c r="X60" s="43"/>
      <c r="Y60" s="49"/>
      <c r="Z60" s="42"/>
      <c r="AA60" s="43"/>
      <c r="AB60" s="42"/>
      <c r="AC60" s="43"/>
      <c r="AD60" s="42"/>
      <c r="AE60" s="43"/>
      <c r="AF60" s="42"/>
      <c r="AG60" s="43"/>
      <c r="AH60" s="49"/>
      <c r="AI60" s="42"/>
      <c r="AJ60" s="43"/>
      <c r="AK60" s="42"/>
      <c r="AL60" s="43"/>
      <c r="AM60" s="42"/>
      <c r="AN60" s="43"/>
      <c r="AO60" s="42"/>
      <c r="AP60" s="43"/>
      <c r="AQ60" s="50"/>
      <c r="AR60" s="42"/>
      <c r="AS60" s="43"/>
      <c r="AT60" s="42"/>
      <c r="AU60" s="45"/>
      <c r="AV60" s="42"/>
      <c r="AW60" s="43"/>
      <c r="AX60" s="42"/>
      <c r="AY60" s="43"/>
    </row>
    <row r="61" spans="1:51" s="53" customFormat="1">
      <c r="A61" s="48" t="s">
        <v>107</v>
      </c>
      <c r="B61" s="36">
        <v>518</v>
      </c>
      <c r="C61" s="37">
        <v>42151</v>
      </c>
      <c r="D61" s="38">
        <v>927</v>
      </c>
      <c r="E61" s="39" t="s">
        <v>108</v>
      </c>
      <c r="F61" s="40" t="s">
        <v>109</v>
      </c>
      <c r="G61" s="39" t="s">
        <v>27</v>
      </c>
      <c r="H61" s="42">
        <v>0</v>
      </c>
      <c r="I61" s="43">
        <v>0</v>
      </c>
      <c r="J61" s="42" t="s">
        <v>36</v>
      </c>
      <c r="K61" s="43" t="s">
        <v>36</v>
      </c>
      <c r="L61" s="42">
        <v>0</v>
      </c>
      <c r="M61" s="43">
        <v>0</v>
      </c>
      <c r="N61" s="42" t="s">
        <v>36</v>
      </c>
      <c r="O61" s="43" t="s">
        <v>36</v>
      </c>
      <c r="P61" s="45"/>
      <c r="Q61" s="42">
        <v>0</v>
      </c>
      <c r="R61" s="45">
        <v>0</v>
      </c>
      <c r="S61" s="42" t="s">
        <v>36</v>
      </c>
      <c r="T61" s="43" t="s">
        <v>36</v>
      </c>
      <c r="U61" s="42">
        <v>0</v>
      </c>
      <c r="V61" s="43">
        <v>0</v>
      </c>
      <c r="W61" s="42" t="s">
        <v>36</v>
      </c>
      <c r="X61" s="43" t="s">
        <v>36</v>
      </c>
      <c r="Y61" s="49"/>
      <c r="Z61" s="42">
        <v>0</v>
      </c>
      <c r="AA61" s="43">
        <v>0</v>
      </c>
      <c r="AB61" s="42" t="s">
        <v>36</v>
      </c>
      <c r="AC61" s="43" t="s">
        <v>36</v>
      </c>
      <c r="AD61" s="42">
        <v>0</v>
      </c>
      <c r="AE61" s="43">
        <v>0</v>
      </c>
      <c r="AF61" s="42" t="s">
        <v>36</v>
      </c>
      <c r="AG61" s="43" t="s">
        <v>36</v>
      </c>
      <c r="AH61" s="49"/>
      <c r="AI61" s="42">
        <v>0</v>
      </c>
      <c r="AJ61" s="43">
        <v>0</v>
      </c>
      <c r="AK61" s="42" t="s">
        <v>36</v>
      </c>
      <c r="AL61" s="43" t="s">
        <v>36</v>
      </c>
      <c r="AM61" s="42">
        <v>0</v>
      </c>
      <c r="AN61" s="43">
        <v>0</v>
      </c>
      <c r="AO61" s="42" t="s">
        <v>36</v>
      </c>
      <c r="AP61" s="43" t="s">
        <v>36</v>
      </c>
      <c r="AQ61" s="50"/>
      <c r="AR61" s="42">
        <v>0</v>
      </c>
      <c r="AS61" s="43">
        <v>0</v>
      </c>
      <c r="AT61" s="42" t="s">
        <v>36</v>
      </c>
      <c r="AU61" s="45" t="s">
        <v>36</v>
      </c>
      <c r="AV61" s="42">
        <v>0</v>
      </c>
      <c r="AW61" s="43">
        <v>0</v>
      </c>
      <c r="AX61" s="42" t="s">
        <v>36</v>
      </c>
      <c r="AY61" s="43" t="s">
        <v>36</v>
      </c>
    </row>
    <row r="62" spans="1:51" s="53" customFormat="1">
      <c r="A62" s="48"/>
      <c r="B62" s="36"/>
      <c r="C62" s="37"/>
      <c r="D62" s="54"/>
      <c r="E62" s="39"/>
      <c r="F62" s="40"/>
      <c r="G62" s="55"/>
      <c r="H62" s="42"/>
      <c r="I62" s="43"/>
      <c r="J62" s="42"/>
      <c r="K62" s="43"/>
      <c r="L62" s="42"/>
      <c r="M62" s="43"/>
      <c r="N62" s="42"/>
      <c r="O62" s="43"/>
      <c r="P62" s="45"/>
      <c r="Q62" s="42"/>
      <c r="R62" s="45"/>
      <c r="S62" s="42"/>
      <c r="T62" s="43"/>
      <c r="U62" s="42"/>
      <c r="V62" s="43"/>
      <c r="W62" s="42"/>
      <c r="X62" s="43"/>
      <c r="Y62" s="49"/>
      <c r="Z62" s="42"/>
      <c r="AA62" s="43"/>
      <c r="AB62" s="42"/>
      <c r="AC62" s="43"/>
      <c r="AD62" s="42"/>
      <c r="AE62" s="43"/>
      <c r="AF62" s="42"/>
      <c r="AG62" s="43"/>
      <c r="AH62" s="49"/>
      <c r="AI62" s="42"/>
      <c r="AJ62" s="43"/>
      <c r="AK62" s="42"/>
      <c r="AL62" s="43"/>
      <c r="AM62" s="42"/>
      <c r="AN62" s="43"/>
      <c r="AO62" s="42"/>
      <c r="AP62" s="43"/>
      <c r="AQ62" s="50"/>
      <c r="AR62" s="42"/>
      <c r="AS62" s="43"/>
      <c r="AT62" s="42"/>
      <c r="AU62" s="45"/>
      <c r="AV62" s="42"/>
      <c r="AW62" s="43"/>
      <c r="AX62" s="42"/>
      <c r="AY62" s="43"/>
    </row>
    <row r="63" spans="1:51" s="53" customFormat="1">
      <c r="A63" s="52" t="s">
        <v>24</v>
      </c>
      <c r="B63" s="36">
        <v>539</v>
      </c>
      <c r="C63" s="37">
        <v>42158</v>
      </c>
      <c r="D63" s="54">
        <v>1305</v>
      </c>
      <c r="E63" s="39" t="s">
        <v>110</v>
      </c>
      <c r="F63" s="40" t="s">
        <v>111</v>
      </c>
      <c r="G63" s="55" t="s">
        <v>51</v>
      </c>
      <c r="H63" s="42" t="s">
        <v>36</v>
      </c>
      <c r="I63" s="43" t="s">
        <v>36</v>
      </c>
      <c r="J63" s="42" t="s">
        <v>36</v>
      </c>
      <c r="K63" s="43" t="s">
        <v>36</v>
      </c>
      <c r="L63" s="42">
        <v>0</v>
      </c>
      <c r="M63" s="43">
        <v>0</v>
      </c>
      <c r="N63" s="42" t="s">
        <v>36</v>
      </c>
      <c r="O63" s="43" t="s">
        <v>36</v>
      </c>
      <c r="P63" s="45"/>
      <c r="Q63" s="42" t="s">
        <v>36</v>
      </c>
      <c r="R63" s="45" t="s">
        <v>36</v>
      </c>
      <c r="S63" s="42" t="s">
        <v>36</v>
      </c>
      <c r="T63" s="43" t="s">
        <v>36</v>
      </c>
      <c r="U63" s="42">
        <v>0</v>
      </c>
      <c r="V63" s="43">
        <v>0</v>
      </c>
      <c r="W63" s="42" t="s">
        <v>36</v>
      </c>
      <c r="X63" s="43" t="s">
        <v>36</v>
      </c>
      <c r="Y63" s="49"/>
      <c r="Z63" s="42" t="s">
        <v>36</v>
      </c>
      <c r="AA63" s="43" t="s">
        <v>36</v>
      </c>
      <c r="AB63" s="42" t="s">
        <v>36</v>
      </c>
      <c r="AC63" s="43" t="s">
        <v>36</v>
      </c>
      <c r="AD63" s="42">
        <v>0</v>
      </c>
      <c r="AE63" s="43">
        <v>0</v>
      </c>
      <c r="AF63" s="42" t="s">
        <v>36</v>
      </c>
      <c r="AG63" s="43" t="s">
        <v>36</v>
      </c>
      <c r="AH63" s="49"/>
      <c r="AI63" s="42" t="s">
        <v>36</v>
      </c>
      <c r="AJ63" s="43" t="s">
        <v>36</v>
      </c>
      <c r="AK63" s="42" t="s">
        <v>36</v>
      </c>
      <c r="AL63" s="43" t="s">
        <v>36</v>
      </c>
      <c r="AM63" s="42">
        <v>0</v>
      </c>
      <c r="AN63" s="43">
        <v>0</v>
      </c>
      <c r="AO63" s="42" t="s">
        <v>36</v>
      </c>
      <c r="AP63" s="43" t="s">
        <v>36</v>
      </c>
      <c r="AQ63" s="50"/>
      <c r="AR63" s="42" t="s">
        <v>36</v>
      </c>
      <c r="AS63" s="43" t="s">
        <v>36</v>
      </c>
      <c r="AT63" s="42" t="s">
        <v>36</v>
      </c>
      <c r="AU63" s="45" t="s">
        <v>36</v>
      </c>
      <c r="AV63" s="42">
        <v>0</v>
      </c>
      <c r="AW63" s="43">
        <v>0</v>
      </c>
      <c r="AX63" s="42" t="s">
        <v>36</v>
      </c>
      <c r="AY63" s="43" t="s">
        <v>36</v>
      </c>
    </row>
    <row r="64" spans="1:51" s="53" customFormat="1">
      <c r="A64" s="52"/>
      <c r="B64" s="36"/>
      <c r="C64" s="37"/>
      <c r="D64" s="54"/>
      <c r="E64" s="39"/>
      <c r="F64" s="40"/>
      <c r="G64" s="55"/>
      <c r="H64" s="42"/>
      <c r="I64" s="43"/>
      <c r="J64" s="42"/>
      <c r="K64" s="43"/>
      <c r="L64" s="42"/>
      <c r="M64" s="43"/>
      <c r="N64" s="42"/>
      <c r="O64" s="43"/>
      <c r="P64" s="45"/>
      <c r="Q64" s="42"/>
      <c r="R64" s="45"/>
      <c r="S64" s="42"/>
      <c r="T64" s="43"/>
      <c r="U64" s="42"/>
      <c r="V64" s="43"/>
      <c r="W64" s="42"/>
      <c r="X64" s="43"/>
      <c r="Y64" s="49"/>
      <c r="Z64" s="42"/>
      <c r="AA64" s="43"/>
      <c r="AB64" s="42"/>
      <c r="AC64" s="43"/>
      <c r="AD64" s="42"/>
      <c r="AE64" s="43"/>
      <c r="AF64" s="42"/>
      <c r="AG64" s="43"/>
      <c r="AH64" s="49"/>
      <c r="AI64" s="42"/>
      <c r="AJ64" s="43"/>
      <c r="AK64" s="42"/>
      <c r="AL64" s="43"/>
      <c r="AM64" s="42"/>
      <c r="AN64" s="43"/>
      <c r="AO64" s="42"/>
      <c r="AP64" s="43"/>
      <c r="AQ64" s="50"/>
      <c r="AR64" s="42"/>
      <c r="AS64" s="43"/>
      <c r="AT64" s="42"/>
      <c r="AU64" s="45"/>
      <c r="AV64" s="42"/>
      <c r="AW64" s="43"/>
      <c r="AX64" s="42"/>
      <c r="AY64" s="43"/>
    </row>
    <row r="65" spans="1:51" s="51" customFormat="1">
      <c r="A65" s="48" t="s">
        <v>112</v>
      </c>
      <c r="B65" s="36">
        <v>55</v>
      </c>
      <c r="C65" s="37">
        <v>42041</v>
      </c>
      <c r="D65" s="54">
        <v>7009</v>
      </c>
      <c r="E65" s="39" t="s">
        <v>113</v>
      </c>
      <c r="F65" s="40" t="s">
        <v>114</v>
      </c>
      <c r="G65" s="55" t="s">
        <v>113</v>
      </c>
      <c r="H65" s="42" t="s">
        <v>115</v>
      </c>
      <c r="I65" s="43" t="s">
        <v>115</v>
      </c>
      <c r="J65" s="42">
        <v>0</v>
      </c>
      <c r="K65" s="43">
        <v>0</v>
      </c>
      <c r="L65" s="42">
        <v>0</v>
      </c>
      <c r="M65" s="43">
        <v>0</v>
      </c>
      <c r="N65" s="42" t="s">
        <v>115</v>
      </c>
      <c r="O65" s="43" t="s">
        <v>115</v>
      </c>
      <c r="P65" s="45"/>
      <c r="Q65" s="42" t="s">
        <v>115</v>
      </c>
      <c r="R65" s="45" t="s">
        <v>115</v>
      </c>
      <c r="S65" s="42">
        <v>0</v>
      </c>
      <c r="T65" s="43">
        <v>0</v>
      </c>
      <c r="U65" s="42">
        <v>0</v>
      </c>
      <c r="V65" s="43">
        <v>0</v>
      </c>
      <c r="W65" s="42" t="s">
        <v>115</v>
      </c>
      <c r="X65" s="43" t="s">
        <v>115</v>
      </c>
      <c r="Y65" s="49"/>
      <c r="Z65" s="42" t="s">
        <v>115</v>
      </c>
      <c r="AA65" s="43" t="s">
        <v>115</v>
      </c>
      <c r="AB65" s="42">
        <v>0</v>
      </c>
      <c r="AC65" s="43">
        <v>0</v>
      </c>
      <c r="AD65" s="42">
        <v>0</v>
      </c>
      <c r="AE65" s="43">
        <v>0</v>
      </c>
      <c r="AF65" s="42" t="s">
        <v>115</v>
      </c>
      <c r="AG65" s="43" t="s">
        <v>115</v>
      </c>
      <c r="AH65" s="49"/>
      <c r="AI65" s="42" t="s">
        <v>115</v>
      </c>
      <c r="AJ65" s="43" t="s">
        <v>115</v>
      </c>
      <c r="AK65" s="42">
        <v>0</v>
      </c>
      <c r="AL65" s="43">
        <v>0</v>
      </c>
      <c r="AM65" s="42">
        <v>0</v>
      </c>
      <c r="AN65" s="43">
        <v>0</v>
      </c>
      <c r="AO65" s="42" t="s">
        <v>115</v>
      </c>
      <c r="AP65" s="43" t="s">
        <v>115</v>
      </c>
      <c r="AQ65" s="50"/>
      <c r="AR65" s="42" t="s">
        <v>115</v>
      </c>
      <c r="AS65" s="43" t="s">
        <v>115</v>
      </c>
      <c r="AT65" s="42">
        <v>0</v>
      </c>
      <c r="AU65" s="45">
        <v>0</v>
      </c>
      <c r="AV65" s="42">
        <v>0</v>
      </c>
      <c r="AW65" s="43">
        <v>0</v>
      </c>
      <c r="AX65" s="42" t="s">
        <v>115</v>
      </c>
      <c r="AY65" s="43" t="s">
        <v>115</v>
      </c>
    </row>
    <row r="66" spans="1:51" s="51" customFormat="1">
      <c r="A66" s="48"/>
      <c r="B66" s="36"/>
      <c r="C66" s="37"/>
      <c r="D66" s="54"/>
      <c r="E66" s="39"/>
      <c r="F66" s="40"/>
      <c r="G66" s="55"/>
      <c r="H66" s="42"/>
      <c r="I66" s="43"/>
      <c r="J66" s="42"/>
      <c r="K66" s="43"/>
      <c r="L66" s="42"/>
      <c r="M66" s="43"/>
      <c r="N66" s="42"/>
      <c r="O66" s="43"/>
      <c r="P66" s="45"/>
      <c r="Q66" s="42"/>
      <c r="R66" s="45"/>
      <c r="S66" s="42"/>
      <c r="T66" s="43"/>
      <c r="U66" s="42"/>
      <c r="V66" s="43"/>
      <c r="W66" s="42"/>
      <c r="X66" s="43"/>
      <c r="Y66" s="49"/>
      <c r="Z66" s="42"/>
      <c r="AA66" s="43"/>
      <c r="AB66" s="42"/>
      <c r="AC66" s="43"/>
      <c r="AD66" s="42"/>
      <c r="AE66" s="43"/>
      <c r="AF66" s="42"/>
      <c r="AG66" s="43"/>
      <c r="AH66" s="49"/>
      <c r="AI66" s="42"/>
      <c r="AJ66" s="43"/>
      <c r="AK66" s="42"/>
      <c r="AL66" s="43"/>
      <c r="AM66" s="42"/>
      <c r="AN66" s="43"/>
      <c r="AO66" s="42"/>
      <c r="AP66" s="43"/>
      <c r="AQ66" s="50"/>
      <c r="AR66" s="42"/>
      <c r="AS66" s="43"/>
      <c r="AT66" s="42"/>
      <c r="AU66" s="45"/>
      <c r="AV66" s="42"/>
      <c r="AW66" s="43"/>
      <c r="AX66" s="42"/>
      <c r="AY66" s="43"/>
    </row>
    <row r="67" spans="1:51" s="51" customFormat="1">
      <c r="A67" s="48" t="s">
        <v>116</v>
      </c>
      <c r="B67" s="36">
        <v>531</v>
      </c>
      <c r="C67" s="37">
        <v>42151</v>
      </c>
      <c r="D67" s="54">
        <v>7021</v>
      </c>
      <c r="E67" s="39" t="s">
        <v>117</v>
      </c>
      <c r="F67" s="40" t="s">
        <v>118</v>
      </c>
      <c r="G67" s="55" t="s">
        <v>51</v>
      </c>
      <c r="H67" s="42" t="s">
        <v>36</v>
      </c>
      <c r="I67" s="43" t="s">
        <v>36</v>
      </c>
      <c r="J67" s="42" t="s">
        <v>36</v>
      </c>
      <c r="K67" s="43" t="s">
        <v>36</v>
      </c>
      <c r="L67" s="42">
        <v>0</v>
      </c>
      <c r="M67" s="43">
        <v>0</v>
      </c>
      <c r="N67" s="42" t="s">
        <v>36</v>
      </c>
      <c r="O67" s="43" t="s">
        <v>36</v>
      </c>
      <c r="P67" s="45"/>
      <c r="Q67" s="42" t="s">
        <v>36</v>
      </c>
      <c r="R67" s="45" t="s">
        <v>36</v>
      </c>
      <c r="S67" s="42" t="s">
        <v>36</v>
      </c>
      <c r="T67" s="43" t="s">
        <v>36</v>
      </c>
      <c r="U67" s="42">
        <v>0</v>
      </c>
      <c r="V67" s="43">
        <v>0</v>
      </c>
      <c r="W67" s="42" t="s">
        <v>36</v>
      </c>
      <c r="X67" s="43" t="s">
        <v>36</v>
      </c>
      <c r="Y67" s="49"/>
      <c r="Z67" s="42" t="s">
        <v>36</v>
      </c>
      <c r="AA67" s="43" t="s">
        <v>36</v>
      </c>
      <c r="AB67" s="42" t="s">
        <v>36</v>
      </c>
      <c r="AC67" s="43" t="s">
        <v>36</v>
      </c>
      <c r="AD67" s="42">
        <v>0</v>
      </c>
      <c r="AE67" s="43">
        <v>0</v>
      </c>
      <c r="AF67" s="42" t="s">
        <v>36</v>
      </c>
      <c r="AG67" s="43" t="s">
        <v>36</v>
      </c>
      <c r="AH67" s="49"/>
      <c r="AI67" s="42" t="s">
        <v>36</v>
      </c>
      <c r="AJ67" s="43" t="s">
        <v>36</v>
      </c>
      <c r="AK67" s="42" t="s">
        <v>36</v>
      </c>
      <c r="AL67" s="43" t="s">
        <v>36</v>
      </c>
      <c r="AM67" s="42">
        <v>0</v>
      </c>
      <c r="AN67" s="43">
        <v>0</v>
      </c>
      <c r="AO67" s="42" t="s">
        <v>36</v>
      </c>
      <c r="AP67" s="43" t="s">
        <v>36</v>
      </c>
      <c r="AQ67" s="50"/>
      <c r="AR67" s="42" t="s">
        <v>36</v>
      </c>
      <c r="AS67" s="43" t="s">
        <v>36</v>
      </c>
      <c r="AT67" s="42" t="s">
        <v>36</v>
      </c>
      <c r="AU67" s="45" t="s">
        <v>36</v>
      </c>
      <c r="AV67" s="42">
        <v>0</v>
      </c>
      <c r="AW67" s="43">
        <v>0</v>
      </c>
      <c r="AX67" s="42" t="s">
        <v>36</v>
      </c>
      <c r="AY67" s="43" t="s">
        <v>36</v>
      </c>
    </row>
    <row r="68" spans="1:51" s="51" customFormat="1">
      <c r="A68" s="48"/>
      <c r="B68" s="36"/>
      <c r="C68" s="37"/>
      <c r="D68" s="54"/>
      <c r="E68" s="39"/>
      <c r="F68" s="40"/>
      <c r="G68" s="55"/>
      <c r="H68" s="42"/>
      <c r="I68" s="43"/>
      <c r="J68" s="42"/>
      <c r="K68" s="43"/>
      <c r="L68" s="42"/>
      <c r="M68" s="43"/>
      <c r="N68" s="42"/>
      <c r="O68" s="43"/>
      <c r="P68" s="45"/>
      <c r="Q68" s="42"/>
      <c r="R68" s="45"/>
      <c r="S68" s="42"/>
      <c r="T68" s="43"/>
      <c r="U68" s="42"/>
      <c r="V68" s="43"/>
      <c r="W68" s="42"/>
      <c r="X68" s="43"/>
      <c r="Y68" s="49"/>
      <c r="Z68" s="42"/>
      <c r="AA68" s="43"/>
      <c r="AB68" s="42"/>
      <c r="AC68" s="43"/>
      <c r="AD68" s="42"/>
      <c r="AE68" s="43"/>
      <c r="AF68" s="42"/>
      <c r="AG68" s="43"/>
      <c r="AH68" s="49"/>
      <c r="AI68" s="42"/>
      <c r="AJ68" s="43"/>
      <c r="AK68" s="42"/>
      <c r="AL68" s="43"/>
      <c r="AM68" s="42"/>
      <c r="AN68" s="43"/>
      <c r="AO68" s="42"/>
      <c r="AP68" s="43"/>
      <c r="AQ68" s="50"/>
      <c r="AR68" s="42"/>
      <c r="AS68" s="43"/>
      <c r="AT68" s="42"/>
      <c r="AU68" s="45"/>
      <c r="AV68" s="42"/>
      <c r="AW68" s="43"/>
      <c r="AX68" s="42"/>
      <c r="AY68" s="43"/>
    </row>
    <row r="69" spans="1:51" s="51" customFormat="1">
      <c r="A69" s="48" t="s">
        <v>119</v>
      </c>
      <c r="B69" s="36">
        <v>509</v>
      </c>
      <c r="C69" s="37">
        <v>42144</v>
      </c>
      <c r="D69" s="54">
        <v>7028</v>
      </c>
      <c r="E69" s="39" t="s">
        <v>120</v>
      </c>
      <c r="F69" s="40" t="s">
        <v>121</v>
      </c>
      <c r="G69" s="55" t="s">
        <v>122</v>
      </c>
      <c r="H69" s="42">
        <v>0</v>
      </c>
      <c r="I69" s="43">
        <v>0</v>
      </c>
      <c r="J69" s="42">
        <v>0</v>
      </c>
      <c r="K69" s="43">
        <v>0</v>
      </c>
      <c r="L69" s="42">
        <v>-2.5</v>
      </c>
      <c r="M69" s="43">
        <v>-2.5</v>
      </c>
      <c r="N69" s="42">
        <v>-2.5</v>
      </c>
      <c r="O69" s="43">
        <v>-2.5</v>
      </c>
      <c r="P69" s="45"/>
      <c r="Q69" s="42">
        <v>0</v>
      </c>
      <c r="R69" s="45">
        <v>0</v>
      </c>
      <c r="S69" s="42">
        <v>0</v>
      </c>
      <c r="T69" s="43">
        <v>0</v>
      </c>
      <c r="U69" s="42">
        <v>-2.6</v>
      </c>
      <c r="V69" s="43">
        <v>-2.6</v>
      </c>
      <c r="W69" s="42">
        <v>-2.6</v>
      </c>
      <c r="X69" s="43">
        <v>-2.6</v>
      </c>
      <c r="Y69" s="49"/>
      <c r="Z69" s="42">
        <v>0</v>
      </c>
      <c r="AA69" s="43">
        <v>0</v>
      </c>
      <c r="AB69" s="42">
        <v>0</v>
      </c>
      <c r="AC69" s="43">
        <v>0</v>
      </c>
      <c r="AD69" s="42">
        <v>-2.6</v>
      </c>
      <c r="AE69" s="43">
        <v>-2.6</v>
      </c>
      <c r="AF69" s="42">
        <v>-2.6</v>
      </c>
      <c r="AG69" s="43">
        <v>-2.6</v>
      </c>
      <c r="AH69" s="49"/>
      <c r="AI69" s="42">
        <v>0</v>
      </c>
      <c r="AJ69" s="43">
        <v>0</v>
      </c>
      <c r="AK69" s="42">
        <v>0</v>
      </c>
      <c r="AL69" s="43">
        <v>0</v>
      </c>
      <c r="AM69" s="42">
        <v>-2.7</v>
      </c>
      <c r="AN69" s="43">
        <v>-2.7</v>
      </c>
      <c r="AO69" s="42">
        <v>-2.7</v>
      </c>
      <c r="AP69" s="43">
        <v>-2.7</v>
      </c>
      <c r="AQ69" s="50"/>
      <c r="AR69" s="42">
        <v>0</v>
      </c>
      <c r="AS69" s="43">
        <v>0</v>
      </c>
      <c r="AT69" s="42">
        <v>0</v>
      </c>
      <c r="AU69" s="45">
        <v>0</v>
      </c>
      <c r="AV69" s="42">
        <v>-2.8</v>
      </c>
      <c r="AW69" s="43">
        <v>-2.8</v>
      </c>
      <c r="AX69" s="42">
        <v>-2.8</v>
      </c>
      <c r="AY69" s="43">
        <v>-2.8</v>
      </c>
    </row>
    <row r="70" spans="1:51" s="51" customFormat="1">
      <c r="A70" s="48" t="s">
        <v>123</v>
      </c>
      <c r="B70" s="36">
        <v>445</v>
      </c>
      <c r="C70" s="37">
        <v>42121</v>
      </c>
      <c r="D70" s="38">
        <v>7109</v>
      </c>
      <c r="E70" s="39" t="s">
        <v>124</v>
      </c>
      <c r="F70" s="40" t="s">
        <v>125</v>
      </c>
      <c r="G70" s="39" t="s">
        <v>73</v>
      </c>
      <c r="H70" s="42">
        <v>0</v>
      </c>
      <c r="I70" s="43">
        <v>0</v>
      </c>
      <c r="J70" s="42">
        <v>0</v>
      </c>
      <c r="K70" s="43">
        <v>0</v>
      </c>
      <c r="L70" s="42">
        <v>-0.7</v>
      </c>
      <c r="M70" s="43">
        <v>-2.7</v>
      </c>
      <c r="N70" s="42">
        <f t="shared" ref="N70:O72" si="0">SUM(H70,J70,L70)</f>
        <v>-0.7</v>
      </c>
      <c r="O70" s="43">
        <f t="shared" si="0"/>
        <v>-2.7</v>
      </c>
      <c r="P70" s="45"/>
      <c r="Q70" s="42">
        <v>0</v>
      </c>
      <c r="R70" s="45">
        <v>0</v>
      </c>
      <c r="S70" s="42">
        <v>0</v>
      </c>
      <c r="T70" s="43">
        <v>0</v>
      </c>
      <c r="U70" s="42">
        <v>-2.7</v>
      </c>
      <c r="V70" s="43">
        <v>-2.7</v>
      </c>
      <c r="W70" s="42">
        <f t="shared" ref="W70:X72" si="1">SUM(Q70,S70,U70)</f>
        <v>-2.7</v>
      </c>
      <c r="X70" s="43">
        <f t="shared" si="1"/>
        <v>-2.7</v>
      </c>
      <c r="Y70" s="49"/>
      <c r="Z70" s="42">
        <v>0</v>
      </c>
      <c r="AA70" s="43">
        <v>0</v>
      </c>
      <c r="AB70" s="42">
        <v>0</v>
      </c>
      <c r="AC70" s="43">
        <v>0</v>
      </c>
      <c r="AD70" s="42">
        <v>-2.7</v>
      </c>
      <c r="AE70" s="43">
        <v>-2.7</v>
      </c>
      <c r="AF70" s="42">
        <f t="shared" ref="AF70:AG72" si="2">SUM(Z70,AB70,AD70)</f>
        <v>-2.7</v>
      </c>
      <c r="AG70" s="43">
        <f t="shared" si="2"/>
        <v>-2.7</v>
      </c>
      <c r="AH70" s="49"/>
      <c r="AI70" s="42">
        <v>0</v>
      </c>
      <c r="AJ70" s="43">
        <v>0</v>
      </c>
      <c r="AK70" s="42">
        <v>0</v>
      </c>
      <c r="AL70" s="43">
        <v>0</v>
      </c>
      <c r="AM70" s="42">
        <v>-2.7</v>
      </c>
      <c r="AN70" s="43">
        <v>-2.7</v>
      </c>
      <c r="AO70" s="42">
        <f t="shared" ref="AO70:AP72" si="3">SUM(AI70,AK70,AM70)</f>
        <v>-2.7</v>
      </c>
      <c r="AP70" s="43">
        <f t="shared" si="3"/>
        <v>-2.7</v>
      </c>
      <c r="AQ70" s="50"/>
      <c r="AR70" s="42">
        <v>0</v>
      </c>
      <c r="AS70" s="43">
        <v>0</v>
      </c>
      <c r="AT70" s="42">
        <v>0</v>
      </c>
      <c r="AU70" s="45">
        <v>0</v>
      </c>
      <c r="AV70" s="42">
        <v>-2.7</v>
      </c>
      <c r="AW70" s="43">
        <v>-2.7</v>
      </c>
      <c r="AX70" s="42">
        <f t="shared" ref="AX70:AY72" si="4">SUM(AR70,AT70,AV70)</f>
        <v>-2.7</v>
      </c>
      <c r="AY70" s="43">
        <f t="shared" si="4"/>
        <v>-2.7</v>
      </c>
    </row>
    <row r="71" spans="1:51" s="51" customFormat="1" ht="14.25" customHeight="1">
      <c r="A71" s="48" t="s">
        <v>123</v>
      </c>
      <c r="B71" s="36">
        <v>445</v>
      </c>
      <c r="C71" s="37">
        <v>42121</v>
      </c>
      <c r="D71" s="38">
        <v>7109</v>
      </c>
      <c r="E71" s="39" t="s">
        <v>124</v>
      </c>
      <c r="F71" s="40" t="s">
        <v>125</v>
      </c>
      <c r="G71" s="39" t="s">
        <v>126</v>
      </c>
      <c r="H71" s="42">
        <v>0</v>
      </c>
      <c r="I71" s="43">
        <v>0</v>
      </c>
      <c r="J71" s="42">
        <v>-0.3</v>
      </c>
      <c r="K71" s="43">
        <v>-1.2</v>
      </c>
      <c r="L71" s="42">
        <v>0</v>
      </c>
      <c r="M71" s="43">
        <v>0</v>
      </c>
      <c r="N71" s="42">
        <f t="shared" si="0"/>
        <v>-0.3</v>
      </c>
      <c r="O71" s="43">
        <f t="shared" si="0"/>
        <v>-1.2</v>
      </c>
      <c r="P71" s="45"/>
      <c r="Q71" s="42">
        <v>0</v>
      </c>
      <c r="R71" s="45">
        <v>0</v>
      </c>
      <c r="S71" s="42">
        <v>-1.2</v>
      </c>
      <c r="T71" s="43">
        <v>-1.2</v>
      </c>
      <c r="U71" s="42">
        <v>0</v>
      </c>
      <c r="V71" s="43">
        <v>0</v>
      </c>
      <c r="W71" s="42">
        <f t="shared" si="1"/>
        <v>-1.2</v>
      </c>
      <c r="X71" s="43">
        <f t="shared" si="1"/>
        <v>-1.2</v>
      </c>
      <c r="Y71" s="49"/>
      <c r="Z71" s="42">
        <v>0</v>
      </c>
      <c r="AA71" s="43">
        <v>0</v>
      </c>
      <c r="AB71" s="42">
        <v>-1.2</v>
      </c>
      <c r="AC71" s="43">
        <v>-1.2</v>
      </c>
      <c r="AD71" s="42">
        <v>0</v>
      </c>
      <c r="AE71" s="43">
        <v>0</v>
      </c>
      <c r="AF71" s="42">
        <f t="shared" si="2"/>
        <v>-1.2</v>
      </c>
      <c r="AG71" s="43">
        <f t="shared" si="2"/>
        <v>-1.2</v>
      </c>
      <c r="AH71" s="49"/>
      <c r="AI71" s="42">
        <v>0</v>
      </c>
      <c r="AJ71" s="43">
        <v>0</v>
      </c>
      <c r="AK71" s="42">
        <v>-1.2</v>
      </c>
      <c r="AL71" s="43">
        <v>-1.2</v>
      </c>
      <c r="AM71" s="42">
        <v>0</v>
      </c>
      <c r="AN71" s="43">
        <v>0</v>
      </c>
      <c r="AO71" s="42">
        <f t="shared" si="3"/>
        <v>-1.2</v>
      </c>
      <c r="AP71" s="43">
        <f t="shared" si="3"/>
        <v>-1.2</v>
      </c>
      <c r="AQ71" s="50"/>
      <c r="AR71" s="42">
        <v>0</v>
      </c>
      <c r="AS71" s="43">
        <v>0</v>
      </c>
      <c r="AT71" s="42">
        <v>-1.2</v>
      </c>
      <c r="AU71" s="45">
        <v>-1.2</v>
      </c>
      <c r="AV71" s="42">
        <v>0</v>
      </c>
      <c r="AW71" s="43">
        <v>0</v>
      </c>
      <c r="AX71" s="42">
        <f t="shared" si="4"/>
        <v>-1.2</v>
      </c>
      <c r="AY71" s="43">
        <f t="shared" si="4"/>
        <v>-1.2</v>
      </c>
    </row>
    <row r="72" spans="1:51" s="51" customFormat="1">
      <c r="A72" s="48" t="s">
        <v>123</v>
      </c>
      <c r="B72" s="36">
        <v>445</v>
      </c>
      <c r="C72" s="37">
        <v>42121</v>
      </c>
      <c r="D72" s="54">
        <v>7109</v>
      </c>
      <c r="E72" s="39" t="s">
        <v>124</v>
      </c>
      <c r="F72" s="40" t="s">
        <v>125</v>
      </c>
      <c r="G72" s="55" t="s">
        <v>49</v>
      </c>
      <c r="H72" s="42">
        <v>-0.1</v>
      </c>
      <c r="I72" s="43">
        <v>-0.4</v>
      </c>
      <c r="J72" s="42">
        <v>0</v>
      </c>
      <c r="K72" s="43">
        <v>0</v>
      </c>
      <c r="L72" s="42">
        <v>0</v>
      </c>
      <c r="M72" s="43">
        <v>0</v>
      </c>
      <c r="N72" s="42">
        <f t="shared" si="0"/>
        <v>-0.1</v>
      </c>
      <c r="O72" s="43">
        <f t="shared" si="0"/>
        <v>-0.4</v>
      </c>
      <c r="P72" s="45"/>
      <c r="Q72" s="42">
        <v>-0.4</v>
      </c>
      <c r="R72" s="45">
        <v>-0.4</v>
      </c>
      <c r="S72" s="42">
        <v>0</v>
      </c>
      <c r="T72" s="43">
        <v>0</v>
      </c>
      <c r="U72" s="42">
        <v>0</v>
      </c>
      <c r="V72" s="43">
        <v>0</v>
      </c>
      <c r="W72" s="42">
        <f t="shared" si="1"/>
        <v>-0.4</v>
      </c>
      <c r="X72" s="43">
        <f t="shared" si="1"/>
        <v>-0.4</v>
      </c>
      <c r="Y72" s="49"/>
      <c r="Z72" s="42">
        <v>-0.4</v>
      </c>
      <c r="AA72" s="43">
        <v>-0.4</v>
      </c>
      <c r="AB72" s="42">
        <v>0</v>
      </c>
      <c r="AC72" s="43">
        <v>0</v>
      </c>
      <c r="AD72" s="42">
        <v>0</v>
      </c>
      <c r="AE72" s="43">
        <v>0</v>
      </c>
      <c r="AF72" s="42">
        <f t="shared" si="2"/>
        <v>-0.4</v>
      </c>
      <c r="AG72" s="43">
        <f t="shared" si="2"/>
        <v>-0.4</v>
      </c>
      <c r="AH72" s="49"/>
      <c r="AI72" s="42">
        <v>-0.4</v>
      </c>
      <c r="AJ72" s="43">
        <v>-0.4</v>
      </c>
      <c r="AK72" s="42">
        <v>0</v>
      </c>
      <c r="AL72" s="43">
        <v>0</v>
      </c>
      <c r="AM72" s="42">
        <v>0</v>
      </c>
      <c r="AN72" s="43">
        <v>0</v>
      </c>
      <c r="AO72" s="42">
        <f t="shared" si="3"/>
        <v>-0.4</v>
      </c>
      <c r="AP72" s="43">
        <f t="shared" si="3"/>
        <v>-0.4</v>
      </c>
      <c r="AQ72" s="50"/>
      <c r="AR72" s="42">
        <v>-0.4</v>
      </c>
      <c r="AS72" s="43">
        <v>-0.4</v>
      </c>
      <c r="AT72" s="42">
        <v>0</v>
      </c>
      <c r="AU72" s="45">
        <v>0</v>
      </c>
      <c r="AV72" s="42">
        <v>0</v>
      </c>
      <c r="AW72" s="43">
        <v>0</v>
      </c>
      <c r="AX72" s="42">
        <f t="shared" si="4"/>
        <v>-0.4</v>
      </c>
      <c r="AY72" s="43">
        <f t="shared" si="4"/>
        <v>-0.4</v>
      </c>
    </row>
    <row r="73" spans="1:51" s="51" customFormat="1">
      <c r="A73" s="48"/>
      <c r="B73" s="36"/>
      <c r="C73" s="37"/>
      <c r="D73" s="54"/>
      <c r="E73" s="39"/>
      <c r="F73" s="40"/>
      <c r="G73" s="55"/>
      <c r="H73" s="42"/>
      <c r="I73" s="43"/>
      <c r="J73" s="42"/>
      <c r="K73" s="43"/>
      <c r="L73" s="42"/>
      <c r="M73" s="43"/>
      <c r="N73" s="42"/>
      <c r="O73" s="43"/>
      <c r="P73" s="45"/>
      <c r="Q73" s="42"/>
      <c r="R73" s="45"/>
      <c r="S73" s="42"/>
      <c r="T73" s="43"/>
      <c r="U73" s="42"/>
      <c r="V73" s="43"/>
      <c r="W73" s="42"/>
      <c r="X73" s="43"/>
      <c r="Y73" s="49"/>
      <c r="Z73" s="42"/>
      <c r="AA73" s="43"/>
      <c r="AB73" s="42"/>
      <c r="AC73" s="43"/>
      <c r="AD73" s="42"/>
      <c r="AE73" s="43"/>
      <c r="AF73" s="42"/>
      <c r="AG73" s="43"/>
      <c r="AH73" s="49"/>
      <c r="AI73" s="42"/>
      <c r="AJ73" s="43"/>
      <c r="AK73" s="42"/>
      <c r="AL73" s="43"/>
      <c r="AM73" s="42"/>
      <c r="AN73" s="43"/>
      <c r="AO73" s="42"/>
      <c r="AP73" s="43"/>
      <c r="AQ73" s="50"/>
      <c r="AR73" s="42"/>
      <c r="AS73" s="43"/>
      <c r="AT73" s="42"/>
      <c r="AU73" s="45"/>
      <c r="AV73" s="42"/>
      <c r="AW73" s="43"/>
      <c r="AX73" s="42"/>
      <c r="AY73" s="43"/>
    </row>
    <row r="74" spans="1:51" s="51" customFormat="1">
      <c r="A74" s="48"/>
      <c r="B74" s="36"/>
      <c r="C74" s="37"/>
      <c r="D74" s="54"/>
      <c r="E74" s="39"/>
      <c r="F74" s="40"/>
      <c r="G74" s="55"/>
      <c r="H74" s="42"/>
      <c r="I74" s="43"/>
      <c r="J74" s="42"/>
      <c r="K74" s="43"/>
      <c r="L74" s="42"/>
      <c r="M74" s="43"/>
      <c r="N74" s="42"/>
      <c r="O74" s="43"/>
      <c r="P74" s="45"/>
      <c r="Q74" s="42"/>
      <c r="R74" s="45"/>
      <c r="S74" s="42"/>
      <c r="T74" s="43"/>
      <c r="U74" s="42"/>
      <c r="V74" s="43"/>
      <c r="W74" s="42"/>
      <c r="X74" s="43"/>
      <c r="Y74" s="49"/>
      <c r="Z74" s="42"/>
      <c r="AA74" s="43"/>
      <c r="AB74" s="42"/>
      <c r="AC74" s="43"/>
      <c r="AD74" s="42"/>
      <c r="AE74" s="43"/>
      <c r="AF74" s="42"/>
      <c r="AG74" s="43"/>
      <c r="AH74" s="49"/>
      <c r="AI74" s="42"/>
      <c r="AJ74" s="43"/>
      <c r="AK74" s="42"/>
      <c r="AL74" s="43"/>
      <c r="AM74" s="42"/>
      <c r="AN74" s="43"/>
      <c r="AO74" s="42"/>
      <c r="AP74" s="43"/>
      <c r="AQ74" s="50"/>
      <c r="AR74" s="42"/>
      <c r="AS74" s="43"/>
      <c r="AT74" s="42"/>
      <c r="AU74" s="45"/>
      <c r="AV74" s="42"/>
      <c r="AW74" s="43"/>
      <c r="AX74" s="42"/>
      <c r="AY74" s="43"/>
    </row>
    <row r="75" spans="1:51" s="51" customFormat="1">
      <c r="A75" s="48"/>
      <c r="B75" s="36"/>
      <c r="C75" s="37"/>
      <c r="D75" s="54"/>
      <c r="E75" s="39"/>
      <c r="F75" s="40"/>
      <c r="G75" s="56" t="s">
        <v>127</v>
      </c>
      <c r="H75" s="42">
        <f>+SUM(H9:H72)</f>
        <v>-0.30000000000000004</v>
      </c>
      <c r="I75" s="43">
        <f t="shared" ref="I75:AY75" si="5">+SUM(I9:I72)</f>
        <v>-0.60000000000000009</v>
      </c>
      <c r="J75" s="42">
        <f t="shared" si="5"/>
        <v>-0.6</v>
      </c>
      <c r="K75" s="43">
        <f t="shared" si="5"/>
        <v>-1.7999999999999998</v>
      </c>
      <c r="L75" s="42">
        <f t="shared" si="5"/>
        <v>-9.2999999999999989</v>
      </c>
      <c r="M75" s="43">
        <f t="shared" si="5"/>
        <v>-20.3</v>
      </c>
      <c r="N75" s="42">
        <f t="shared" si="5"/>
        <v>-10.199999999999999</v>
      </c>
      <c r="O75" s="43">
        <f t="shared" si="5"/>
        <v>-22.699999999999996</v>
      </c>
      <c r="P75" s="45"/>
      <c r="Q75" s="42">
        <f t="shared" si="5"/>
        <v>-0.60000000000000009</v>
      </c>
      <c r="R75" s="45">
        <f t="shared" si="5"/>
        <v>-0.60000000000000009</v>
      </c>
      <c r="S75" s="42">
        <f t="shared" si="5"/>
        <v>-1.7999999999999998</v>
      </c>
      <c r="T75" s="43">
        <f t="shared" si="5"/>
        <v>-1.7999999999999998</v>
      </c>
      <c r="U75" s="42">
        <f t="shared" si="5"/>
        <v>-15.600000000000001</v>
      </c>
      <c r="V75" s="43">
        <f t="shared" si="5"/>
        <v>-20.2</v>
      </c>
      <c r="W75" s="42">
        <f t="shared" si="5"/>
        <v>-18</v>
      </c>
      <c r="X75" s="43">
        <f t="shared" si="5"/>
        <v>-22.599999999999998</v>
      </c>
      <c r="Y75" s="49"/>
      <c r="Z75" s="42">
        <f t="shared" si="5"/>
        <v>-0.60000000000000009</v>
      </c>
      <c r="AA75" s="43">
        <f t="shared" si="5"/>
        <v>-0.60000000000000009</v>
      </c>
      <c r="AB75" s="42">
        <f t="shared" si="5"/>
        <v>-1.7999999999999998</v>
      </c>
      <c r="AC75" s="43">
        <f t="shared" si="5"/>
        <v>-1.7999999999999998</v>
      </c>
      <c r="AD75" s="42">
        <f t="shared" si="5"/>
        <v>-18.399999999999999</v>
      </c>
      <c r="AE75" s="43">
        <f t="shared" si="5"/>
        <v>-19.899999999999999</v>
      </c>
      <c r="AF75" s="42">
        <f t="shared" si="5"/>
        <v>-20.799999999999997</v>
      </c>
      <c r="AG75" s="43">
        <f t="shared" si="5"/>
        <v>-22.299999999999997</v>
      </c>
      <c r="AH75" s="49"/>
      <c r="AI75" s="42">
        <f t="shared" si="5"/>
        <v>-0.60000000000000009</v>
      </c>
      <c r="AJ75" s="43">
        <f t="shared" si="5"/>
        <v>-0.60000000000000009</v>
      </c>
      <c r="AK75" s="42">
        <f t="shared" si="5"/>
        <v>-1.7999999999999998</v>
      </c>
      <c r="AL75" s="43">
        <f t="shared" si="5"/>
        <v>-1.7999999999999998</v>
      </c>
      <c r="AM75" s="42">
        <f t="shared" si="5"/>
        <v>-21.400000000000002</v>
      </c>
      <c r="AN75" s="43">
        <f t="shared" si="5"/>
        <v>-21.400000000000002</v>
      </c>
      <c r="AO75" s="42">
        <f t="shared" si="5"/>
        <v>-23.8</v>
      </c>
      <c r="AP75" s="43">
        <f t="shared" si="5"/>
        <v>-23.8</v>
      </c>
      <c r="AQ75" s="50"/>
      <c r="AR75" s="42">
        <f t="shared" si="5"/>
        <v>-0.60000000000000009</v>
      </c>
      <c r="AS75" s="43">
        <f t="shared" si="5"/>
        <v>-0.60000000000000009</v>
      </c>
      <c r="AT75" s="42">
        <f t="shared" si="5"/>
        <v>-1.7999999999999998</v>
      </c>
      <c r="AU75" s="45">
        <f t="shared" si="5"/>
        <v>-1.7999999999999998</v>
      </c>
      <c r="AV75" s="42">
        <f t="shared" si="5"/>
        <v>-21.2</v>
      </c>
      <c r="AW75" s="43">
        <f t="shared" si="5"/>
        <v>-21.2</v>
      </c>
      <c r="AX75" s="42">
        <f t="shared" si="5"/>
        <v>-23.6</v>
      </c>
      <c r="AY75" s="43">
        <f t="shared" si="5"/>
        <v>-23.6</v>
      </c>
    </row>
    <row r="76" spans="1:51" s="51" customFormat="1">
      <c r="A76" s="48"/>
      <c r="B76" s="36"/>
      <c r="C76" s="37"/>
      <c r="D76" s="54"/>
      <c r="E76" s="39"/>
      <c r="F76" s="40"/>
      <c r="G76" s="57"/>
      <c r="H76" s="42"/>
      <c r="I76" s="43"/>
      <c r="J76" s="42"/>
      <c r="K76" s="43"/>
      <c r="L76" s="42"/>
      <c r="M76" s="43"/>
      <c r="N76" s="42"/>
      <c r="O76" s="43"/>
      <c r="P76" s="45"/>
      <c r="Q76" s="42"/>
      <c r="R76" s="45"/>
      <c r="S76" s="42"/>
      <c r="T76" s="43"/>
      <c r="U76" s="42"/>
      <c r="V76" s="43"/>
      <c r="W76" s="42"/>
      <c r="X76" s="43"/>
      <c r="Y76" s="49"/>
      <c r="Z76" s="42"/>
      <c r="AA76" s="43"/>
      <c r="AB76" s="42"/>
      <c r="AC76" s="43"/>
      <c r="AD76" s="42"/>
      <c r="AE76" s="43"/>
      <c r="AF76" s="42"/>
      <c r="AG76" s="43"/>
      <c r="AH76" s="49"/>
      <c r="AI76" s="42"/>
      <c r="AJ76" s="43"/>
      <c r="AK76" s="42"/>
      <c r="AL76" s="43"/>
      <c r="AM76" s="42"/>
      <c r="AN76" s="43"/>
      <c r="AO76" s="42"/>
      <c r="AP76" s="43"/>
      <c r="AQ76" s="50"/>
      <c r="AR76" s="42"/>
      <c r="AS76" s="43"/>
      <c r="AT76" s="42"/>
      <c r="AU76" s="45"/>
      <c r="AV76" s="42"/>
      <c r="AW76" s="43"/>
      <c r="AX76" s="42"/>
      <c r="AY76" s="43"/>
    </row>
    <row r="77" spans="1:51" s="51" customFormat="1">
      <c r="A77" s="48"/>
      <c r="B77" s="36"/>
      <c r="C77" s="37"/>
      <c r="D77" s="54"/>
      <c r="E77" s="39"/>
      <c r="F77" s="40"/>
      <c r="G77" s="56" t="s">
        <v>128</v>
      </c>
      <c r="H77" s="42">
        <f>+SUM(H9,H21,H63)</f>
        <v>-0.2</v>
      </c>
      <c r="I77" s="43">
        <f t="shared" ref="I77:AY77" si="6">+SUM(I9,I21,I63)</f>
        <v>-0.2</v>
      </c>
      <c r="J77" s="42">
        <f t="shared" si="6"/>
        <v>0</v>
      </c>
      <c r="K77" s="43">
        <f t="shared" si="6"/>
        <v>0</v>
      </c>
      <c r="L77" s="42">
        <f t="shared" si="6"/>
        <v>0.2</v>
      </c>
      <c r="M77" s="43">
        <f t="shared" si="6"/>
        <v>0.2</v>
      </c>
      <c r="N77" s="42">
        <f t="shared" si="6"/>
        <v>0</v>
      </c>
      <c r="O77" s="43">
        <f t="shared" si="6"/>
        <v>0</v>
      </c>
      <c r="P77" s="45"/>
      <c r="Q77" s="42">
        <f t="shared" si="6"/>
        <v>-0.2</v>
      </c>
      <c r="R77" s="45">
        <f t="shared" si="6"/>
        <v>-0.2</v>
      </c>
      <c r="S77" s="42">
        <f t="shared" si="6"/>
        <v>0</v>
      </c>
      <c r="T77" s="43">
        <f t="shared" si="6"/>
        <v>0</v>
      </c>
      <c r="U77" s="42">
        <f t="shared" si="6"/>
        <v>0.2</v>
      </c>
      <c r="V77" s="43">
        <f t="shared" si="6"/>
        <v>0.2</v>
      </c>
      <c r="W77" s="42">
        <f t="shared" si="6"/>
        <v>0</v>
      </c>
      <c r="X77" s="43">
        <f t="shared" si="6"/>
        <v>0</v>
      </c>
      <c r="Y77" s="49"/>
      <c r="Z77" s="42">
        <f t="shared" si="6"/>
        <v>-0.2</v>
      </c>
      <c r="AA77" s="43">
        <f t="shared" si="6"/>
        <v>-0.2</v>
      </c>
      <c r="AB77" s="42">
        <f t="shared" si="6"/>
        <v>0</v>
      </c>
      <c r="AC77" s="43">
        <f t="shared" si="6"/>
        <v>0</v>
      </c>
      <c r="AD77" s="42">
        <f t="shared" si="6"/>
        <v>0.2</v>
      </c>
      <c r="AE77" s="43">
        <f t="shared" si="6"/>
        <v>0.2</v>
      </c>
      <c r="AF77" s="42">
        <f t="shared" si="6"/>
        <v>0</v>
      </c>
      <c r="AG77" s="43">
        <f t="shared" si="6"/>
        <v>0</v>
      </c>
      <c r="AH77" s="49"/>
      <c r="AI77" s="42">
        <f t="shared" si="6"/>
        <v>-0.2</v>
      </c>
      <c r="AJ77" s="43">
        <f t="shared" si="6"/>
        <v>-0.2</v>
      </c>
      <c r="AK77" s="42">
        <f t="shared" si="6"/>
        <v>0</v>
      </c>
      <c r="AL77" s="43">
        <f t="shared" si="6"/>
        <v>0</v>
      </c>
      <c r="AM77" s="42">
        <f t="shared" si="6"/>
        <v>0.2</v>
      </c>
      <c r="AN77" s="43">
        <f t="shared" si="6"/>
        <v>0.2</v>
      </c>
      <c r="AO77" s="42">
        <f t="shared" si="6"/>
        <v>0</v>
      </c>
      <c r="AP77" s="43">
        <f t="shared" si="6"/>
        <v>0</v>
      </c>
      <c r="AQ77" s="50"/>
      <c r="AR77" s="42">
        <f t="shared" si="6"/>
        <v>-0.2</v>
      </c>
      <c r="AS77" s="43">
        <f t="shared" si="6"/>
        <v>-0.2</v>
      </c>
      <c r="AT77" s="42">
        <f t="shared" si="6"/>
        <v>0</v>
      </c>
      <c r="AU77" s="45">
        <f t="shared" si="6"/>
        <v>0</v>
      </c>
      <c r="AV77" s="42">
        <f t="shared" si="6"/>
        <v>0.2</v>
      </c>
      <c r="AW77" s="43">
        <f t="shared" si="6"/>
        <v>0.2</v>
      </c>
      <c r="AX77" s="42">
        <f t="shared" si="6"/>
        <v>0</v>
      </c>
      <c r="AY77" s="43">
        <f t="shared" si="6"/>
        <v>0</v>
      </c>
    </row>
    <row r="78" spans="1:51" s="51" customFormat="1">
      <c r="A78" s="48"/>
      <c r="B78" s="36"/>
      <c r="C78" s="37"/>
      <c r="D78" s="54"/>
      <c r="E78" s="39"/>
      <c r="F78" s="40"/>
      <c r="G78" s="57"/>
      <c r="H78" s="42"/>
      <c r="I78" s="43"/>
      <c r="J78" s="42"/>
      <c r="K78" s="43"/>
      <c r="L78" s="42"/>
      <c r="M78" s="43"/>
      <c r="N78" s="42"/>
      <c r="O78" s="43"/>
      <c r="P78" s="45"/>
      <c r="Q78" s="42"/>
      <c r="R78" s="45"/>
      <c r="S78" s="42"/>
      <c r="T78" s="43"/>
      <c r="U78" s="42"/>
      <c r="V78" s="43"/>
      <c r="W78" s="42"/>
      <c r="X78" s="43"/>
      <c r="Y78" s="49"/>
      <c r="Z78" s="42"/>
      <c r="AA78" s="43"/>
      <c r="AB78" s="42"/>
      <c r="AC78" s="43"/>
      <c r="AD78" s="42"/>
      <c r="AE78" s="43"/>
      <c r="AF78" s="42"/>
      <c r="AG78" s="43"/>
      <c r="AH78" s="49"/>
      <c r="AI78" s="42"/>
      <c r="AJ78" s="43"/>
      <c r="AK78" s="42"/>
      <c r="AL78" s="43"/>
      <c r="AM78" s="42"/>
      <c r="AN78" s="43"/>
      <c r="AO78" s="42"/>
      <c r="AP78" s="43"/>
      <c r="AQ78" s="50"/>
      <c r="AR78" s="42"/>
      <c r="AS78" s="43"/>
      <c r="AT78" s="42"/>
      <c r="AU78" s="45"/>
      <c r="AV78" s="42"/>
      <c r="AW78" s="43"/>
      <c r="AX78" s="42"/>
      <c r="AY78" s="43"/>
    </row>
    <row r="79" spans="1:51" s="51" customFormat="1">
      <c r="A79" s="48"/>
      <c r="B79" s="36"/>
      <c r="C79" s="37"/>
      <c r="D79" s="54"/>
      <c r="E79" s="39"/>
      <c r="F79" s="39"/>
      <c r="G79" s="58" t="s">
        <v>129</v>
      </c>
      <c r="H79" s="42">
        <f>+H75-H77</f>
        <v>-0.10000000000000003</v>
      </c>
      <c r="I79" s="43">
        <f t="shared" ref="I79:O79" si="7">+I75-I77</f>
        <v>-0.40000000000000008</v>
      </c>
      <c r="J79" s="42">
        <f t="shared" si="7"/>
        <v>-0.6</v>
      </c>
      <c r="K79" s="43">
        <f t="shared" si="7"/>
        <v>-1.7999999999999998</v>
      </c>
      <c r="L79" s="42">
        <f t="shared" si="7"/>
        <v>-9.4999999999999982</v>
      </c>
      <c r="M79" s="43">
        <f t="shared" si="7"/>
        <v>-20.5</v>
      </c>
      <c r="N79" s="42">
        <f t="shared" si="7"/>
        <v>-10.199999999999999</v>
      </c>
      <c r="O79" s="43">
        <f t="shared" si="7"/>
        <v>-22.699999999999996</v>
      </c>
      <c r="P79" s="45"/>
      <c r="Q79" s="42">
        <f>+Q75-Q77</f>
        <v>-0.40000000000000008</v>
      </c>
      <c r="R79" s="43">
        <f t="shared" ref="R79:X79" si="8">+R75-R77</f>
        <v>-0.40000000000000008</v>
      </c>
      <c r="S79" s="42">
        <f t="shared" si="8"/>
        <v>-1.7999999999999998</v>
      </c>
      <c r="T79" s="43">
        <f t="shared" si="8"/>
        <v>-1.7999999999999998</v>
      </c>
      <c r="U79" s="42">
        <f t="shared" si="8"/>
        <v>-15.8</v>
      </c>
      <c r="V79" s="43">
        <f t="shared" si="8"/>
        <v>-20.399999999999999</v>
      </c>
      <c r="W79" s="42">
        <f t="shared" si="8"/>
        <v>-18</v>
      </c>
      <c r="X79" s="43">
        <f t="shared" si="8"/>
        <v>-22.599999999999998</v>
      </c>
      <c r="Y79" s="49"/>
      <c r="Z79" s="42">
        <f>+Z75-Z77</f>
        <v>-0.40000000000000008</v>
      </c>
      <c r="AA79" s="43">
        <f t="shared" ref="AA79:AG79" si="9">+AA75-AA77</f>
        <v>-0.40000000000000008</v>
      </c>
      <c r="AB79" s="42">
        <f t="shared" si="9"/>
        <v>-1.7999999999999998</v>
      </c>
      <c r="AC79" s="43">
        <f t="shared" si="9"/>
        <v>-1.7999999999999998</v>
      </c>
      <c r="AD79" s="42">
        <f t="shared" si="9"/>
        <v>-18.599999999999998</v>
      </c>
      <c r="AE79" s="43">
        <f t="shared" si="9"/>
        <v>-20.099999999999998</v>
      </c>
      <c r="AF79" s="42">
        <f t="shared" si="9"/>
        <v>-20.799999999999997</v>
      </c>
      <c r="AG79" s="43">
        <f t="shared" si="9"/>
        <v>-22.299999999999997</v>
      </c>
      <c r="AH79" s="49"/>
      <c r="AI79" s="42">
        <f>+AI75-AI77</f>
        <v>-0.40000000000000008</v>
      </c>
      <c r="AJ79" s="43">
        <f t="shared" ref="AJ79:AP79" si="10">+AJ75-AJ77</f>
        <v>-0.40000000000000008</v>
      </c>
      <c r="AK79" s="42">
        <f t="shared" si="10"/>
        <v>-1.7999999999999998</v>
      </c>
      <c r="AL79" s="43">
        <f t="shared" si="10"/>
        <v>-1.7999999999999998</v>
      </c>
      <c r="AM79" s="42">
        <f t="shared" si="10"/>
        <v>-21.6</v>
      </c>
      <c r="AN79" s="43">
        <f t="shared" si="10"/>
        <v>-21.6</v>
      </c>
      <c r="AO79" s="42">
        <f t="shared" si="10"/>
        <v>-23.8</v>
      </c>
      <c r="AP79" s="43">
        <f t="shared" si="10"/>
        <v>-23.8</v>
      </c>
      <c r="AQ79" s="50"/>
      <c r="AR79" s="42">
        <f>+AR75-AR77</f>
        <v>-0.40000000000000008</v>
      </c>
      <c r="AS79" s="43">
        <f t="shared" ref="AS79:AY79" si="11">+AS75-AS77</f>
        <v>-0.40000000000000008</v>
      </c>
      <c r="AT79" s="42">
        <f t="shared" si="11"/>
        <v>-1.7999999999999998</v>
      </c>
      <c r="AU79" s="43">
        <f t="shared" si="11"/>
        <v>-1.7999999999999998</v>
      </c>
      <c r="AV79" s="42">
        <f t="shared" si="11"/>
        <v>-21.4</v>
      </c>
      <c r="AW79" s="43">
        <f t="shared" si="11"/>
        <v>-21.4</v>
      </c>
      <c r="AX79" s="42">
        <f t="shared" si="11"/>
        <v>-23.6</v>
      </c>
      <c r="AY79" s="43">
        <f t="shared" si="11"/>
        <v>-23.6</v>
      </c>
    </row>
    <row r="80" spans="1:51" s="51" customFormat="1">
      <c r="A80" s="48"/>
      <c r="B80" s="36"/>
      <c r="C80" s="37"/>
      <c r="D80" s="54"/>
      <c r="E80" s="39"/>
      <c r="F80" s="40"/>
      <c r="G80" s="55"/>
      <c r="H80" s="42"/>
      <c r="I80" s="43"/>
      <c r="J80" s="42"/>
      <c r="K80" s="43"/>
      <c r="L80" s="42"/>
      <c r="M80" s="43"/>
      <c r="N80" s="42"/>
      <c r="O80" s="43"/>
      <c r="P80" s="45"/>
      <c r="Q80" s="42"/>
      <c r="R80" s="45"/>
      <c r="S80" s="42"/>
      <c r="T80" s="43"/>
      <c r="U80" s="42"/>
      <c r="V80" s="43"/>
      <c r="W80" s="42"/>
      <c r="X80" s="43"/>
      <c r="Y80" s="49"/>
      <c r="Z80" s="42"/>
      <c r="AA80" s="43"/>
      <c r="AB80" s="42"/>
      <c r="AC80" s="43"/>
      <c r="AD80" s="42"/>
      <c r="AE80" s="43"/>
      <c r="AF80" s="42"/>
      <c r="AG80" s="43"/>
      <c r="AH80" s="49"/>
      <c r="AI80" s="42"/>
      <c r="AJ80" s="43"/>
      <c r="AK80" s="42"/>
      <c r="AL80" s="43"/>
      <c r="AM80" s="42"/>
      <c r="AN80" s="43"/>
      <c r="AO80" s="42"/>
      <c r="AP80" s="43"/>
      <c r="AQ80" s="50"/>
      <c r="AR80" s="42"/>
      <c r="AS80" s="43"/>
      <c r="AT80" s="42"/>
      <c r="AU80" s="45"/>
      <c r="AV80" s="42"/>
      <c r="AW80" s="43"/>
      <c r="AX80" s="42"/>
      <c r="AY80" s="43"/>
    </row>
    <row r="81" spans="1:51" s="51" customFormat="1">
      <c r="A81" s="48"/>
      <c r="B81" s="36"/>
      <c r="C81" s="37"/>
      <c r="D81" s="54"/>
      <c r="E81" s="39"/>
      <c r="F81" s="40"/>
      <c r="G81" s="55"/>
      <c r="H81" s="42"/>
      <c r="I81" s="43"/>
      <c r="J81" s="42"/>
      <c r="K81" s="43"/>
      <c r="L81" s="42"/>
      <c r="M81" s="43"/>
      <c r="N81" s="42"/>
      <c r="O81" s="43"/>
      <c r="P81" s="45"/>
      <c r="Q81" s="42"/>
      <c r="R81" s="45"/>
      <c r="S81" s="42"/>
      <c r="T81" s="43"/>
      <c r="U81" s="42"/>
      <c r="V81" s="43"/>
      <c r="W81" s="42"/>
      <c r="X81" s="43"/>
      <c r="Y81" s="49"/>
      <c r="Z81" s="42"/>
      <c r="AA81" s="43"/>
      <c r="AB81" s="42"/>
      <c r="AC81" s="43"/>
      <c r="AD81" s="42"/>
      <c r="AE81" s="43"/>
      <c r="AF81" s="42"/>
      <c r="AG81" s="43"/>
      <c r="AH81" s="49"/>
      <c r="AI81" s="42"/>
      <c r="AJ81" s="43"/>
      <c r="AK81" s="42"/>
      <c r="AL81" s="43"/>
      <c r="AM81" s="42"/>
      <c r="AN81" s="43"/>
      <c r="AO81" s="42"/>
      <c r="AP81" s="43"/>
      <c r="AQ81" s="50"/>
      <c r="AR81" s="42"/>
      <c r="AS81" s="43"/>
      <c r="AT81" s="42"/>
      <c r="AU81" s="45"/>
      <c r="AV81" s="42"/>
      <c r="AW81" s="43"/>
      <c r="AX81" s="42"/>
      <c r="AY81" s="43"/>
    </row>
    <row r="82" spans="1:51" s="51" customFormat="1">
      <c r="A82" s="48"/>
      <c r="B82" s="36"/>
      <c r="C82" s="37"/>
      <c r="D82" s="54"/>
      <c r="E82" s="39"/>
      <c r="F82" s="40"/>
      <c r="G82" s="55"/>
      <c r="H82" s="42"/>
      <c r="I82" s="43"/>
      <c r="J82" s="42"/>
      <c r="K82" s="43"/>
      <c r="L82" s="42"/>
      <c r="M82" s="43"/>
      <c r="N82" s="42"/>
      <c r="O82" s="43"/>
      <c r="P82" s="45"/>
      <c r="Q82" s="42"/>
      <c r="R82" s="45"/>
      <c r="S82" s="42"/>
      <c r="T82" s="43"/>
      <c r="U82" s="42"/>
      <c r="V82" s="43"/>
      <c r="W82" s="42"/>
      <c r="X82" s="43"/>
      <c r="Y82" s="49"/>
      <c r="Z82" s="42"/>
      <c r="AA82" s="43"/>
      <c r="AB82" s="42"/>
      <c r="AC82" s="43"/>
      <c r="AD82" s="42"/>
      <c r="AE82" s="43"/>
      <c r="AF82" s="42"/>
      <c r="AG82" s="43"/>
      <c r="AH82" s="49"/>
      <c r="AI82" s="42"/>
      <c r="AJ82" s="43"/>
      <c r="AK82" s="42"/>
      <c r="AL82" s="43"/>
      <c r="AM82" s="42"/>
      <c r="AN82" s="43"/>
      <c r="AO82" s="42"/>
      <c r="AP82" s="43"/>
      <c r="AQ82" s="50"/>
      <c r="AR82" s="42"/>
      <c r="AS82" s="43"/>
      <c r="AT82" s="42"/>
      <c r="AU82" s="45"/>
      <c r="AV82" s="42"/>
      <c r="AW82" s="43"/>
      <c r="AX82" s="42"/>
      <c r="AY82" s="43"/>
    </row>
    <row r="83" spans="1:51" s="51" customFormat="1">
      <c r="A83" s="48"/>
      <c r="B83" s="36"/>
      <c r="C83" s="37"/>
      <c r="D83" s="54"/>
      <c r="E83" s="39"/>
      <c r="F83" s="40"/>
      <c r="G83" s="55"/>
      <c r="H83" s="42"/>
      <c r="I83" s="43"/>
      <c r="J83" s="42"/>
      <c r="K83" s="43"/>
      <c r="L83" s="42"/>
      <c r="M83" s="43"/>
      <c r="N83" s="42"/>
      <c r="O83" s="43"/>
      <c r="P83" s="45"/>
      <c r="Q83" s="42"/>
      <c r="R83" s="45"/>
      <c r="S83" s="42"/>
      <c r="T83" s="43"/>
      <c r="U83" s="42"/>
      <c r="V83" s="43"/>
      <c r="W83" s="42"/>
      <c r="X83" s="43"/>
      <c r="Y83" s="49"/>
      <c r="Z83" s="42"/>
      <c r="AA83" s="43"/>
      <c r="AB83" s="42"/>
      <c r="AC83" s="43"/>
      <c r="AD83" s="42"/>
      <c r="AE83" s="43"/>
      <c r="AF83" s="42"/>
      <c r="AG83" s="43"/>
      <c r="AH83" s="49"/>
      <c r="AI83" s="42"/>
      <c r="AJ83" s="43"/>
      <c r="AK83" s="42"/>
      <c r="AL83" s="43"/>
      <c r="AM83" s="42"/>
      <c r="AN83" s="43"/>
      <c r="AO83" s="42"/>
      <c r="AP83" s="43"/>
      <c r="AQ83" s="50"/>
      <c r="AR83" s="42"/>
      <c r="AS83" s="43"/>
      <c r="AT83" s="42"/>
      <c r="AU83" s="45"/>
      <c r="AV83" s="42"/>
      <c r="AW83" s="43"/>
      <c r="AX83" s="42"/>
      <c r="AY83" s="43"/>
    </row>
    <row r="84" spans="1:51" s="51" customFormat="1">
      <c r="A84" s="59" t="s">
        <v>130</v>
      </c>
      <c r="B84" s="36"/>
      <c r="C84" s="37"/>
      <c r="D84" s="38"/>
      <c r="E84" s="39"/>
      <c r="F84" s="40"/>
      <c r="G84" s="39"/>
      <c r="H84" s="42"/>
      <c r="I84" s="43"/>
      <c r="J84" s="42"/>
      <c r="K84" s="43"/>
      <c r="L84" s="42"/>
      <c r="M84" s="43"/>
      <c r="N84" s="42"/>
      <c r="O84" s="43"/>
      <c r="P84" s="45"/>
      <c r="Q84" s="42"/>
      <c r="R84" s="45"/>
      <c r="S84" s="42"/>
      <c r="T84" s="43"/>
      <c r="U84" s="42"/>
      <c r="V84" s="43"/>
      <c r="W84" s="42"/>
      <c r="X84" s="43"/>
      <c r="Y84" s="49"/>
      <c r="Z84" s="42"/>
      <c r="AA84" s="43"/>
      <c r="AB84" s="42"/>
      <c r="AC84" s="43"/>
      <c r="AD84" s="42"/>
      <c r="AE84" s="43"/>
      <c r="AF84" s="42"/>
      <c r="AG84" s="43"/>
      <c r="AH84" s="49"/>
      <c r="AI84" s="42"/>
      <c r="AJ84" s="43"/>
      <c r="AK84" s="42"/>
      <c r="AL84" s="43"/>
      <c r="AM84" s="42"/>
      <c r="AN84" s="43"/>
      <c r="AO84" s="42"/>
      <c r="AP84" s="43"/>
      <c r="AQ84" s="50"/>
      <c r="AR84" s="42"/>
      <c r="AS84" s="43"/>
      <c r="AT84" s="42"/>
      <c r="AU84" s="45"/>
      <c r="AV84" s="42"/>
      <c r="AW84" s="43"/>
      <c r="AX84" s="42"/>
      <c r="AY84" s="43"/>
    </row>
    <row r="85" spans="1:51" s="51" customFormat="1">
      <c r="A85" s="52"/>
      <c r="B85" s="36"/>
      <c r="C85" s="37"/>
      <c r="D85" s="38"/>
      <c r="E85" s="39"/>
      <c r="F85" s="40"/>
      <c r="G85" s="39"/>
      <c r="H85" s="42"/>
      <c r="I85" s="43"/>
      <c r="J85" s="42"/>
      <c r="K85" s="43"/>
      <c r="L85" s="42"/>
      <c r="M85" s="43"/>
      <c r="N85" s="42"/>
      <c r="O85" s="43"/>
      <c r="P85" s="45"/>
      <c r="Q85" s="42"/>
      <c r="R85" s="45"/>
      <c r="S85" s="42"/>
      <c r="T85" s="43"/>
      <c r="U85" s="42"/>
      <c r="V85" s="43"/>
      <c r="W85" s="42"/>
      <c r="X85" s="43"/>
      <c r="Y85" s="49"/>
      <c r="Z85" s="42"/>
      <c r="AA85" s="43"/>
      <c r="AB85" s="42"/>
      <c r="AC85" s="43"/>
      <c r="AD85" s="42"/>
      <c r="AE85" s="43"/>
      <c r="AF85" s="42"/>
      <c r="AG85" s="43"/>
      <c r="AH85" s="49"/>
      <c r="AI85" s="42"/>
      <c r="AJ85" s="43"/>
      <c r="AK85" s="42"/>
      <c r="AL85" s="43"/>
      <c r="AM85" s="42"/>
      <c r="AN85" s="43"/>
      <c r="AO85" s="42"/>
      <c r="AP85" s="43"/>
      <c r="AQ85" s="50"/>
      <c r="AR85" s="42"/>
      <c r="AS85" s="43"/>
      <c r="AT85" s="42"/>
      <c r="AU85" s="45"/>
      <c r="AV85" s="42"/>
      <c r="AW85" s="43"/>
      <c r="AX85" s="42"/>
      <c r="AY85" s="43"/>
    </row>
    <row r="86" spans="1:51" s="51" customFormat="1">
      <c r="A86" s="52"/>
      <c r="B86" s="36"/>
      <c r="C86" s="37"/>
      <c r="D86" s="38"/>
      <c r="E86" s="39"/>
      <c r="F86" s="40"/>
      <c r="G86" s="39"/>
      <c r="H86" s="42"/>
      <c r="I86" s="43"/>
      <c r="J86" s="42"/>
      <c r="K86" s="43"/>
      <c r="L86" s="42"/>
      <c r="M86" s="43"/>
      <c r="N86" s="42"/>
      <c r="O86" s="43"/>
      <c r="P86" s="45"/>
      <c r="Q86" s="42"/>
      <c r="R86" s="45"/>
      <c r="S86" s="42"/>
      <c r="T86" s="43"/>
      <c r="U86" s="42"/>
      <c r="V86" s="43"/>
      <c r="W86" s="42"/>
      <c r="X86" s="43"/>
      <c r="Y86" s="49"/>
      <c r="Z86" s="42"/>
      <c r="AA86" s="43"/>
      <c r="AB86" s="42"/>
      <c r="AC86" s="43"/>
      <c r="AD86" s="42"/>
      <c r="AE86" s="43"/>
      <c r="AF86" s="42"/>
      <c r="AG86" s="43"/>
      <c r="AH86" s="49"/>
      <c r="AI86" s="42"/>
      <c r="AJ86" s="43"/>
      <c r="AK86" s="42"/>
      <c r="AL86" s="43"/>
      <c r="AM86" s="42"/>
      <c r="AN86" s="43"/>
      <c r="AO86" s="42"/>
      <c r="AP86" s="43"/>
      <c r="AQ86" s="50"/>
      <c r="AR86" s="42"/>
      <c r="AS86" s="43"/>
      <c r="AT86" s="42"/>
      <c r="AU86" s="45"/>
      <c r="AV86" s="42"/>
      <c r="AW86" s="43"/>
      <c r="AX86" s="42"/>
      <c r="AY86" s="43"/>
    </row>
    <row r="87" spans="1:51" s="51" customFormat="1">
      <c r="A87" s="52"/>
      <c r="B87" s="36"/>
      <c r="C87" s="37"/>
      <c r="D87" s="38"/>
      <c r="E87" s="39"/>
      <c r="F87" s="40"/>
      <c r="G87" s="39"/>
      <c r="H87" s="42"/>
      <c r="I87" s="43"/>
      <c r="J87" s="42"/>
      <c r="K87" s="43"/>
      <c r="L87" s="42"/>
      <c r="M87" s="43"/>
      <c r="N87" s="42"/>
      <c r="O87" s="43"/>
      <c r="P87" s="45"/>
      <c r="Q87" s="42"/>
      <c r="R87" s="45"/>
      <c r="S87" s="42"/>
      <c r="T87" s="43"/>
      <c r="U87" s="42"/>
      <c r="V87" s="43"/>
      <c r="W87" s="42"/>
      <c r="X87" s="43"/>
      <c r="Y87" s="49"/>
      <c r="Z87" s="42"/>
      <c r="AA87" s="43"/>
      <c r="AB87" s="42"/>
      <c r="AC87" s="43"/>
      <c r="AD87" s="42"/>
      <c r="AE87" s="43"/>
      <c r="AF87" s="42"/>
      <c r="AG87" s="43"/>
      <c r="AH87" s="49"/>
      <c r="AI87" s="42"/>
      <c r="AJ87" s="43"/>
      <c r="AK87" s="42"/>
      <c r="AL87" s="43"/>
      <c r="AM87" s="42"/>
      <c r="AN87" s="43"/>
      <c r="AO87" s="42"/>
      <c r="AP87" s="43"/>
      <c r="AQ87" s="50"/>
      <c r="AR87" s="42"/>
      <c r="AS87" s="43"/>
      <c r="AT87" s="42"/>
      <c r="AU87" s="45"/>
      <c r="AV87" s="42"/>
      <c r="AW87" s="43"/>
      <c r="AX87" s="42"/>
      <c r="AY87" s="43"/>
    </row>
    <row r="88" spans="1:51" s="51" customFormat="1">
      <c r="A88" s="52"/>
      <c r="B88" s="36"/>
      <c r="C88" s="37"/>
      <c r="D88" s="38"/>
      <c r="E88" s="39"/>
      <c r="F88" s="40"/>
      <c r="G88" s="39"/>
      <c r="H88" s="42"/>
      <c r="I88" s="43"/>
      <c r="J88" s="42"/>
      <c r="K88" s="43"/>
      <c r="L88" s="42"/>
      <c r="M88" s="43"/>
      <c r="N88" s="42"/>
      <c r="O88" s="43"/>
      <c r="P88" s="45"/>
      <c r="Q88" s="42"/>
      <c r="R88" s="45"/>
      <c r="S88" s="42"/>
      <c r="T88" s="43"/>
      <c r="U88" s="42"/>
      <c r="V88" s="43"/>
      <c r="W88" s="42"/>
      <c r="X88" s="43"/>
      <c r="Y88" s="49"/>
      <c r="Z88" s="42"/>
      <c r="AA88" s="43"/>
      <c r="AB88" s="42"/>
      <c r="AC88" s="43"/>
      <c r="AD88" s="42"/>
      <c r="AE88" s="43"/>
      <c r="AF88" s="42"/>
      <c r="AG88" s="43"/>
      <c r="AH88" s="49"/>
      <c r="AI88" s="42"/>
      <c r="AJ88" s="43"/>
      <c r="AK88" s="42"/>
      <c r="AL88" s="43"/>
      <c r="AM88" s="42"/>
      <c r="AN88" s="43"/>
      <c r="AO88" s="42"/>
      <c r="AP88" s="43"/>
      <c r="AQ88" s="50"/>
      <c r="AR88" s="42"/>
      <c r="AS88" s="43"/>
      <c r="AT88" s="42"/>
      <c r="AU88" s="45"/>
      <c r="AV88" s="42"/>
      <c r="AW88" s="43"/>
      <c r="AX88" s="42"/>
      <c r="AY88" s="43"/>
    </row>
    <row r="89" spans="1:51" s="51" customFormat="1">
      <c r="A89" s="52"/>
      <c r="B89" s="36"/>
      <c r="C89" s="37"/>
      <c r="D89" s="38"/>
      <c r="E89" s="39"/>
      <c r="F89" s="40"/>
      <c r="G89" s="39"/>
      <c r="H89" s="42"/>
      <c r="I89" s="43"/>
      <c r="J89" s="42"/>
      <c r="K89" s="43"/>
      <c r="L89" s="42"/>
      <c r="M89" s="43"/>
      <c r="N89" s="42"/>
      <c r="O89" s="43"/>
      <c r="P89" s="45"/>
      <c r="Q89" s="42"/>
      <c r="R89" s="45"/>
      <c r="S89" s="42"/>
      <c r="T89" s="43"/>
      <c r="U89" s="42"/>
      <c r="V89" s="43"/>
      <c r="W89" s="42"/>
      <c r="X89" s="43"/>
      <c r="Y89" s="49"/>
      <c r="Z89" s="42"/>
      <c r="AA89" s="43"/>
      <c r="AB89" s="42"/>
      <c r="AC89" s="43"/>
      <c r="AD89" s="42"/>
      <c r="AE89" s="43"/>
      <c r="AF89" s="42"/>
      <c r="AG89" s="43"/>
      <c r="AH89" s="49"/>
      <c r="AI89" s="42"/>
      <c r="AJ89" s="43"/>
      <c r="AK89" s="42"/>
      <c r="AL89" s="43"/>
      <c r="AM89" s="42"/>
      <c r="AN89" s="43"/>
      <c r="AO89" s="42"/>
      <c r="AP89" s="43"/>
      <c r="AQ89" s="50"/>
      <c r="AR89" s="42"/>
      <c r="AS89" s="43"/>
      <c r="AT89" s="42"/>
      <c r="AU89" s="45"/>
      <c r="AV89" s="42"/>
      <c r="AW89" s="43"/>
      <c r="AX89" s="42"/>
      <c r="AY89" s="43"/>
    </row>
    <row r="90" spans="1:51" s="51" customFormat="1">
      <c r="A90" s="52"/>
      <c r="B90" s="36"/>
      <c r="C90" s="37"/>
      <c r="D90" s="60"/>
      <c r="E90" s="39"/>
      <c r="F90" s="40"/>
      <c r="G90" s="60"/>
      <c r="H90" s="42"/>
      <c r="I90" s="43"/>
      <c r="J90" s="42"/>
      <c r="K90" s="43"/>
      <c r="L90" s="42"/>
      <c r="M90" s="43"/>
      <c r="N90" s="42"/>
      <c r="O90" s="43"/>
      <c r="P90" s="45"/>
      <c r="Q90" s="42"/>
      <c r="R90" s="45"/>
      <c r="S90" s="42"/>
      <c r="T90" s="43"/>
      <c r="U90" s="42"/>
      <c r="V90" s="43"/>
      <c r="W90" s="42"/>
      <c r="X90" s="43"/>
      <c r="Y90" s="49"/>
      <c r="Z90" s="42"/>
      <c r="AA90" s="43"/>
      <c r="AB90" s="42"/>
      <c r="AC90" s="43"/>
      <c r="AD90" s="42"/>
      <c r="AE90" s="43"/>
      <c r="AF90" s="42"/>
      <c r="AG90" s="43"/>
      <c r="AH90" s="49"/>
      <c r="AI90" s="42"/>
      <c r="AJ90" s="43"/>
      <c r="AK90" s="42"/>
      <c r="AL90" s="43"/>
      <c r="AM90" s="42"/>
      <c r="AN90" s="43"/>
      <c r="AO90" s="42"/>
      <c r="AP90" s="43"/>
      <c r="AQ90" s="61"/>
      <c r="AR90" s="42"/>
      <c r="AS90" s="43"/>
      <c r="AT90" s="42"/>
      <c r="AU90" s="45"/>
      <c r="AV90" s="42"/>
      <c r="AW90" s="43"/>
      <c r="AX90" s="42"/>
      <c r="AY90" s="43"/>
    </row>
    <row r="91" spans="1:51" s="51" customFormat="1">
      <c r="A91" s="52"/>
      <c r="B91" s="36"/>
      <c r="C91" s="37"/>
      <c r="D91" s="38"/>
      <c r="E91" s="39"/>
      <c r="F91" s="40"/>
      <c r="G91" s="39"/>
      <c r="H91" s="42"/>
      <c r="I91" s="43"/>
      <c r="J91" s="42"/>
      <c r="K91" s="43"/>
      <c r="L91" s="42"/>
      <c r="M91" s="43"/>
      <c r="N91" s="42"/>
      <c r="O91" s="43"/>
      <c r="P91" s="45"/>
      <c r="Q91" s="42"/>
      <c r="R91" s="45"/>
      <c r="S91" s="42"/>
      <c r="T91" s="43"/>
      <c r="U91" s="42"/>
      <c r="V91" s="43"/>
      <c r="W91" s="42"/>
      <c r="X91" s="43"/>
      <c r="Y91" s="49"/>
      <c r="Z91" s="42"/>
      <c r="AA91" s="43"/>
      <c r="AB91" s="42"/>
      <c r="AC91" s="43"/>
      <c r="AD91" s="42"/>
      <c r="AE91" s="43"/>
      <c r="AF91" s="42"/>
      <c r="AG91" s="43"/>
      <c r="AH91" s="49"/>
      <c r="AI91" s="42"/>
      <c r="AJ91" s="43"/>
      <c r="AK91" s="42"/>
      <c r="AL91" s="43"/>
      <c r="AM91" s="42"/>
      <c r="AN91" s="43"/>
      <c r="AO91" s="42"/>
      <c r="AP91" s="43"/>
      <c r="AQ91" s="50"/>
      <c r="AR91" s="42"/>
      <c r="AS91" s="43"/>
      <c r="AT91" s="42"/>
      <c r="AU91" s="45"/>
      <c r="AV91" s="42"/>
      <c r="AW91" s="43"/>
      <c r="AX91" s="42"/>
      <c r="AY91" s="43"/>
    </row>
    <row r="92" spans="1:51" s="51" customFormat="1">
      <c r="A92" s="52"/>
      <c r="B92" s="36"/>
      <c r="C92" s="37"/>
      <c r="D92" s="38"/>
      <c r="E92" s="39"/>
      <c r="F92" s="40"/>
      <c r="G92" s="39"/>
      <c r="H92" s="42"/>
      <c r="I92" s="43"/>
      <c r="J92" s="42"/>
      <c r="K92" s="43"/>
      <c r="L92" s="42"/>
      <c r="M92" s="43"/>
      <c r="N92" s="42"/>
      <c r="O92" s="43"/>
      <c r="P92" s="45"/>
      <c r="Q92" s="42"/>
      <c r="R92" s="45"/>
      <c r="S92" s="42"/>
      <c r="T92" s="43"/>
      <c r="U92" s="42"/>
      <c r="V92" s="43"/>
      <c r="W92" s="42"/>
      <c r="X92" s="43"/>
      <c r="Y92" s="49"/>
      <c r="Z92" s="42"/>
      <c r="AA92" s="43"/>
      <c r="AB92" s="42"/>
      <c r="AC92" s="43"/>
      <c r="AD92" s="42"/>
      <c r="AE92" s="43"/>
      <c r="AF92" s="42"/>
      <c r="AG92" s="43"/>
      <c r="AH92" s="49"/>
      <c r="AI92" s="42"/>
      <c r="AJ92" s="43"/>
      <c r="AK92" s="42"/>
      <c r="AL92" s="43"/>
      <c r="AM92" s="42"/>
      <c r="AN92" s="43"/>
      <c r="AO92" s="42"/>
      <c r="AP92" s="43"/>
      <c r="AQ92" s="50"/>
      <c r="AR92" s="42"/>
      <c r="AS92" s="43"/>
      <c r="AT92" s="42"/>
      <c r="AU92" s="45"/>
      <c r="AV92" s="42"/>
      <c r="AW92" s="43"/>
      <c r="AX92" s="42"/>
      <c r="AY92" s="43"/>
    </row>
    <row r="93" spans="1:51" s="51" customFormat="1">
      <c r="A93" s="52"/>
      <c r="B93" s="36"/>
      <c r="C93" s="37"/>
      <c r="D93" s="38"/>
      <c r="E93" s="39"/>
      <c r="F93" s="40"/>
      <c r="G93" s="39"/>
      <c r="H93" s="42"/>
      <c r="I93" s="43"/>
      <c r="J93" s="42"/>
      <c r="K93" s="43"/>
      <c r="L93" s="42"/>
      <c r="M93" s="43"/>
      <c r="N93" s="42"/>
      <c r="O93" s="43"/>
      <c r="P93" s="45"/>
      <c r="Q93" s="42"/>
      <c r="R93" s="45"/>
      <c r="S93" s="42"/>
      <c r="T93" s="43"/>
      <c r="U93" s="42"/>
      <c r="V93" s="43"/>
      <c r="W93" s="42"/>
      <c r="X93" s="43"/>
      <c r="Y93" s="49"/>
      <c r="Z93" s="42"/>
      <c r="AA93" s="43"/>
      <c r="AB93" s="42"/>
      <c r="AC93" s="43"/>
      <c r="AD93" s="42"/>
      <c r="AE93" s="43"/>
      <c r="AF93" s="42"/>
      <c r="AG93" s="43"/>
      <c r="AH93" s="49"/>
      <c r="AI93" s="42"/>
      <c r="AJ93" s="43"/>
      <c r="AK93" s="42"/>
      <c r="AL93" s="43"/>
      <c r="AM93" s="42"/>
      <c r="AN93" s="43"/>
      <c r="AO93" s="42"/>
      <c r="AP93" s="43"/>
      <c r="AQ93" s="50"/>
      <c r="AR93" s="42"/>
      <c r="AS93" s="43"/>
      <c r="AT93" s="42"/>
      <c r="AU93" s="45"/>
      <c r="AV93" s="42"/>
      <c r="AW93" s="43"/>
      <c r="AX93" s="42"/>
      <c r="AY93" s="43"/>
    </row>
    <row r="94" spans="1:51" s="51" customFormat="1">
      <c r="A94" s="52"/>
      <c r="B94" s="36"/>
      <c r="C94" s="37"/>
      <c r="D94" s="38"/>
      <c r="E94" s="39"/>
      <c r="F94" s="40"/>
      <c r="G94" s="39"/>
      <c r="H94" s="42"/>
      <c r="I94" s="43"/>
      <c r="J94" s="42"/>
      <c r="K94" s="43"/>
      <c r="L94" s="42"/>
      <c r="M94" s="43"/>
      <c r="N94" s="42"/>
      <c r="O94" s="43"/>
      <c r="P94" s="45"/>
      <c r="Q94" s="42"/>
      <c r="R94" s="45"/>
      <c r="S94" s="42"/>
      <c r="T94" s="43"/>
      <c r="U94" s="42"/>
      <c r="V94" s="43"/>
      <c r="W94" s="42"/>
      <c r="X94" s="43"/>
      <c r="Y94" s="49"/>
      <c r="Z94" s="42"/>
      <c r="AA94" s="43"/>
      <c r="AB94" s="42"/>
      <c r="AC94" s="43"/>
      <c r="AD94" s="42"/>
      <c r="AE94" s="43"/>
      <c r="AF94" s="42"/>
      <c r="AG94" s="43"/>
      <c r="AH94" s="49"/>
      <c r="AI94" s="42"/>
      <c r="AJ94" s="43"/>
      <c r="AK94" s="42"/>
      <c r="AL94" s="43"/>
      <c r="AM94" s="42"/>
      <c r="AN94" s="43"/>
      <c r="AO94" s="42"/>
      <c r="AP94" s="43"/>
      <c r="AQ94" s="50"/>
      <c r="AR94" s="42"/>
      <c r="AS94" s="43"/>
      <c r="AT94" s="42"/>
      <c r="AU94" s="45"/>
      <c r="AV94" s="42"/>
      <c r="AW94" s="43"/>
      <c r="AX94" s="42"/>
      <c r="AY94" s="43"/>
    </row>
    <row r="95" spans="1:51" s="51" customFormat="1">
      <c r="A95" s="52"/>
      <c r="B95" s="36"/>
      <c r="C95" s="37"/>
      <c r="D95" s="38"/>
      <c r="E95" s="39"/>
      <c r="F95" s="40"/>
      <c r="G95" s="39"/>
      <c r="H95" s="42"/>
      <c r="I95" s="43"/>
      <c r="J95" s="42"/>
      <c r="K95" s="43"/>
      <c r="L95" s="42"/>
      <c r="M95" s="43"/>
      <c r="N95" s="42"/>
      <c r="O95" s="43"/>
      <c r="P95" s="45"/>
      <c r="Q95" s="42"/>
      <c r="R95" s="45"/>
      <c r="S95" s="42"/>
      <c r="T95" s="43"/>
      <c r="U95" s="42"/>
      <c r="V95" s="43"/>
      <c r="W95" s="42"/>
      <c r="X95" s="43"/>
      <c r="Y95" s="49"/>
      <c r="Z95" s="42"/>
      <c r="AA95" s="43"/>
      <c r="AB95" s="42"/>
      <c r="AC95" s="43"/>
      <c r="AD95" s="42"/>
      <c r="AE95" s="43"/>
      <c r="AF95" s="42"/>
      <c r="AG95" s="43"/>
      <c r="AH95" s="49"/>
      <c r="AI95" s="42"/>
      <c r="AJ95" s="43"/>
      <c r="AK95" s="42"/>
      <c r="AL95" s="43"/>
      <c r="AM95" s="42"/>
      <c r="AN95" s="43"/>
      <c r="AO95" s="42"/>
      <c r="AP95" s="43"/>
      <c r="AQ95" s="50"/>
      <c r="AR95" s="42"/>
      <c r="AS95" s="43"/>
      <c r="AT95" s="42"/>
      <c r="AU95" s="45"/>
      <c r="AV95" s="42"/>
      <c r="AW95" s="43"/>
      <c r="AX95" s="42"/>
      <c r="AY95" s="43"/>
    </row>
    <row r="96" spans="1:51" s="51" customFormat="1">
      <c r="A96" s="52"/>
      <c r="B96" s="36"/>
      <c r="C96" s="37"/>
      <c r="D96" s="38"/>
      <c r="E96" s="39"/>
      <c r="F96" s="40"/>
      <c r="G96" s="39"/>
      <c r="H96" s="42"/>
      <c r="I96" s="43"/>
      <c r="J96" s="42"/>
      <c r="K96" s="43"/>
      <c r="L96" s="42"/>
      <c r="M96" s="43"/>
      <c r="N96" s="42"/>
      <c r="O96" s="43"/>
      <c r="P96" s="45"/>
      <c r="Q96" s="42"/>
      <c r="R96" s="45"/>
      <c r="S96" s="42"/>
      <c r="T96" s="43"/>
      <c r="U96" s="42"/>
      <c r="V96" s="43"/>
      <c r="W96" s="42"/>
      <c r="X96" s="43"/>
      <c r="Y96" s="49"/>
      <c r="Z96" s="42"/>
      <c r="AA96" s="43"/>
      <c r="AB96" s="42"/>
      <c r="AC96" s="43"/>
      <c r="AD96" s="42"/>
      <c r="AE96" s="43"/>
      <c r="AF96" s="42"/>
      <c r="AG96" s="43"/>
      <c r="AH96" s="49"/>
      <c r="AI96" s="42"/>
      <c r="AJ96" s="43"/>
      <c r="AK96" s="42"/>
      <c r="AL96" s="43"/>
      <c r="AM96" s="42"/>
      <c r="AN96" s="43"/>
      <c r="AO96" s="42"/>
      <c r="AP96" s="43"/>
      <c r="AQ96" s="50"/>
      <c r="AR96" s="42"/>
      <c r="AS96" s="43"/>
      <c r="AT96" s="42"/>
      <c r="AU96" s="45"/>
      <c r="AV96" s="42"/>
      <c r="AW96" s="43"/>
      <c r="AX96" s="42"/>
      <c r="AY96" s="43"/>
    </row>
    <row r="97" spans="1:51" s="51" customFormat="1">
      <c r="A97" s="52"/>
      <c r="B97" s="36"/>
      <c r="C97" s="37"/>
      <c r="D97" s="38"/>
      <c r="E97" s="39"/>
      <c r="F97" s="40"/>
      <c r="G97" s="39"/>
      <c r="H97" s="42"/>
      <c r="I97" s="43"/>
      <c r="J97" s="42"/>
      <c r="K97" s="43"/>
      <c r="L97" s="42"/>
      <c r="M97" s="43"/>
      <c r="N97" s="42"/>
      <c r="O97" s="43"/>
      <c r="P97" s="45"/>
      <c r="Q97" s="42"/>
      <c r="R97" s="45"/>
      <c r="S97" s="42"/>
      <c r="T97" s="43"/>
      <c r="U97" s="42"/>
      <c r="V97" s="43"/>
      <c r="W97" s="42"/>
      <c r="X97" s="43"/>
      <c r="Y97" s="49"/>
      <c r="Z97" s="42"/>
      <c r="AA97" s="43"/>
      <c r="AB97" s="42"/>
      <c r="AC97" s="43"/>
      <c r="AD97" s="42"/>
      <c r="AE97" s="43"/>
      <c r="AF97" s="42"/>
      <c r="AG97" s="43"/>
      <c r="AH97" s="49"/>
      <c r="AI97" s="42"/>
      <c r="AJ97" s="43"/>
      <c r="AK97" s="42"/>
      <c r="AL97" s="43"/>
      <c r="AM97" s="42"/>
      <c r="AN97" s="43"/>
      <c r="AO97" s="42"/>
      <c r="AP97" s="43"/>
      <c r="AQ97" s="50"/>
      <c r="AR97" s="42"/>
      <c r="AS97" s="43"/>
      <c r="AT97" s="42"/>
      <c r="AU97" s="45"/>
      <c r="AV97" s="42"/>
      <c r="AW97" s="43"/>
      <c r="AX97" s="42"/>
      <c r="AY97" s="43"/>
    </row>
    <row r="98" spans="1:51" s="51" customFormat="1">
      <c r="A98" s="52"/>
      <c r="B98" s="36"/>
      <c r="C98" s="37"/>
      <c r="D98" s="38"/>
      <c r="E98" s="39"/>
      <c r="F98" s="40"/>
      <c r="G98" s="39"/>
      <c r="H98" s="42"/>
      <c r="I98" s="43"/>
      <c r="J98" s="42"/>
      <c r="K98" s="43"/>
      <c r="L98" s="42"/>
      <c r="M98" s="43"/>
      <c r="N98" s="42"/>
      <c r="O98" s="43"/>
      <c r="P98" s="45"/>
      <c r="Q98" s="42"/>
      <c r="R98" s="45"/>
      <c r="S98" s="42"/>
      <c r="T98" s="43"/>
      <c r="U98" s="42"/>
      <c r="V98" s="43"/>
      <c r="W98" s="42"/>
      <c r="X98" s="43"/>
      <c r="Y98" s="49"/>
      <c r="Z98" s="42"/>
      <c r="AA98" s="43"/>
      <c r="AB98" s="42"/>
      <c r="AC98" s="43"/>
      <c r="AD98" s="42"/>
      <c r="AE98" s="43"/>
      <c r="AF98" s="42"/>
      <c r="AG98" s="43"/>
      <c r="AH98" s="49"/>
      <c r="AI98" s="42"/>
      <c r="AJ98" s="43"/>
      <c r="AK98" s="42"/>
      <c r="AL98" s="43"/>
      <c r="AM98" s="42"/>
      <c r="AN98" s="43"/>
      <c r="AO98" s="42"/>
      <c r="AP98" s="43"/>
      <c r="AQ98" s="50"/>
      <c r="AR98" s="42"/>
      <c r="AS98" s="43"/>
      <c r="AT98" s="42"/>
      <c r="AU98" s="45"/>
      <c r="AV98" s="42"/>
      <c r="AW98" s="43"/>
      <c r="AX98" s="42"/>
      <c r="AY98" s="43"/>
    </row>
    <row r="99" spans="1:51" s="51" customFormat="1">
      <c r="A99" s="52"/>
      <c r="B99" s="36"/>
      <c r="C99" s="37"/>
      <c r="D99" s="38"/>
      <c r="E99" s="39"/>
      <c r="F99" s="40"/>
      <c r="G99" s="39"/>
      <c r="H99" s="42"/>
      <c r="I99" s="43"/>
      <c r="J99" s="42"/>
      <c r="K99" s="43"/>
      <c r="L99" s="42"/>
      <c r="M99" s="43"/>
      <c r="N99" s="42"/>
      <c r="O99" s="43"/>
      <c r="P99" s="45"/>
      <c r="Q99" s="42"/>
      <c r="R99" s="45"/>
      <c r="S99" s="42"/>
      <c r="T99" s="43"/>
      <c r="U99" s="42"/>
      <c r="V99" s="43"/>
      <c r="W99" s="42"/>
      <c r="X99" s="43"/>
      <c r="Y99" s="49"/>
      <c r="Z99" s="42"/>
      <c r="AA99" s="43"/>
      <c r="AB99" s="42"/>
      <c r="AC99" s="43"/>
      <c r="AD99" s="42"/>
      <c r="AE99" s="43"/>
      <c r="AF99" s="42"/>
      <c r="AG99" s="43"/>
      <c r="AH99" s="49"/>
      <c r="AI99" s="42"/>
      <c r="AJ99" s="43"/>
      <c r="AK99" s="42"/>
      <c r="AL99" s="43"/>
      <c r="AM99" s="42"/>
      <c r="AN99" s="43"/>
      <c r="AO99" s="42"/>
      <c r="AP99" s="43"/>
      <c r="AQ99" s="50"/>
      <c r="AR99" s="42"/>
      <c r="AS99" s="43"/>
      <c r="AT99" s="42"/>
      <c r="AU99" s="45"/>
      <c r="AV99" s="42"/>
      <c r="AW99" s="43"/>
      <c r="AX99" s="42"/>
      <c r="AY99" s="43"/>
    </row>
    <row r="100" spans="1:51" s="51" customFormat="1">
      <c r="A100" s="52"/>
      <c r="B100" s="36"/>
      <c r="C100" s="37"/>
      <c r="D100" s="38"/>
      <c r="E100" s="39"/>
      <c r="F100" s="40"/>
      <c r="G100" s="39"/>
      <c r="H100" s="42"/>
      <c r="I100" s="43"/>
      <c r="J100" s="42"/>
      <c r="K100" s="43"/>
      <c r="L100" s="42"/>
      <c r="M100" s="43"/>
      <c r="N100" s="42"/>
      <c r="O100" s="43"/>
      <c r="P100" s="45"/>
      <c r="Q100" s="42"/>
      <c r="R100" s="45"/>
      <c r="S100" s="42"/>
      <c r="T100" s="43"/>
      <c r="U100" s="42"/>
      <c r="V100" s="43"/>
      <c r="W100" s="42"/>
      <c r="X100" s="43"/>
      <c r="Y100" s="49"/>
      <c r="Z100" s="42"/>
      <c r="AA100" s="43"/>
      <c r="AB100" s="42"/>
      <c r="AC100" s="43"/>
      <c r="AD100" s="42"/>
      <c r="AE100" s="43"/>
      <c r="AF100" s="42"/>
      <c r="AG100" s="43"/>
      <c r="AH100" s="49"/>
      <c r="AI100" s="42"/>
      <c r="AJ100" s="43"/>
      <c r="AK100" s="42"/>
      <c r="AL100" s="43"/>
      <c r="AM100" s="42"/>
      <c r="AN100" s="43"/>
      <c r="AO100" s="42"/>
      <c r="AP100" s="43"/>
      <c r="AQ100" s="50"/>
      <c r="AR100" s="42"/>
      <c r="AS100" s="43"/>
      <c r="AT100" s="42"/>
      <c r="AU100" s="45"/>
      <c r="AV100" s="42"/>
      <c r="AW100" s="43"/>
      <c r="AX100" s="42"/>
      <c r="AY100" s="43"/>
    </row>
    <row r="101" spans="1:51" s="51" customFormat="1">
      <c r="A101" s="52"/>
      <c r="B101" s="36"/>
      <c r="C101" s="37"/>
      <c r="D101" s="38"/>
      <c r="E101" s="39"/>
      <c r="F101" s="40"/>
      <c r="G101" s="39"/>
      <c r="H101" s="42"/>
      <c r="I101" s="43"/>
      <c r="J101" s="42"/>
      <c r="K101" s="43"/>
      <c r="L101" s="42"/>
      <c r="M101" s="43"/>
      <c r="N101" s="42"/>
      <c r="O101" s="43"/>
      <c r="P101" s="45"/>
      <c r="Q101" s="42"/>
      <c r="R101" s="45"/>
      <c r="S101" s="42"/>
      <c r="T101" s="43"/>
      <c r="U101" s="42"/>
      <c r="V101" s="43"/>
      <c r="W101" s="42"/>
      <c r="X101" s="43"/>
      <c r="Y101" s="49"/>
      <c r="Z101" s="42"/>
      <c r="AA101" s="43"/>
      <c r="AB101" s="42"/>
      <c r="AC101" s="43"/>
      <c r="AD101" s="42"/>
      <c r="AE101" s="43"/>
      <c r="AF101" s="42"/>
      <c r="AG101" s="43"/>
      <c r="AH101" s="49"/>
      <c r="AI101" s="42"/>
      <c r="AJ101" s="43"/>
      <c r="AK101" s="42"/>
      <c r="AL101" s="43"/>
      <c r="AM101" s="42"/>
      <c r="AN101" s="43"/>
      <c r="AO101" s="42"/>
      <c r="AP101" s="43"/>
      <c r="AQ101" s="50"/>
      <c r="AR101" s="42"/>
      <c r="AS101" s="43"/>
      <c r="AT101" s="42"/>
      <c r="AU101" s="45"/>
      <c r="AV101" s="42"/>
      <c r="AW101" s="43"/>
      <c r="AX101" s="42"/>
      <c r="AY101" s="43"/>
    </row>
    <row r="102" spans="1:51" s="51" customFormat="1">
      <c r="A102" s="52"/>
      <c r="B102" s="36"/>
      <c r="C102" s="37"/>
      <c r="D102" s="38"/>
      <c r="E102" s="39"/>
      <c r="F102" s="40"/>
      <c r="G102" s="39"/>
      <c r="H102" s="42"/>
      <c r="I102" s="43"/>
      <c r="J102" s="42"/>
      <c r="K102" s="43"/>
      <c r="L102" s="42"/>
      <c r="M102" s="43"/>
      <c r="N102" s="42"/>
      <c r="O102" s="43"/>
      <c r="P102" s="45"/>
      <c r="Q102" s="42"/>
      <c r="R102" s="45"/>
      <c r="S102" s="42"/>
      <c r="T102" s="43"/>
      <c r="U102" s="42"/>
      <c r="V102" s="43"/>
      <c r="W102" s="42"/>
      <c r="X102" s="43"/>
      <c r="Y102" s="49"/>
      <c r="Z102" s="42"/>
      <c r="AA102" s="43"/>
      <c r="AB102" s="42"/>
      <c r="AC102" s="43"/>
      <c r="AD102" s="42"/>
      <c r="AE102" s="43"/>
      <c r="AF102" s="42"/>
      <c r="AG102" s="43"/>
      <c r="AH102" s="49"/>
      <c r="AI102" s="42"/>
      <c r="AJ102" s="43"/>
      <c r="AK102" s="42"/>
      <c r="AL102" s="43"/>
      <c r="AM102" s="42"/>
      <c r="AN102" s="43"/>
      <c r="AO102" s="42"/>
      <c r="AP102" s="43"/>
      <c r="AQ102" s="50"/>
      <c r="AR102" s="42"/>
      <c r="AS102" s="43"/>
      <c r="AT102" s="42"/>
      <c r="AU102" s="45"/>
      <c r="AV102" s="42"/>
      <c r="AW102" s="43"/>
      <c r="AX102" s="42"/>
      <c r="AY102" s="43"/>
    </row>
    <row r="103" spans="1:51" s="51" customFormat="1">
      <c r="A103" s="52"/>
      <c r="B103" s="36"/>
      <c r="C103" s="37"/>
      <c r="D103" s="38"/>
      <c r="E103" s="39"/>
      <c r="F103" s="40"/>
      <c r="G103" s="39"/>
      <c r="H103" s="42"/>
      <c r="I103" s="43"/>
      <c r="J103" s="42"/>
      <c r="K103" s="43"/>
      <c r="L103" s="42"/>
      <c r="M103" s="43"/>
      <c r="N103" s="42"/>
      <c r="O103" s="43"/>
      <c r="P103" s="45"/>
      <c r="Q103" s="42"/>
      <c r="R103" s="45"/>
      <c r="S103" s="42"/>
      <c r="T103" s="43"/>
      <c r="U103" s="42"/>
      <c r="V103" s="43"/>
      <c r="W103" s="42"/>
      <c r="X103" s="43"/>
      <c r="Y103" s="49"/>
      <c r="Z103" s="42"/>
      <c r="AA103" s="43"/>
      <c r="AB103" s="42"/>
      <c r="AC103" s="43"/>
      <c r="AD103" s="42"/>
      <c r="AE103" s="43"/>
      <c r="AF103" s="42"/>
      <c r="AG103" s="43"/>
      <c r="AH103" s="49"/>
      <c r="AI103" s="42"/>
      <c r="AJ103" s="43"/>
      <c r="AK103" s="42"/>
      <c r="AL103" s="43"/>
      <c r="AM103" s="42"/>
      <c r="AN103" s="43"/>
      <c r="AO103" s="42"/>
      <c r="AP103" s="43"/>
      <c r="AQ103" s="50"/>
      <c r="AR103" s="42"/>
      <c r="AS103" s="43"/>
      <c r="AT103" s="42"/>
      <c r="AU103" s="45"/>
      <c r="AV103" s="42"/>
      <c r="AW103" s="43"/>
      <c r="AX103" s="42"/>
      <c r="AY103" s="43"/>
    </row>
    <row r="104" spans="1:51" s="51" customFormat="1">
      <c r="A104" s="52"/>
      <c r="B104" s="36"/>
      <c r="C104" s="37"/>
      <c r="D104" s="38"/>
      <c r="E104" s="39"/>
      <c r="F104" s="40"/>
      <c r="G104" s="39"/>
      <c r="H104" s="42"/>
      <c r="I104" s="43"/>
      <c r="J104" s="42"/>
      <c r="K104" s="43"/>
      <c r="L104" s="42"/>
      <c r="M104" s="43"/>
      <c r="N104" s="42"/>
      <c r="O104" s="43"/>
      <c r="P104" s="45"/>
      <c r="Q104" s="42"/>
      <c r="R104" s="45"/>
      <c r="S104" s="42"/>
      <c r="T104" s="43"/>
      <c r="U104" s="42"/>
      <c r="V104" s="43"/>
      <c r="W104" s="42"/>
      <c r="X104" s="43"/>
      <c r="Y104" s="49"/>
      <c r="Z104" s="42"/>
      <c r="AA104" s="43"/>
      <c r="AB104" s="42"/>
      <c r="AC104" s="43"/>
      <c r="AD104" s="42"/>
      <c r="AE104" s="43"/>
      <c r="AF104" s="42"/>
      <c r="AG104" s="43"/>
      <c r="AH104" s="49"/>
      <c r="AI104" s="42"/>
      <c r="AJ104" s="43"/>
      <c r="AK104" s="42"/>
      <c r="AL104" s="43"/>
      <c r="AM104" s="42"/>
      <c r="AN104" s="43"/>
      <c r="AO104" s="42"/>
      <c r="AP104" s="43"/>
      <c r="AQ104" s="50"/>
      <c r="AR104" s="42"/>
      <c r="AS104" s="43"/>
      <c r="AT104" s="42"/>
      <c r="AU104" s="45"/>
      <c r="AV104" s="42"/>
      <c r="AW104" s="43"/>
      <c r="AX104" s="42"/>
      <c r="AY104" s="43"/>
    </row>
    <row r="105" spans="1:51" s="51" customFormat="1">
      <c r="A105" s="52"/>
      <c r="B105" s="36"/>
      <c r="C105" s="37"/>
      <c r="D105" s="38"/>
      <c r="E105" s="39"/>
      <c r="F105" s="40"/>
      <c r="G105" s="39"/>
      <c r="H105" s="42"/>
      <c r="I105" s="43"/>
      <c r="J105" s="42"/>
      <c r="K105" s="43"/>
      <c r="L105" s="42"/>
      <c r="M105" s="43"/>
      <c r="N105" s="42"/>
      <c r="O105" s="43"/>
      <c r="P105" s="45"/>
      <c r="Q105" s="42"/>
      <c r="R105" s="45"/>
      <c r="S105" s="42"/>
      <c r="T105" s="43"/>
      <c r="U105" s="42"/>
      <c r="V105" s="43"/>
      <c r="W105" s="42"/>
      <c r="X105" s="43"/>
      <c r="Y105" s="49"/>
      <c r="Z105" s="42"/>
      <c r="AA105" s="43"/>
      <c r="AB105" s="42"/>
      <c r="AC105" s="43"/>
      <c r="AD105" s="42"/>
      <c r="AE105" s="43"/>
      <c r="AF105" s="42"/>
      <c r="AG105" s="43"/>
      <c r="AH105" s="49"/>
      <c r="AI105" s="42"/>
      <c r="AJ105" s="43"/>
      <c r="AK105" s="42"/>
      <c r="AL105" s="43"/>
      <c r="AM105" s="42"/>
      <c r="AN105" s="43"/>
      <c r="AO105" s="42"/>
      <c r="AP105" s="43"/>
      <c r="AQ105" s="50"/>
      <c r="AR105" s="42"/>
      <c r="AS105" s="43"/>
      <c r="AT105" s="42"/>
      <c r="AU105" s="45"/>
      <c r="AV105" s="42"/>
      <c r="AW105" s="43"/>
      <c r="AX105" s="42"/>
      <c r="AY105" s="43"/>
    </row>
    <row r="106" spans="1:51" s="51" customFormat="1">
      <c r="A106" s="52"/>
      <c r="B106" s="36"/>
      <c r="C106" s="37"/>
      <c r="D106" s="38"/>
      <c r="E106" s="39"/>
      <c r="F106" s="40"/>
      <c r="G106" s="39"/>
      <c r="H106" s="42"/>
      <c r="I106" s="43"/>
      <c r="J106" s="42"/>
      <c r="K106" s="43"/>
      <c r="L106" s="42"/>
      <c r="M106" s="43"/>
      <c r="N106" s="42"/>
      <c r="O106" s="43"/>
      <c r="P106" s="45"/>
      <c r="Q106" s="42"/>
      <c r="R106" s="45"/>
      <c r="S106" s="42"/>
      <c r="T106" s="43"/>
      <c r="U106" s="42"/>
      <c r="V106" s="43"/>
      <c r="W106" s="42"/>
      <c r="X106" s="43"/>
      <c r="Y106" s="49"/>
      <c r="Z106" s="42"/>
      <c r="AA106" s="43"/>
      <c r="AB106" s="42"/>
      <c r="AC106" s="43"/>
      <c r="AD106" s="42"/>
      <c r="AE106" s="43"/>
      <c r="AF106" s="42"/>
      <c r="AG106" s="43"/>
      <c r="AH106" s="49"/>
      <c r="AI106" s="42"/>
      <c r="AJ106" s="43"/>
      <c r="AK106" s="42"/>
      <c r="AL106" s="43"/>
      <c r="AM106" s="42"/>
      <c r="AN106" s="43"/>
      <c r="AO106" s="42"/>
      <c r="AP106" s="43"/>
      <c r="AQ106" s="50"/>
      <c r="AR106" s="42"/>
      <c r="AS106" s="43"/>
      <c r="AT106" s="42"/>
      <c r="AU106" s="45"/>
      <c r="AV106" s="42"/>
      <c r="AW106" s="43"/>
      <c r="AX106" s="42"/>
      <c r="AY106" s="43"/>
    </row>
    <row r="107" spans="1:51" s="51" customFormat="1">
      <c r="A107" s="52"/>
      <c r="B107" s="36"/>
      <c r="C107" s="37"/>
      <c r="D107" s="38"/>
      <c r="E107" s="39"/>
      <c r="F107" s="40"/>
      <c r="G107" s="39"/>
      <c r="H107" s="42"/>
      <c r="I107" s="43"/>
      <c r="J107" s="42"/>
      <c r="K107" s="43"/>
      <c r="L107" s="42"/>
      <c r="M107" s="43"/>
      <c r="N107" s="42"/>
      <c r="O107" s="43"/>
      <c r="P107" s="45"/>
      <c r="Q107" s="42"/>
      <c r="R107" s="45"/>
      <c r="S107" s="42"/>
      <c r="T107" s="43"/>
      <c r="U107" s="42"/>
      <c r="V107" s="43"/>
      <c r="W107" s="42"/>
      <c r="X107" s="43"/>
      <c r="Y107" s="49"/>
      <c r="Z107" s="42"/>
      <c r="AA107" s="43"/>
      <c r="AB107" s="42"/>
      <c r="AC107" s="43"/>
      <c r="AD107" s="42"/>
      <c r="AE107" s="43"/>
      <c r="AF107" s="42"/>
      <c r="AG107" s="43"/>
      <c r="AH107" s="49"/>
      <c r="AI107" s="42"/>
      <c r="AJ107" s="43"/>
      <c r="AK107" s="42"/>
      <c r="AL107" s="43"/>
      <c r="AM107" s="42"/>
      <c r="AN107" s="43"/>
      <c r="AO107" s="42"/>
      <c r="AP107" s="43"/>
      <c r="AQ107" s="50"/>
      <c r="AR107" s="42"/>
      <c r="AS107" s="43"/>
      <c r="AT107" s="42"/>
      <c r="AU107" s="45"/>
      <c r="AV107" s="42"/>
      <c r="AW107" s="43"/>
      <c r="AX107" s="42"/>
      <c r="AY107" s="43"/>
    </row>
    <row r="108" spans="1:51" s="51" customFormat="1">
      <c r="A108" s="52"/>
      <c r="B108" s="36"/>
      <c r="C108" s="37"/>
      <c r="D108" s="38"/>
      <c r="E108" s="39"/>
      <c r="F108" s="40"/>
      <c r="G108" s="39"/>
      <c r="H108" s="42"/>
      <c r="I108" s="43"/>
      <c r="J108" s="42"/>
      <c r="K108" s="43"/>
      <c r="L108" s="42"/>
      <c r="M108" s="43"/>
      <c r="N108" s="42"/>
      <c r="O108" s="43"/>
      <c r="P108" s="45"/>
      <c r="Q108" s="42"/>
      <c r="R108" s="45"/>
      <c r="S108" s="42"/>
      <c r="T108" s="43"/>
      <c r="U108" s="42"/>
      <c r="V108" s="43"/>
      <c r="W108" s="42"/>
      <c r="X108" s="43"/>
      <c r="Y108" s="49"/>
      <c r="Z108" s="42"/>
      <c r="AA108" s="43"/>
      <c r="AB108" s="42"/>
      <c r="AC108" s="43"/>
      <c r="AD108" s="42"/>
      <c r="AE108" s="43"/>
      <c r="AF108" s="42"/>
      <c r="AG108" s="43"/>
      <c r="AH108" s="49"/>
      <c r="AI108" s="42"/>
      <c r="AJ108" s="43"/>
      <c r="AK108" s="42"/>
      <c r="AL108" s="43"/>
      <c r="AM108" s="42"/>
      <c r="AN108" s="43"/>
      <c r="AO108" s="42"/>
      <c r="AP108" s="43"/>
      <c r="AQ108" s="50"/>
      <c r="AR108" s="42"/>
      <c r="AS108" s="43"/>
      <c r="AT108" s="42"/>
      <c r="AU108" s="45"/>
      <c r="AV108" s="42"/>
      <c r="AW108" s="43"/>
      <c r="AX108" s="42"/>
      <c r="AY108" s="43"/>
    </row>
    <row r="109" spans="1:51" s="51" customFormat="1">
      <c r="A109" s="52"/>
      <c r="B109" s="36"/>
      <c r="C109" s="37"/>
      <c r="D109" s="38"/>
      <c r="E109" s="39"/>
      <c r="F109" s="40"/>
      <c r="G109" s="39"/>
      <c r="H109" s="42"/>
      <c r="I109" s="43"/>
      <c r="J109" s="42"/>
      <c r="K109" s="43"/>
      <c r="L109" s="42"/>
      <c r="M109" s="43"/>
      <c r="N109" s="42"/>
      <c r="O109" s="43"/>
      <c r="P109" s="45"/>
      <c r="Q109" s="42"/>
      <c r="R109" s="45"/>
      <c r="S109" s="42"/>
      <c r="T109" s="43"/>
      <c r="U109" s="42"/>
      <c r="V109" s="43"/>
      <c r="W109" s="42"/>
      <c r="X109" s="43"/>
      <c r="Y109" s="49"/>
      <c r="Z109" s="42"/>
      <c r="AA109" s="43"/>
      <c r="AB109" s="42"/>
      <c r="AC109" s="43"/>
      <c r="AD109" s="42"/>
      <c r="AE109" s="43"/>
      <c r="AF109" s="42"/>
      <c r="AG109" s="43"/>
      <c r="AH109" s="49"/>
      <c r="AI109" s="42"/>
      <c r="AJ109" s="43"/>
      <c r="AK109" s="42"/>
      <c r="AL109" s="43"/>
      <c r="AM109" s="42"/>
      <c r="AN109" s="43"/>
      <c r="AO109" s="42"/>
      <c r="AP109" s="43"/>
      <c r="AQ109" s="50"/>
      <c r="AR109" s="42"/>
      <c r="AS109" s="43"/>
      <c r="AT109" s="42"/>
      <c r="AU109" s="45"/>
      <c r="AV109" s="42"/>
      <c r="AW109" s="43"/>
      <c r="AX109" s="42"/>
      <c r="AY109" s="43"/>
    </row>
    <row r="110" spans="1:51" s="51" customFormat="1">
      <c r="A110" s="52"/>
      <c r="B110" s="36"/>
      <c r="C110" s="37"/>
      <c r="D110" s="38"/>
      <c r="E110" s="39"/>
      <c r="F110" s="40"/>
      <c r="G110" s="39"/>
      <c r="H110" s="42"/>
      <c r="I110" s="43"/>
      <c r="J110" s="42"/>
      <c r="K110" s="43"/>
      <c r="L110" s="42"/>
      <c r="M110" s="43"/>
      <c r="N110" s="42"/>
      <c r="O110" s="43"/>
      <c r="P110" s="45"/>
      <c r="Q110" s="42"/>
      <c r="R110" s="45"/>
      <c r="S110" s="42"/>
      <c r="T110" s="43"/>
      <c r="U110" s="42"/>
      <c r="V110" s="43"/>
      <c r="W110" s="42"/>
      <c r="X110" s="43"/>
      <c r="Y110" s="49"/>
      <c r="Z110" s="42"/>
      <c r="AA110" s="43"/>
      <c r="AB110" s="42"/>
      <c r="AC110" s="43"/>
      <c r="AD110" s="42"/>
      <c r="AE110" s="43"/>
      <c r="AF110" s="42"/>
      <c r="AG110" s="43"/>
      <c r="AH110" s="49"/>
      <c r="AI110" s="42"/>
      <c r="AJ110" s="43"/>
      <c r="AK110" s="42"/>
      <c r="AL110" s="43"/>
      <c r="AM110" s="42"/>
      <c r="AN110" s="43"/>
      <c r="AO110" s="42"/>
      <c r="AP110" s="43"/>
      <c r="AQ110" s="50"/>
      <c r="AR110" s="42"/>
      <c r="AS110" s="43"/>
      <c r="AT110" s="42"/>
      <c r="AU110" s="45"/>
      <c r="AV110" s="42"/>
      <c r="AW110" s="43"/>
      <c r="AX110" s="42"/>
      <c r="AY110" s="43"/>
    </row>
    <row r="111" spans="1:51" s="51" customFormat="1">
      <c r="A111" s="52"/>
      <c r="B111" s="36"/>
      <c r="C111" s="37"/>
      <c r="D111" s="60"/>
      <c r="E111" s="39"/>
      <c r="F111" s="40"/>
      <c r="G111" s="60"/>
      <c r="H111" s="42"/>
      <c r="I111" s="43"/>
      <c r="J111" s="42"/>
      <c r="K111" s="43"/>
      <c r="L111" s="42"/>
      <c r="M111" s="43"/>
      <c r="N111" s="42"/>
      <c r="O111" s="43"/>
      <c r="P111" s="45"/>
      <c r="Q111" s="42"/>
      <c r="R111" s="45"/>
      <c r="S111" s="42"/>
      <c r="T111" s="43"/>
      <c r="U111" s="42"/>
      <c r="V111" s="43"/>
      <c r="W111" s="42"/>
      <c r="X111" s="43"/>
      <c r="Y111" s="49"/>
      <c r="Z111" s="42"/>
      <c r="AA111" s="43"/>
      <c r="AB111" s="42"/>
      <c r="AC111" s="43"/>
      <c r="AD111" s="42"/>
      <c r="AE111" s="43"/>
      <c r="AF111" s="42"/>
      <c r="AG111" s="43"/>
      <c r="AH111" s="49"/>
      <c r="AI111" s="42"/>
      <c r="AJ111" s="43"/>
      <c r="AK111" s="42"/>
      <c r="AL111" s="43"/>
      <c r="AM111" s="42"/>
      <c r="AN111" s="43"/>
      <c r="AO111" s="42"/>
      <c r="AP111" s="43"/>
      <c r="AQ111" s="61"/>
      <c r="AR111" s="42"/>
      <c r="AS111" s="43"/>
      <c r="AT111" s="42"/>
      <c r="AU111" s="45"/>
      <c r="AV111" s="42"/>
      <c r="AW111" s="43"/>
      <c r="AX111" s="42"/>
      <c r="AY111" s="43"/>
    </row>
    <row r="112" spans="1:51" s="51" customFormat="1">
      <c r="A112" s="52"/>
      <c r="B112" s="36"/>
      <c r="C112" s="37"/>
      <c r="D112" s="38"/>
      <c r="E112" s="39"/>
      <c r="F112" s="40"/>
      <c r="G112" s="39"/>
      <c r="H112" s="42"/>
      <c r="I112" s="43"/>
      <c r="J112" s="42"/>
      <c r="K112" s="43"/>
      <c r="L112" s="42"/>
      <c r="M112" s="43"/>
      <c r="N112" s="42"/>
      <c r="O112" s="43"/>
      <c r="P112" s="45"/>
      <c r="Q112" s="42"/>
      <c r="R112" s="45"/>
      <c r="S112" s="42"/>
      <c r="T112" s="43"/>
      <c r="U112" s="42"/>
      <c r="V112" s="43"/>
      <c r="W112" s="42"/>
      <c r="X112" s="43"/>
      <c r="Y112" s="49"/>
      <c r="Z112" s="42"/>
      <c r="AA112" s="43"/>
      <c r="AB112" s="42"/>
      <c r="AC112" s="43"/>
      <c r="AD112" s="42"/>
      <c r="AE112" s="43"/>
      <c r="AF112" s="42"/>
      <c r="AG112" s="43"/>
      <c r="AH112" s="49"/>
      <c r="AI112" s="42"/>
      <c r="AJ112" s="43"/>
      <c r="AK112" s="42"/>
      <c r="AL112" s="43"/>
      <c r="AM112" s="42"/>
      <c r="AN112" s="43"/>
      <c r="AO112" s="42"/>
      <c r="AP112" s="43"/>
      <c r="AQ112" s="50"/>
      <c r="AR112" s="42"/>
      <c r="AS112" s="43"/>
      <c r="AT112" s="42"/>
      <c r="AU112" s="45"/>
      <c r="AV112" s="42"/>
      <c r="AW112" s="43"/>
      <c r="AX112" s="42"/>
      <c r="AY112" s="43"/>
    </row>
    <row r="113" spans="1:51" s="51" customFormat="1">
      <c r="A113" s="52"/>
      <c r="B113" s="36"/>
      <c r="C113" s="37"/>
      <c r="D113" s="38"/>
      <c r="E113" s="39"/>
      <c r="F113" s="40"/>
      <c r="G113" s="39"/>
      <c r="H113" s="42"/>
      <c r="I113" s="43"/>
      <c r="J113" s="42"/>
      <c r="K113" s="43"/>
      <c r="L113" s="42"/>
      <c r="M113" s="43"/>
      <c r="N113" s="42"/>
      <c r="O113" s="43"/>
      <c r="P113" s="45"/>
      <c r="Q113" s="42"/>
      <c r="R113" s="45"/>
      <c r="S113" s="42"/>
      <c r="T113" s="43"/>
      <c r="U113" s="42"/>
      <c r="V113" s="43"/>
      <c r="W113" s="42"/>
      <c r="X113" s="43"/>
      <c r="Y113" s="49"/>
      <c r="Z113" s="42"/>
      <c r="AA113" s="43"/>
      <c r="AB113" s="42"/>
      <c r="AC113" s="43"/>
      <c r="AD113" s="42"/>
      <c r="AE113" s="43"/>
      <c r="AF113" s="42"/>
      <c r="AG113" s="43"/>
      <c r="AH113" s="49"/>
      <c r="AI113" s="42"/>
      <c r="AJ113" s="43"/>
      <c r="AK113" s="42"/>
      <c r="AL113" s="43"/>
      <c r="AM113" s="42"/>
      <c r="AN113" s="43"/>
      <c r="AO113" s="42"/>
      <c r="AP113" s="43"/>
      <c r="AQ113" s="50"/>
      <c r="AR113" s="42"/>
      <c r="AS113" s="43"/>
      <c r="AT113" s="42"/>
      <c r="AU113" s="45"/>
      <c r="AV113" s="42"/>
      <c r="AW113" s="43"/>
      <c r="AX113" s="42"/>
      <c r="AY113" s="43"/>
    </row>
    <row r="114" spans="1:51" s="51" customFormat="1">
      <c r="A114" s="52"/>
      <c r="B114" s="36"/>
      <c r="C114" s="37"/>
      <c r="D114" s="60"/>
      <c r="E114" s="39"/>
      <c r="F114" s="40"/>
      <c r="G114" s="60"/>
      <c r="H114" s="42"/>
      <c r="I114" s="43"/>
      <c r="J114" s="42"/>
      <c r="K114" s="43"/>
      <c r="L114" s="42"/>
      <c r="M114" s="43"/>
      <c r="N114" s="42"/>
      <c r="O114" s="43"/>
      <c r="P114" s="45"/>
      <c r="Q114" s="42"/>
      <c r="R114" s="45"/>
      <c r="S114" s="42"/>
      <c r="T114" s="43"/>
      <c r="U114" s="42"/>
      <c r="V114" s="43"/>
      <c r="W114" s="42"/>
      <c r="X114" s="43"/>
      <c r="Y114" s="49"/>
      <c r="Z114" s="42"/>
      <c r="AA114" s="43"/>
      <c r="AB114" s="42"/>
      <c r="AC114" s="43"/>
      <c r="AD114" s="42"/>
      <c r="AE114" s="43"/>
      <c r="AF114" s="42"/>
      <c r="AG114" s="43"/>
      <c r="AH114" s="49"/>
      <c r="AI114" s="42"/>
      <c r="AJ114" s="43"/>
      <c r="AK114" s="42"/>
      <c r="AL114" s="43"/>
      <c r="AM114" s="42"/>
      <c r="AN114" s="43"/>
      <c r="AO114" s="42"/>
      <c r="AP114" s="43"/>
      <c r="AQ114" s="61"/>
      <c r="AR114" s="42"/>
      <c r="AS114" s="43"/>
      <c r="AT114" s="42"/>
      <c r="AU114" s="45"/>
      <c r="AV114" s="42"/>
      <c r="AW114" s="43"/>
      <c r="AX114" s="42"/>
      <c r="AY114" s="43"/>
    </row>
    <row r="115" spans="1:51" s="51" customFormat="1">
      <c r="A115" s="52"/>
      <c r="B115" s="36"/>
      <c r="C115" s="37"/>
      <c r="D115" s="38"/>
      <c r="E115" s="39"/>
      <c r="F115" s="40"/>
      <c r="G115" s="39"/>
      <c r="H115" s="42"/>
      <c r="I115" s="43"/>
      <c r="J115" s="42"/>
      <c r="K115" s="43"/>
      <c r="L115" s="42"/>
      <c r="M115" s="43"/>
      <c r="N115" s="42"/>
      <c r="O115" s="43"/>
      <c r="P115" s="45"/>
      <c r="Q115" s="42"/>
      <c r="R115" s="45"/>
      <c r="S115" s="42"/>
      <c r="T115" s="43"/>
      <c r="U115" s="42"/>
      <c r="V115" s="43"/>
      <c r="W115" s="42"/>
      <c r="X115" s="43"/>
      <c r="Y115" s="49"/>
      <c r="Z115" s="42"/>
      <c r="AA115" s="43"/>
      <c r="AB115" s="42"/>
      <c r="AC115" s="43"/>
      <c r="AD115" s="42"/>
      <c r="AE115" s="43"/>
      <c r="AF115" s="42"/>
      <c r="AG115" s="43"/>
      <c r="AH115" s="49"/>
      <c r="AI115" s="42"/>
      <c r="AJ115" s="43"/>
      <c r="AK115" s="42"/>
      <c r="AL115" s="43"/>
      <c r="AM115" s="42"/>
      <c r="AN115" s="43"/>
      <c r="AO115" s="42"/>
      <c r="AP115" s="43"/>
      <c r="AQ115" s="50"/>
      <c r="AR115" s="42"/>
      <c r="AS115" s="43"/>
      <c r="AT115" s="42"/>
      <c r="AU115" s="45"/>
      <c r="AV115" s="42"/>
      <c r="AW115" s="43"/>
      <c r="AX115" s="42"/>
      <c r="AY115" s="43"/>
    </row>
    <row r="116" spans="1:51" s="51" customFormat="1">
      <c r="A116" s="52"/>
      <c r="B116" s="36"/>
      <c r="C116" s="37"/>
      <c r="D116" s="38"/>
      <c r="E116" s="39"/>
      <c r="F116" s="40"/>
      <c r="G116" s="39"/>
      <c r="H116" s="42"/>
      <c r="I116" s="43"/>
      <c r="J116" s="42"/>
      <c r="K116" s="43"/>
      <c r="L116" s="42"/>
      <c r="M116" s="43"/>
      <c r="N116" s="42"/>
      <c r="O116" s="43"/>
      <c r="P116" s="45"/>
      <c r="Q116" s="42"/>
      <c r="R116" s="45"/>
      <c r="S116" s="42"/>
      <c r="T116" s="43"/>
      <c r="U116" s="42"/>
      <c r="V116" s="43"/>
      <c r="W116" s="42"/>
      <c r="X116" s="43"/>
      <c r="Y116" s="49"/>
      <c r="Z116" s="42"/>
      <c r="AA116" s="43"/>
      <c r="AB116" s="42"/>
      <c r="AC116" s="43"/>
      <c r="AD116" s="42"/>
      <c r="AE116" s="43"/>
      <c r="AF116" s="42"/>
      <c r="AG116" s="43"/>
      <c r="AH116" s="49"/>
      <c r="AI116" s="42"/>
      <c r="AJ116" s="43"/>
      <c r="AK116" s="42"/>
      <c r="AL116" s="43"/>
      <c r="AM116" s="42"/>
      <c r="AN116" s="43"/>
      <c r="AO116" s="42"/>
      <c r="AP116" s="43"/>
      <c r="AQ116" s="50"/>
      <c r="AR116" s="42"/>
      <c r="AS116" s="43"/>
      <c r="AT116" s="42"/>
      <c r="AU116" s="45"/>
      <c r="AV116" s="42"/>
      <c r="AW116" s="43"/>
      <c r="AX116" s="42"/>
      <c r="AY116" s="43"/>
    </row>
    <row r="117" spans="1:51" s="51" customFormat="1">
      <c r="A117" s="52"/>
      <c r="B117" s="36"/>
      <c r="C117" s="37"/>
      <c r="D117" s="38"/>
      <c r="E117" s="39"/>
      <c r="F117" s="40"/>
      <c r="G117" s="39"/>
      <c r="H117" s="42"/>
      <c r="I117" s="43"/>
      <c r="J117" s="42"/>
      <c r="K117" s="43"/>
      <c r="L117" s="42"/>
      <c r="M117" s="43"/>
      <c r="N117" s="42"/>
      <c r="O117" s="43"/>
      <c r="P117" s="45"/>
      <c r="Q117" s="42"/>
      <c r="R117" s="45"/>
      <c r="S117" s="42"/>
      <c r="T117" s="43"/>
      <c r="U117" s="42"/>
      <c r="V117" s="43"/>
      <c r="W117" s="42"/>
      <c r="X117" s="43"/>
      <c r="Y117" s="49"/>
      <c r="Z117" s="42"/>
      <c r="AA117" s="43"/>
      <c r="AB117" s="42"/>
      <c r="AC117" s="43"/>
      <c r="AD117" s="42"/>
      <c r="AE117" s="43"/>
      <c r="AF117" s="42"/>
      <c r="AG117" s="43"/>
      <c r="AH117" s="49"/>
      <c r="AI117" s="42"/>
      <c r="AJ117" s="43"/>
      <c r="AK117" s="42"/>
      <c r="AL117" s="43"/>
      <c r="AM117" s="42"/>
      <c r="AN117" s="43"/>
      <c r="AO117" s="42"/>
      <c r="AP117" s="43"/>
      <c r="AQ117" s="50"/>
      <c r="AR117" s="42"/>
      <c r="AS117" s="43"/>
      <c r="AT117" s="42"/>
      <c r="AU117" s="45"/>
      <c r="AV117" s="42"/>
      <c r="AW117" s="43"/>
      <c r="AX117" s="42"/>
      <c r="AY117" s="43"/>
    </row>
    <row r="118" spans="1:51" s="51" customFormat="1">
      <c r="A118" s="52"/>
      <c r="B118" s="36"/>
      <c r="C118" s="37"/>
      <c r="D118" s="38"/>
      <c r="E118" s="39"/>
      <c r="F118" s="40"/>
      <c r="G118" s="39"/>
      <c r="H118" s="42"/>
      <c r="I118" s="43"/>
      <c r="J118" s="42"/>
      <c r="K118" s="43"/>
      <c r="L118" s="42"/>
      <c r="M118" s="43"/>
      <c r="N118" s="42"/>
      <c r="O118" s="43"/>
      <c r="P118" s="45"/>
      <c r="Q118" s="42"/>
      <c r="R118" s="45"/>
      <c r="S118" s="42"/>
      <c r="T118" s="43"/>
      <c r="U118" s="42"/>
      <c r="V118" s="43"/>
      <c r="W118" s="42"/>
      <c r="X118" s="43"/>
      <c r="Y118" s="49"/>
      <c r="Z118" s="42"/>
      <c r="AA118" s="43"/>
      <c r="AB118" s="42"/>
      <c r="AC118" s="43"/>
      <c r="AD118" s="42"/>
      <c r="AE118" s="43"/>
      <c r="AF118" s="42"/>
      <c r="AG118" s="43"/>
      <c r="AH118" s="49"/>
      <c r="AI118" s="42"/>
      <c r="AJ118" s="43"/>
      <c r="AK118" s="42"/>
      <c r="AL118" s="43"/>
      <c r="AM118" s="42"/>
      <c r="AN118" s="43"/>
      <c r="AO118" s="42"/>
      <c r="AP118" s="43"/>
      <c r="AQ118" s="50"/>
      <c r="AR118" s="42"/>
      <c r="AS118" s="43"/>
      <c r="AT118" s="42"/>
      <c r="AU118" s="45"/>
      <c r="AV118" s="42"/>
      <c r="AW118" s="43"/>
      <c r="AX118" s="42"/>
      <c r="AY118" s="43"/>
    </row>
    <row r="119" spans="1:51" s="51" customFormat="1">
      <c r="A119" s="52"/>
      <c r="B119" s="36"/>
      <c r="C119" s="37"/>
      <c r="D119" s="38"/>
      <c r="E119" s="39"/>
      <c r="F119" s="40"/>
      <c r="G119" s="39"/>
      <c r="H119" s="42"/>
      <c r="I119" s="43"/>
      <c r="J119" s="42"/>
      <c r="K119" s="43"/>
      <c r="L119" s="42"/>
      <c r="M119" s="43"/>
      <c r="N119" s="42"/>
      <c r="O119" s="43"/>
      <c r="P119" s="45"/>
      <c r="Q119" s="42"/>
      <c r="R119" s="45"/>
      <c r="S119" s="42"/>
      <c r="T119" s="43"/>
      <c r="U119" s="42"/>
      <c r="V119" s="43"/>
      <c r="W119" s="42"/>
      <c r="X119" s="43"/>
      <c r="Y119" s="49"/>
      <c r="Z119" s="42"/>
      <c r="AA119" s="43"/>
      <c r="AB119" s="42"/>
      <c r="AC119" s="43"/>
      <c r="AD119" s="42"/>
      <c r="AE119" s="43"/>
      <c r="AF119" s="42"/>
      <c r="AG119" s="43"/>
      <c r="AH119" s="49"/>
      <c r="AI119" s="42"/>
      <c r="AJ119" s="43"/>
      <c r="AK119" s="42"/>
      <c r="AL119" s="43"/>
      <c r="AM119" s="42"/>
      <c r="AN119" s="43"/>
      <c r="AO119" s="42"/>
      <c r="AP119" s="43"/>
      <c r="AQ119" s="50"/>
      <c r="AR119" s="42"/>
      <c r="AS119" s="43"/>
      <c r="AT119" s="42"/>
      <c r="AU119" s="45"/>
      <c r="AV119" s="42"/>
      <c r="AW119" s="43"/>
      <c r="AX119" s="42"/>
      <c r="AY119" s="43"/>
    </row>
    <row r="120" spans="1:51" s="51" customFormat="1" ht="12.75" customHeight="1">
      <c r="A120" s="62"/>
      <c r="B120" s="36"/>
      <c r="C120" s="37"/>
      <c r="D120" s="38"/>
      <c r="E120" s="39"/>
      <c r="F120" s="40"/>
      <c r="G120" s="39"/>
      <c r="H120" s="42"/>
      <c r="I120" s="43"/>
      <c r="J120" s="42"/>
      <c r="K120" s="43"/>
      <c r="L120" s="42"/>
      <c r="M120" s="43"/>
      <c r="N120" s="42"/>
      <c r="O120" s="43"/>
      <c r="P120" s="45"/>
      <c r="Q120" s="42"/>
      <c r="R120" s="45"/>
      <c r="S120" s="42"/>
      <c r="T120" s="43"/>
      <c r="U120" s="42"/>
      <c r="V120" s="43"/>
      <c r="W120" s="42"/>
      <c r="X120" s="43"/>
      <c r="Y120" s="49"/>
      <c r="Z120" s="42"/>
      <c r="AA120" s="43"/>
      <c r="AB120" s="42"/>
      <c r="AC120" s="43"/>
      <c r="AD120" s="42"/>
      <c r="AE120" s="43"/>
      <c r="AF120" s="42"/>
      <c r="AG120" s="43"/>
      <c r="AH120" s="49"/>
      <c r="AI120" s="42"/>
      <c r="AJ120" s="43"/>
      <c r="AK120" s="42"/>
      <c r="AL120" s="43"/>
      <c r="AM120" s="42"/>
      <c r="AN120" s="43"/>
      <c r="AO120" s="42"/>
      <c r="AP120" s="43"/>
      <c r="AQ120" s="50"/>
      <c r="AR120" s="42"/>
      <c r="AS120" s="43"/>
      <c r="AT120" s="42"/>
      <c r="AU120" s="45"/>
      <c r="AV120" s="42"/>
      <c r="AW120" s="43"/>
      <c r="AX120" s="42"/>
      <c r="AY120" s="43"/>
    </row>
    <row r="121" spans="1:51" s="51" customFormat="1">
      <c r="A121" s="52"/>
      <c r="B121" s="36"/>
      <c r="C121" s="37"/>
      <c r="D121" s="38"/>
      <c r="E121" s="39"/>
      <c r="F121" s="40"/>
      <c r="G121" s="39"/>
      <c r="H121" s="42"/>
      <c r="I121" s="43"/>
      <c r="J121" s="42"/>
      <c r="K121" s="43"/>
      <c r="L121" s="42"/>
      <c r="M121" s="43"/>
      <c r="N121" s="42"/>
      <c r="O121" s="43"/>
      <c r="P121" s="45"/>
      <c r="Q121" s="42"/>
      <c r="R121" s="45"/>
      <c r="S121" s="42"/>
      <c r="T121" s="43"/>
      <c r="U121" s="42"/>
      <c r="V121" s="43"/>
      <c r="W121" s="42"/>
      <c r="X121" s="43"/>
      <c r="Y121" s="49"/>
      <c r="Z121" s="42"/>
      <c r="AA121" s="43"/>
      <c r="AB121" s="42"/>
      <c r="AC121" s="43"/>
      <c r="AD121" s="42"/>
      <c r="AE121" s="43"/>
      <c r="AF121" s="42"/>
      <c r="AG121" s="43"/>
      <c r="AH121" s="49"/>
      <c r="AI121" s="42"/>
      <c r="AJ121" s="43"/>
      <c r="AK121" s="42"/>
      <c r="AL121" s="43"/>
      <c r="AM121" s="42"/>
      <c r="AN121" s="43"/>
      <c r="AO121" s="42"/>
      <c r="AP121" s="43"/>
      <c r="AQ121" s="50"/>
      <c r="AR121" s="42"/>
      <c r="AS121" s="43"/>
      <c r="AT121" s="42"/>
      <c r="AU121" s="45"/>
      <c r="AV121" s="42"/>
      <c r="AW121" s="43"/>
      <c r="AX121" s="42"/>
      <c r="AY121" s="43"/>
    </row>
    <row r="122" spans="1:51" s="51" customFormat="1">
      <c r="A122" s="52"/>
      <c r="B122" s="36"/>
      <c r="C122" s="37"/>
      <c r="D122" s="38"/>
      <c r="E122" s="39"/>
      <c r="F122" s="40"/>
      <c r="G122" s="39"/>
      <c r="H122" s="42"/>
      <c r="I122" s="43"/>
      <c r="J122" s="42"/>
      <c r="K122" s="43"/>
      <c r="L122" s="42"/>
      <c r="M122" s="43"/>
      <c r="N122" s="42"/>
      <c r="O122" s="43"/>
      <c r="P122" s="45"/>
      <c r="Q122" s="42"/>
      <c r="R122" s="45"/>
      <c r="S122" s="42"/>
      <c r="T122" s="43"/>
      <c r="U122" s="42"/>
      <c r="V122" s="43"/>
      <c r="W122" s="42"/>
      <c r="X122" s="43"/>
      <c r="Y122" s="49"/>
      <c r="Z122" s="42"/>
      <c r="AA122" s="43"/>
      <c r="AB122" s="42"/>
      <c r="AC122" s="43"/>
      <c r="AD122" s="42"/>
      <c r="AE122" s="43"/>
      <c r="AF122" s="42"/>
      <c r="AG122" s="43"/>
      <c r="AH122" s="49"/>
      <c r="AI122" s="42"/>
      <c r="AJ122" s="43"/>
      <c r="AK122" s="42"/>
      <c r="AL122" s="43"/>
      <c r="AM122" s="42"/>
      <c r="AN122" s="43"/>
      <c r="AO122" s="42"/>
      <c r="AP122" s="43"/>
      <c r="AQ122" s="50"/>
      <c r="AR122" s="42"/>
      <c r="AS122" s="43"/>
      <c r="AT122" s="42"/>
      <c r="AU122" s="45"/>
      <c r="AV122" s="42"/>
      <c r="AW122" s="43"/>
      <c r="AX122" s="42"/>
      <c r="AY122" s="43"/>
    </row>
    <row r="123" spans="1:51" s="51" customFormat="1">
      <c r="A123" s="52"/>
      <c r="B123" s="36"/>
      <c r="C123" s="37"/>
      <c r="D123" s="38"/>
      <c r="E123" s="39"/>
      <c r="F123" s="40"/>
      <c r="G123" s="39"/>
      <c r="H123" s="42"/>
      <c r="I123" s="43"/>
      <c r="J123" s="42"/>
      <c r="K123" s="43"/>
      <c r="L123" s="42"/>
      <c r="M123" s="43"/>
      <c r="N123" s="42"/>
      <c r="O123" s="43"/>
      <c r="P123" s="45"/>
      <c r="Q123" s="42"/>
      <c r="R123" s="45"/>
      <c r="S123" s="42"/>
      <c r="T123" s="43"/>
      <c r="U123" s="42"/>
      <c r="V123" s="43"/>
      <c r="W123" s="42"/>
      <c r="X123" s="43"/>
      <c r="Y123" s="49"/>
      <c r="Z123" s="42"/>
      <c r="AA123" s="43"/>
      <c r="AB123" s="42"/>
      <c r="AC123" s="43"/>
      <c r="AD123" s="42"/>
      <c r="AE123" s="43"/>
      <c r="AF123" s="42"/>
      <c r="AG123" s="43"/>
      <c r="AH123" s="49"/>
      <c r="AI123" s="42"/>
      <c r="AJ123" s="43"/>
      <c r="AK123" s="42"/>
      <c r="AL123" s="43"/>
      <c r="AM123" s="42"/>
      <c r="AN123" s="43"/>
      <c r="AO123" s="42"/>
      <c r="AP123" s="43"/>
      <c r="AQ123" s="50"/>
      <c r="AR123" s="42"/>
      <c r="AS123" s="43"/>
      <c r="AT123" s="42"/>
      <c r="AU123" s="45"/>
      <c r="AV123" s="42"/>
      <c r="AW123" s="43"/>
      <c r="AX123" s="42"/>
      <c r="AY123" s="43"/>
    </row>
    <row r="124" spans="1:51" s="51" customFormat="1">
      <c r="A124" s="52"/>
      <c r="B124" s="36"/>
      <c r="C124" s="37"/>
      <c r="D124" s="38"/>
      <c r="E124" s="39"/>
      <c r="F124" s="40"/>
      <c r="G124" s="39"/>
      <c r="H124" s="42"/>
      <c r="I124" s="43"/>
      <c r="J124" s="42"/>
      <c r="K124" s="43"/>
      <c r="L124" s="42"/>
      <c r="M124" s="43"/>
      <c r="N124" s="42"/>
      <c r="O124" s="43"/>
      <c r="P124" s="45"/>
      <c r="Q124" s="42"/>
      <c r="R124" s="45"/>
      <c r="S124" s="42"/>
      <c r="T124" s="43"/>
      <c r="U124" s="42"/>
      <c r="V124" s="43"/>
      <c r="W124" s="42"/>
      <c r="X124" s="43"/>
      <c r="Y124" s="49"/>
      <c r="Z124" s="42"/>
      <c r="AA124" s="43"/>
      <c r="AB124" s="42"/>
      <c r="AC124" s="43"/>
      <c r="AD124" s="42"/>
      <c r="AE124" s="43"/>
      <c r="AF124" s="42"/>
      <c r="AG124" s="43"/>
      <c r="AH124" s="49"/>
      <c r="AI124" s="42"/>
      <c r="AJ124" s="43"/>
      <c r="AK124" s="42"/>
      <c r="AL124" s="43"/>
      <c r="AM124" s="42"/>
      <c r="AN124" s="43"/>
      <c r="AO124" s="42"/>
      <c r="AP124" s="43"/>
      <c r="AQ124" s="50"/>
      <c r="AR124" s="42"/>
      <c r="AS124" s="43"/>
      <c r="AT124" s="42"/>
      <c r="AU124" s="45"/>
      <c r="AV124" s="42"/>
      <c r="AW124" s="43"/>
      <c r="AX124" s="42"/>
      <c r="AY124" s="43"/>
    </row>
    <row r="125" spans="1:51" s="51" customFormat="1">
      <c r="A125" s="52"/>
      <c r="B125" s="36"/>
      <c r="C125" s="37"/>
      <c r="D125" s="38"/>
      <c r="E125" s="39"/>
      <c r="F125" s="40"/>
      <c r="G125" s="39"/>
      <c r="H125" s="63"/>
      <c r="I125" s="43"/>
      <c r="J125" s="42"/>
      <c r="K125" s="43"/>
      <c r="L125" s="42"/>
      <c r="M125" s="43"/>
      <c r="N125" s="42"/>
      <c r="O125" s="43"/>
      <c r="P125" s="45"/>
      <c r="Q125" s="42"/>
      <c r="R125" s="45"/>
      <c r="S125" s="42"/>
      <c r="T125" s="43"/>
      <c r="U125" s="42"/>
      <c r="V125" s="43"/>
      <c r="W125" s="42"/>
      <c r="X125" s="43"/>
      <c r="Y125" s="49"/>
      <c r="Z125" s="42"/>
      <c r="AA125" s="43"/>
      <c r="AB125" s="42"/>
      <c r="AC125" s="43"/>
      <c r="AD125" s="42"/>
      <c r="AE125" s="43"/>
      <c r="AF125" s="42"/>
      <c r="AG125" s="43"/>
      <c r="AH125" s="49"/>
      <c r="AI125" s="42"/>
      <c r="AJ125" s="43"/>
      <c r="AK125" s="42"/>
      <c r="AL125" s="43"/>
      <c r="AM125" s="42"/>
      <c r="AN125" s="43"/>
      <c r="AO125" s="42"/>
      <c r="AP125" s="43"/>
      <c r="AQ125" s="50"/>
      <c r="AR125" s="42"/>
      <c r="AS125" s="43"/>
      <c r="AT125" s="42"/>
      <c r="AU125" s="45"/>
      <c r="AV125" s="42"/>
      <c r="AW125" s="43"/>
      <c r="AX125" s="42"/>
      <c r="AY125" s="43"/>
    </row>
    <row r="126" spans="1:51" s="51" customFormat="1">
      <c r="A126" s="52"/>
      <c r="B126" s="36"/>
      <c r="C126" s="37"/>
      <c r="D126" s="38"/>
      <c r="E126" s="39"/>
      <c r="F126" s="40"/>
      <c r="G126" s="39"/>
      <c r="H126" s="42"/>
      <c r="I126" s="43"/>
      <c r="J126" s="42"/>
      <c r="K126" s="43"/>
      <c r="L126" s="42"/>
      <c r="M126" s="43"/>
      <c r="N126" s="42"/>
      <c r="O126" s="43"/>
      <c r="P126" s="45"/>
      <c r="Q126" s="42"/>
      <c r="R126" s="45"/>
      <c r="S126" s="42"/>
      <c r="T126" s="43"/>
      <c r="U126" s="42"/>
      <c r="V126" s="43"/>
      <c r="W126" s="42"/>
      <c r="X126" s="43"/>
      <c r="Y126" s="49"/>
      <c r="Z126" s="42"/>
      <c r="AA126" s="43"/>
      <c r="AB126" s="42"/>
      <c r="AC126" s="43"/>
      <c r="AD126" s="42"/>
      <c r="AE126" s="43"/>
      <c r="AF126" s="42"/>
      <c r="AG126" s="43"/>
      <c r="AH126" s="49"/>
      <c r="AI126" s="42"/>
      <c r="AJ126" s="43"/>
      <c r="AK126" s="42"/>
      <c r="AL126" s="43"/>
      <c r="AM126" s="42"/>
      <c r="AN126" s="43"/>
      <c r="AO126" s="42"/>
      <c r="AP126" s="43"/>
      <c r="AQ126" s="50"/>
      <c r="AR126" s="42"/>
      <c r="AS126" s="43"/>
      <c r="AT126" s="42"/>
      <c r="AU126" s="45"/>
      <c r="AV126" s="42"/>
      <c r="AW126" s="43"/>
      <c r="AX126" s="42"/>
      <c r="AY126" s="43"/>
    </row>
    <row r="127" spans="1:51" s="51" customFormat="1">
      <c r="A127" s="52"/>
      <c r="B127" s="36"/>
      <c r="C127" s="37"/>
      <c r="D127" s="38"/>
      <c r="E127" s="39"/>
      <c r="F127" s="40"/>
      <c r="G127" s="39"/>
      <c r="H127" s="42"/>
      <c r="I127" s="43"/>
      <c r="J127" s="42"/>
      <c r="K127" s="43"/>
      <c r="L127" s="42"/>
      <c r="M127" s="43"/>
      <c r="N127" s="42"/>
      <c r="O127" s="43"/>
      <c r="P127" s="45"/>
      <c r="Q127" s="42"/>
      <c r="R127" s="45"/>
      <c r="S127" s="42"/>
      <c r="T127" s="43"/>
      <c r="U127" s="42"/>
      <c r="V127" s="43"/>
      <c r="W127" s="42"/>
      <c r="X127" s="43"/>
      <c r="Y127" s="49"/>
      <c r="Z127" s="42"/>
      <c r="AA127" s="43"/>
      <c r="AB127" s="42"/>
      <c r="AC127" s="43"/>
      <c r="AD127" s="42"/>
      <c r="AE127" s="43"/>
      <c r="AF127" s="42"/>
      <c r="AG127" s="43"/>
      <c r="AH127" s="49"/>
      <c r="AI127" s="42"/>
      <c r="AJ127" s="43"/>
      <c r="AK127" s="42"/>
      <c r="AL127" s="43"/>
      <c r="AM127" s="42"/>
      <c r="AN127" s="43"/>
      <c r="AO127" s="42"/>
      <c r="AP127" s="43"/>
      <c r="AQ127" s="50"/>
      <c r="AR127" s="42"/>
      <c r="AS127" s="43"/>
      <c r="AT127" s="42"/>
      <c r="AU127" s="45"/>
      <c r="AV127" s="42"/>
      <c r="AW127" s="43"/>
      <c r="AX127" s="42"/>
      <c r="AY127" s="43"/>
    </row>
    <row r="128" spans="1:51" s="51" customFormat="1">
      <c r="A128" s="52"/>
      <c r="B128" s="36"/>
      <c r="C128" s="37"/>
      <c r="D128" s="38"/>
      <c r="E128" s="39"/>
      <c r="F128" s="40"/>
      <c r="G128" s="39"/>
      <c r="H128" s="42"/>
      <c r="I128" s="43"/>
      <c r="J128" s="42"/>
      <c r="K128" s="43"/>
      <c r="L128" s="42"/>
      <c r="M128" s="43"/>
      <c r="N128" s="42"/>
      <c r="O128" s="43"/>
      <c r="P128" s="45"/>
      <c r="Q128" s="42"/>
      <c r="R128" s="43"/>
      <c r="S128" s="42"/>
      <c r="T128" s="43"/>
      <c r="U128" s="42"/>
      <c r="V128" s="43"/>
      <c r="W128" s="42"/>
      <c r="X128" s="43"/>
      <c r="Y128" s="49"/>
      <c r="Z128" s="42"/>
      <c r="AA128" s="43"/>
      <c r="AB128" s="42"/>
      <c r="AC128" s="43"/>
      <c r="AD128" s="42"/>
      <c r="AE128" s="43"/>
      <c r="AF128" s="42"/>
      <c r="AG128" s="43"/>
      <c r="AH128" s="49"/>
      <c r="AI128" s="42"/>
      <c r="AJ128" s="43"/>
      <c r="AK128" s="42"/>
      <c r="AL128" s="43"/>
      <c r="AM128" s="42"/>
      <c r="AN128" s="43"/>
      <c r="AO128" s="42"/>
      <c r="AP128" s="43"/>
      <c r="AQ128" s="50"/>
      <c r="AR128" s="42"/>
      <c r="AS128" s="43"/>
      <c r="AT128" s="42"/>
      <c r="AU128" s="43"/>
      <c r="AV128" s="42"/>
      <c r="AW128" s="43"/>
      <c r="AX128" s="42"/>
      <c r="AY128" s="43"/>
    </row>
    <row r="129" spans="1:51" s="51" customFormat="1">
      <c r="A129" s="52"/>
      <c r="B129" s="36"/>
      <c r="C129" s="37"/>
      <c r="D129" s="38"/>
      <c r="E129" s="39"/>
      <c r="F129" s="40"/>
      <c r="G129" s="39"/>
      <c r="H129" s="42"/>
      <c r="I129" s="43"/>
      <c r="J129" s="42"/>
      <c r="K129" s="43"/>
      <c r="L129" s="42"/>
      <c r="M129" s="43"/>
      <c r="N129" s="42"/>
      <c r="O129" s="43"/>
      <c r="P129" s="45"/>
      <c r="Q129" s="42"/>
      <c r="R129" s="45"/>
      <c r="S129" s="42"/>
      <c r="T129" s="43"/>
      <c r="U129" s="42"/>
      <c r="V129" s="43"/>
      <c r="W129" s="42"/>
      <c r="X129" s="43"/>
      <c r="Y129" s="49"/>
      <c r="Z129" s="42"/>
      <c r="AA129" s="43"/>
      <c r="AB129" s="42"/>
      <c r="AC129" s="43"/>
      <c r="AD129" s="42"/>
      <c r="AE129" s="43"/>
      <c r="AF129" s="42"/>
      <c r="AG129" s="43"/>
      <c r="AH129" s="49"/>
      <c r="AI129" s="42"/>
      <c r="AJ129" s="43"/>
      <c r="AK129" s="42"/>
      <c r="AL129" s="43"/>
      <c r="AM129" s="42"/>
      <c r="AN129" s="43"/>
      <c r="AO129" s="42"/>
      <c r="AP129" s="43"/>
      <c r="AQ129" s="50"/>
      <c r="AR129" s="42"/>
      <c r="AS129" s="43"/>
      <c r="AT129" s="42"/>
      <c r="AU129" s="45"/>
      <c r="AV129" s="42"/>
      <c r="AW129" s="43"/>
      <c r="AX129" s="42"/>
      <c r="AY129" s="43"/>
    </row>
    <row r="130" spans="1:51" s="51" customFormat="1">
      <c r="A130" s="52"/>
      <c r="B130" s="36"/>
      <c r="C130" s="37"/>
      <c r="D130" s="38"/>
      <c r="E130" s="39"/>
      <c r="F130" s="40"/>
      <c r="G130" s="39"/>
      <c r="H130" s="42"/>
      <c r="I130" s="43"/>
      <c r="J130" s="42"/>
      <c r="K130" s="43"/>
      <c r="L130" s="42"/>
      <c r="M130" s="43"/>
      <c r="N130" s="42"/>
      <c r="O130" s="43"/>
      <c r="P130" s="45"/>
      <c r="Q130" s="42"/>
      <c r="R130" s="45"/>
      <c r="S130" s="42"/>
      <c r="T130" s="43"/>
      <c r="U130" s="42"/>
      <c r="V130" s="43"/>
      <c r="W130" s="42"/>
      <c r="X130" s="43"/>
      <c r="Y130" s="49"/>
      <c r="Z130" s="42"/>
      <c r="AA130" s="43"/>
      <c r="AB130" s="42"/>
      <c r="AC130" s="43"/>
      <c r="AD130" s="42"/>
      <c r="AE130" s="43"/>
      <c r="AF130" s="42"/>
      <c r="AG130" s="43"/>
      <c r="AH130" s="49"/>
      <c r="AI130" s="42"/>
      <c r="AJ130" s="43"/>
      <c r="AK130" s="42"/>
      <c r="AL130" s="43"/>
      <c r="AM130" s="42"/>
      <c r="AN130" s="43"/>
      <c r="AO130" s="42"/>
      <c r="AP130" s="43"/>
      <c r="AQ130" s="50"/>
      <c r="AR130" s="42"/>
      <c r="AS130" s="43"/>
      <c r="AT130" s="42"/>
      <c r="AU130" s="45"/>
      <c r="AV130" s="42"/>
      <c r="AW130" s="43"/>
      <c r="AX130" s="42"/>
      <c r="AY130" s="43"/>
    </row>
    <row r="131" spans="1:51" s="51" customFormat="1">
      <c r="A131" s="64"/>
      <c r="B131" s="65"/>
      <c r="C131" s="66"/>
      <c r="D131" s="67"/>
      <c r="E131" s="68"/>
      <c r="F131" s="69"/>
      <c r="G131" s="68"/>
      <c r="H131" s="42"/>
      <c r="I131" s="70"/>
      <c r="J131" s="71"/>
      <c r="K131" s="70"/>
      <c r="L131" s="71"/>
      <c r="M131" s="70"/>
      <c r="N131" s="71"/>
      <c r="O131" s="70"/>
      <c r="P131" s="72"/>
      <c r="Q131" s="71"/>
      <c r="R131" s="70"/>
      <c r="S131" s="71"/>
      <c r="T131" s="70"/>
      <c r="U131" s="71"/>
      <c r="V131" s="70"/>
      <c r="W131" s="71"/>
      <c r="X131" s="70"/>
      <c r="Y131" s="73"/>
      <c r="Z131" s="71"/>
      <c r="AA131" s="70"/>
      <c r="AB131" s="71"/>
      <c r="AC131" s="70"/>
      <c r="AD131" s="71"/>
      <c r="AE131" s="70"/>
      <c r="AF131" s="71"/>
      <c r="AG131" s="70"/>
      <c r="AH131" s="73"/>
      <c r="AI131" s="71"/>
      <c r="AJ131" s="70"/>
      <c r="AK131" s="71"/>
      <c r="AL131" s="70"/>
      <c r="AM131" s="71"/>
      <c r="AN131" s="70"/>
      <c r="AO131" s="71"/>
      <c r="AP131" s="70"/>
      <c r="AQ131" s="74"/>
      <c r="AR131" s="71"/>
      <c r="AS131" s="70"/>
      <c r="AT131" s="71"/>
      <c r="AU131" s="70"/>
      <c r="AV131" s="71"/>
      <c r="AW131" s="70"/>
      <c r="AX131" s="71"/>
      <c r="AY131" s="70"/>
    </row>
    <row r="132" spans="1:51" s="51" customFormat="1">
      <c r="A132" s="52"/>
      <c r="B132" s="36"/>
      <c r="C132" s="37"/>
      <c r="D132" s="38"/>
      <c r="E132" s="39"/>
      <c r="F132" s="40"/>
      <c r="G132" s="39"/>
      <c r="H132" s="42"/>
      <c r="I132" s="43"/>
      <c r="J132" s="42"/>
      <c r="K132" s="43"/>
      <c r="L132" s="42"/>
      <c r="M132" s="43"/>
      <c r="N132" s="42"/>
      <c r="O132" s="43"/>
      <c r="P132" s="45"/>
      <c r="Q132" s="42"/>
      <c r="R132" s="43"/>
      <c r="S132" s="42"/>
      <c r="T132" s="43"/>
      <c r="U132" s="42"/>
      <c r="V132" s="43"/>
      <c r="W132" s="42"/>
      <c r="X132" s="43"/>
      <c r="Y132" s="49"/>
      <c r="Z132" s="42"/>
      <c r="AA132" s="43"/>
      <c r="AB132" s="42"/>
      <c r="AC132" s="43"/>
      <c r="AD132" s="42"/>
      <c r="AE132" s="43"/>
      <c r="AF132" s="42"/>
      <c r="AG132" s="43"/>
      <c r="AH132" s="49"/>
      <c r="AI132" s="42"/>
      <c r="AJ132" s="43"/>
      <c r="AK132" s="42"/>
      <c r="AL132" s="43"/>
      <c r="AM132" s="42"/>
      <c r="AN132" s="43"/>
      <c r="AO132" s="42"/>
      <c r="AP132" s="43"/>
      <c r="AQ132" s="50"/>
      <c r="AR132" s="42"/>
      <c r="AS132" s="43"/>
      <c r="AT132" s="42"/>
      <c r="AU132" s="43"/>
      <c r="AV132" s="42"/>
      <c r="AW132" s="43"/>
      <c r="AX132" s="42"/>
      <c r="AY132" s="43"/>
    </row>
    <row r="133" spans="1:51" s="51" customFormat="1">
      <c r="A133" s="52"/>
      <c r="B133" s="36"/>
      <c r="C133" s="37"/>
      <c r="D133" s="38"/>
      <c r="E133" s="39"/>
      <c r="F133" s="40"/>
      <c r="G133" s="39"/>
      <c r="H133" s="42"/>
      <c r="I133" s="43"/>
      <c r="J133" s="42"/>
      <c r="K133" s="43"/>
      <c r="L133" s="42"/>
      <c r="M133" s="43"/>
      <c r="N133" s="42"/>
      <c r="O133" s="43"/>
      <c r="P133" s="45"/>
      <c r="Q133" s="42"/>
      <c r="R133" s="43"/>
      <c r="S133" s="42"/>
      <c r="T133" s="43"/>
      <c r="U133" s="42"/>
      <c r="V133" s="43"/>
      <c r="W133" s="42"/>
      <c r="X133" s="43"/>
      <c r="Y133" s="49"/>
      <c r="Z133" s="42"/>
      <c r="AA133" s="43"/>
      <c r="AB133" s="42"/>
      <c r="AC133" s="43"/>
      <c r="AD133" s="42"/>
      <c r="AE133" s="43"/>
      <c r="AF133" s="42"/>
      <c r="AG133" s="43"/>
      <c r="AH133" s="49"/>
      <c r="AI133" s="42"/>
      <c r="AJ133" s="43"/>
      <c r="AK133" s="42"/>
      <c r="AL133" s="43"/>
      <c r="AM133" s="42"/>
      <c r="AN133" s="43"/>
      <c r="AO133" s="42"/>
      <c r="AP133" s="43"/>
      <c r="AQ133" s="50"/>
      <c r="AR133" s="42"/>
      <c r="AS133" s="43"/>
      <c r="AT133" s="42"/>
      <c r="AU133" s="43"/>
      <c r="AV133" s="42"/>
      <c r="AW133" s="43"/>
      <c r="AX133" s="42"/>
      <c r="AY133" s="43"/>
    </row>
    <row r="134" spans="1:51" s="51" customFormat="1">
      <c r="A134" s="52"/>
      <c r="B134" s="36"/>
      <c r="C134" s="37"/>
      <c r="D134" s="38"/>
      <c r="E134" s="39"/>
      <c r="F134" s="40"/>
      <c r="G134" s="39"/>
      <c r="H134" s="42"/>
      <c r="I134" s="43"/>
      <c r="J134" s="42"/>
      <c r="K134" s="43"/>
      <c r="L134" s="42"/>
      <c r="M134" s="43"/>
      <c r="N134" s="42"/>
      <c r="O134" s="43"/>
      <c r="P134" s="45"/>
      <c r="Q134" s="42"/>
      <c r="R134" s="43"/>
      <c r="S134" s="42"/>
      <c r="T134" s="43"/>
      <c r="U134" s="42"/>
      <c r="V134" s="43"/>
      <c r="W134" s="42"/>
      <c r="X134" s="43"/>
      <c r="Y134" s="49"/>
      <c r="Z134" s="42"/>
      <c r="AA134" s="43"/>
      <c r="AB134" s="42"/>
      <c r="AC134" s="43"/>
      <c r="AD134" s="42"/>
      <c r="AE134" s="43"/>
      <c r="AF134" s="42"/>
      <c r="AG134" s="43"/>
      <c r="AH134" s="49"/>
      <c r="AI134" s="42"/>
      <c r="AJ134" s="43"/>
      <c r="AK134" s="42"/>
      <c r="AL134" s="43"/>
      <c r="AM134" s="42"/>
      <c r="AN134" s="43"/>
      <c r="AO134" s="42"/>
      <c r="AP134" s="43"/>
      <c r="AQ134" s="50"/>
      <c r="AR134" s="42"/>
      <c r="AS134" s="43"/>
      <c r="AT134" s="42"/>
      <c r="AU134" s="43"/>
      <c r="AV134" s="42"/>
      <c r="AW134" s="43"/>
      <c r="AX134" s="42"/>
      <c r="AY134" s="43"/>
    </row>
    <row r="135" spans="1:51" s="51" customFormat="1">
      <c r="A135" s="52"/>
      <c r="B135" s="36"/>
      <c r="C135" s="37"/>
      <c r="D135" s="38"/>
      <c r="E135" s="39"/>
      <c r="F135" s="40"/>
      <c r="G135" s="39"/>
      <c r="H135" s="42"/>
      <c r="I135" s="43"/>
      <c r="J135" s="42"/>
      <c r="K135" s="43"/>
      <c r="L135" s="42"/>
      <c r="M135" s="43"/>
      <c r="N135" s="42"/>
      <c r="O135" s="43"/>
      <c r="P135" s="45"/>
      <c r="Q135" s="42"/>
      <c r="R135" s="45"/>
      <c r="S135" s="42"/>
      <c r="T135" s="43"/>
      <c r="U135" s="42"/>
      <c r="V135" s="43"/>
      <c r="W135" s="42"/>
      <c r="X135" s="43"/>
      <c r="Y135" s="49"/>
      <c r="Z135" s="42"/>
      <c r="AA135" s="43"/>
      <c r="AB135" s="42"/>
      <c r="AC135" s="43"/>
      <c r="AD135" s="42"/>
      <c r="AE135" s="43"/>
      <c r="AF135" s="42"/>
      <c r="AG135" s="43"/>
      <c r="AH135" s="49"/>
      <c r="AI135" s="42"/>
      <c r="AJ135" s="43"/>
      <c r="AK135" s="42"/>
      <c r="AL135" s="43"/>
      <c r="AM135" s="42"/>
      <c r="AN135" s="43"/>
      <c r="AO135" s="42"/>
      <c r="AP135" s="43"/>
      <c r="AQ135" s="50"/>
      <c r="AR135" s="42"/>
      <c r="AS135" s="43"/>
      <c r="AT135" s="42"/>
      <c r="AU135" s="45"/>
      <c r="AV135" s="42"/>
      <c r="AW135" s="43"/>
      <c r="AX135" s="42"/>
      <c r="AY135" s="43"/>
    </row>
    <row r="136" spans="1:51" s="51" customFormat="1">
      <c r="A136" s="52"/>
      <c r="B136" s="36"/>
      <c r="C136" s="37"/>
      <c r="D136" s="38"/>
      <c r="E136" s="39"/>
      <c r="F136" s="40"/>
      <c r="G136" s="39"/>
      <c r="H136" s="42"/>
      <c r="I136" s="43"/>
      <c r="J136" s="42"/>
      <c r="K136" s="43"/>
      <c r="L136" s="42"/>
      <c r="M136" s="43"/>
      <c r="N136" s="42"/>
      <c r="O136" s="43"/>
      <c r="P136" s="45"/>
      <c r="Q136" s="42"/>
      <c r="R136" s="43"/>
      <c r="S136" s="42"/>
      <c r="T136" s="43"/>
      <c r="U136" s="42"/>
      <c r="V136" s="43"/>
      <c r="W136" s="42"/>
      <c r="X136" s="43"/>
      <c r="Y136" s="49"/>
      <c r="Z136" s="42"/>
      <c r="AA136" s="43"/>
      <c r="AB136" s="42"/>
      <c r="AC136" s="43"/>
      <c r="AD136" s="42"/>
      <c r="AE136" s="43"/>
      <c r="AF136" s="42"/>
      <c r="AG136" s="43"/>
      <c r="AH136" s="49"/>
      <c r="AI136" s="42"/>
      <c r="AJ136" s="43"/>
      <c r="AK136" s="42"/>
      <c r="AL136" s="43"/>
      <c r="AM136" s="42"/>
      <c r="AN136" s="43"/>
      <c r="AO136" s="42"/>
      <c r="AP136" s="43"/>
      <c r="AQ136" s="50"/>
      <c r="AR136" s="42"/>
      <c r="AS136" s="43"/>
      <c r="AT136" s="42"/>
      <c r="AU136" s="43"/>
      <c r="AV136" s="42"/>
      <c r="AW136" s="43"/>
      <c r="AX136" s="42"/>
      <c r="AY136" s="43"/>
    </row>
    <row r="137" spans="1:51" s="51" customFormat="1">
      <c r="A137" s="52"/>
      <c r="B137" s="36"/>
      <c r="C137" s="37"/>
      <c r="D137" s="38"/>
      <c r="E137" s="39"/>
      <c r="F137" s="40"/>
      <c r="G137" s="39"/>
      <c r="H137" s="42"/>
      <c r="I137" s="43"/>
      <c r="J137" s="42"/>
      <c r="K137" s="43"/>
      <c r="L137" s="42"/>
      <c r="M137" s="43"/>
      <c r="N137" s="42"/>
      <c r="O137" s="43"/>
      <c r="P137" s="45"/>
      <c r="Q137" s="42"/>
      <c r="R137" s="43"/>
      <c r="S137" s="42"/>
      <c r="T137" s="43"/>
      <c r="U137" s="42"/>
      <c r="V137" s="43"/>
      <c r="W137" s="42"/>
      <c r="X137" s="43"/>
      <c r="Y137" s="49"/>
      <c r="Z137" s="42"/>
      <c r="AA137" s="43"/>
      <c r="AB137" s="42"/>
      <c r="AC137" s="43"/>
      <c r="AD137" s="42"/>
      <c r="AE137" s="43"/>
      <c r="AF137" s="42"/>
      <c r="AG137" s="43"/>
      <c r="AH137" s="49"/>
      <c r="AI137" s="42"/>
      <c r="AJ137" s="43"/>
      <c r="AK137" s="42"/>
      <c r="AL137" s="43"/>
      <c r="AM137" s="42"/>
      <c r="AN137" s="43"/>
      <c r="AO137" s="42"/>
      <c r="AP137" s="43"/>
      <c r="AQ137" s="50"/>
      <c r="AR137" s="42"/>
      <c r="AS137" s="43"/>
      <c r="AT137" s="42"/>
      <c r="AU137" s="43"/>
      <c r="AV137" s="42"/>
      <c r="AW137" s="43"/>
      <c r="AX137" s="42"/>
      <c r="AY137" s="43"/>
    </row>
    <row r="138" spans="1:51" s="51" customFormat="1">
      <c r="A138" s="52"/>
      <c r="B138" s="36"/>
      <c r="C138" s="37"/>
      <c r="D138" s="38"/>
      <c r="E138" s="39"/>
      <c r="F138" s="40"/>
      <c r="G138" s="39"/>
      <c r="H138" s="42"/>
      <c r="I138" s="43"/>
      <c r="J138" s="42"/>
      <c r="K138" s="43"/>
      <c r="L138" s="42"/>
      <c r="M138" s="43"/>
      <c r="N138" s="42"/>
      <c r="O138" s="43"/>
      <c r="P138" s="45"/>
      <c r="Q138" s="42"/>
      <c r="R138" s="43"/>
      <c r="S138" s="42"/>
      <c r="T138" s="43"/>
      <c r="U138" s="42"/>
      <c r="V138" s="43"/>
      <c r="W138" s="42"/>
      <c r="X138" s="43"/>
      <c r="Y138" s="49"/>
      <c r="Z138" s="42"/>
      <c r="AA138" s="43"/>
      <c r="AB138" s="42"/>
      <c r="AC138" s="43"/>
      <c r="AD138" s="42"/>
      <c r="AE138" s="43"/>
      <c r="AF138" s="42"/>
      <c r="AG138" s="43"/>
      <c r="AH138" s="49"/>
      <c r="AI138" s="42"/>
      <c r="AJ138" s="43"/>
      <c r="AK138" s="42"/>
      <c r="AL138" s="43"/>
      <c r="AM138" s="42"/>
      <c r="AN138" s="43"/>
      <c r="AO138" s="42"/>
      <c r="AP138" s="43"/>
      <c r="AQ138" s="50"/>
      <c r="AR138" s="42"/>
      <c r="AS138" s="43"/>
      <c r="AT138" s="42"/>
      <c r="AU138" s="43"/>
      <c r="AV138" s="42"/>
      <c r="AW138" s="43"/>
      <c r="AX138" s="42"/>
      <c r="AY138" s="43"/>
    </row>
    <row r="139" spans="1:51" s="51" customFormat="1" ht="12.75" customHeight="1">
      <c r="A139" s="52"/>
      <c r="B139" s="36"/>
      <c r="C139" s="37"/>
      <c r="D139" s="38"/>
      <c r="E139" s="39"/>
      <c r="F139" s="40"/>
      <c r="G139" s="39"/>
      <c r="H139" s="42"/>
      <c r="I139" s="43"/>
      <c r="J139" s="42"/>
      <c r="K139" s="43"/>
      <c r="L139" s="42"/>
      <c r="M139" s="43"/>
      <c r="N139" s="42"/>
      <c r="O139" s="43"/>
      <c r="P139" s="45"/>
      <c r="Q139" s="42"/>
      <c r="R139" s="43"/>
      <c r="S139" s="42"/>
      <c r="T139" s="43"/>
      <c r="U139" s="42"/>
      <c r="V139" s="43"/>
      <c r="W139" s="42"/>
      <c r="X139" s="43"/>
      <c r="Y139" s="49"/>
      <c r="Z139" s="42"/>
      <c r="AA139" s="43"/>
      <c r="AB139" s="42"/>
      <c r="AC139" s="43"/>
      <c r="AD139" s="42"/>
      <c r="AE139" s="43"/>
      <c r="AF139" s="42"/>
      <c r="AG139" s="43"/>
      <c r="AH139" s="49"/>
      <c r="AI139" s="42"/>
      <c r="AJ139" s="43"/>
      <c r="AK139" s="42"/>
      <c r="AL139" s="43"/>
      <c r="AM139" s="42"/>
      <c r="AN139" s="43"/>
      <c r="AO139" s="42"/>
      <c r="AP139" s="43"/>
      <c r="AQ139" s="50"/>
      <c r="AR139" s="42"/>
      <c r="AS139" s="43"/>
      <c r="AT139" s="42"/>
      <c r="AU139" s="43"/>
      <c r="AV139" s="42"/>
      <c r="AW139" s="43"/>
      <c r="AX139" s="42"/>
      <c r="AY139" s="43"/>
    </row>
    <row r="140" spans="1:51" s="51" customFormat="1">
      <c r="A140" s="52"/>
      <c r="B140" s="36"/>
      <c r="C140" s="37"/>
      <c r="D140" s="38"/>
      <c r="E140" s="39"/>
      <c r="F140" s="40"/>
      <c r="G140" s="39"/>
      <c r="H140" s="42"/>
      <c r="I140" s="43"/>
      <c r="J140" s="42"/>
      <c r="K140" s="43"/>
      <c r="L140" s="42"/>
      <c r="M140" s="43"/>
      <c r="N140" s="42"/>
      <c r="O140" s="43"/>
      <c r="P140" s="45"/>
      <c r="Q140" s="42"/>
      <c r="R140" s="43"/>
      <c r="S140" s="42"/>
      <c r="T140" s="43"/>
      <c r="U140" s="42"/>
      <c r="V140" s="43"/>
      <c r="W140" s="42"/>
      <c r="X140" s="43"/>
      <c r="Y140" s="49"/>
      <c r="Z140" s="42"/>
      <c r="AA140" s="43"/>
      <c r="AB140" s="42"/>
      <c r="AC140" s="43"/>
      <c r="AD140" s="42"/>
      <c r="AE140" s="43"/>
      <c r="AF140" s="42"/>
      <c r="AG140" s="43"/>
      <c r="AH140" s="49"/>
      <c r="AI140" s="42"/>
      <c r="AJ140" s="43"/>
      <c r="AK140" s="42"/>
      <c r="AL140" s="43"/>
      <c r="AM140" s="42"/>
      <c r="AN140" s="43"/>
      <c r="AO140" s="42"/>
      <c r="AP140" s="43"/>
      <c r="AQ140" s="50"/>
      <c r="AR140" s="42"/>
      <c r="AS140" s="43"/>
      <c r="AT140" s="42"/>
      <c r="AU140" s="43"/>
      <c r="AV140" s="42"/>
      <c r="AW140" s="43"/>
      <c r="AX140" s="42"/>
      <c r="AY140" s="43"/>
    </row>
    <row r="141" spans="1:51" s="51" customFormat="1">
      <c r="A141" s="52"/>
      <c r="B141" s="36"/>
      <c r="C141" s="37"/>
      <c r="D141" s="38"/>
      <c r="E141" s="39"/>
      <c r="F141" s="40"/>
      <c r="G141" s="39"/>
      <c r="H141" s="42"/>
      <c r="I141" s="43"/>
      <c r="J141" s="42"/>
      <c r="K141" s="43"/>
      <c r="L141" s="42"/>
      <c r="M141" s="43"/>
      <c r="N141" s="42"/>
      <c r="O141" s="43"/>
      <c r="P141" s="45"/>
      <c r="Q141" s="42"/>
      <c r="R141" s="43"/>
      <c r="S141" s="42"/>
      <c r="T141" s="43"/>
      <c r="U141" s="42"/>
      <c r="V141" s="43"/>
      <c r="W141" s="42"/>
      <c r="X141" s="43"/>
      <c r="Y141" s="49"/>
      <c r="Z141" s="42"/>
      <c r="AA141" s="43"/>
      <c r="AB141" s="42"/>
      <c r="AC141" s="43"/>
      <c r="AD141" s="42"/>
      <c r="AE141" s="43"/>
      <c r="AF141" s="42"/>
      <c r="AG141" s="43"/>
      <c r="AH141" s="49"/>
      <c r="AI141" s="42"/>
      <c r="AJ141" s="43"/>
      <c r="AK141" s="42"/>
      <c r="AL141" s="43"/>
      <c r="AM141" s="42"/>
      <c r="AN141" s="43"/>
      <c r="AO141" s="42"/>
      <c r="AP141" s="43"/>
      <c r="AQ141" s="50"/>
      <c r="AR141" s="42"/>
      <c r="AS141" s="43"/>
      <c r="AT141" s="42"/>
      <c r="AU141" s="43"/>
      <c r="AV141" s="42"/>
      <c r="AW141" s="43"/>
      <c r="AX141" s="42"/>
      <c r="AY141" s="43"/>
    </row>
    <row r="142" spans="1:51" s="51" customFormat="1">
      <c r="A142" s="52"/>
      <c r="B142" s="36"/>
      <c r="C142" s="37"/>
      <c r="D142" s="38"/>
      <c r="E142" s="39"/>
      <c r="F142" s="40"/>
      <c r="G142" s="39"/>
      <c r="H142" s="42"/>
      <c r="I142" s="43"/>
      <c r="J142" s="42"/>
      <c r="K142" s="43"/>
      <c r="L142" s="42"/>
      <c r="M142" s="43"/>
      <c r="N142" s="42"/>
      <c r="O142" s="43"/>
      <c r="P142" s="45"/>
      <c r="Q142" s="42"/>
      <c r="R142" s="43"/>
      <c r="S142" s="42"/>
      <c r="T142" s="43"/>
      <c r="U142" s="42"/>
      <c r="V142" s="43"/>
      <c r="W142" s="42"/>
      <c r="X142" s="43"/>
      <c r="Y142" s="49"/>
      <c r="Z142" s="42"/>
      <c r="AA142" s="43"/>
      <c r="AB142" s="42"/>
      <c r="AC142" s="43"/>
      <c r="AD142" s="42"/>
      <c r="AE142" s="43"/>
      <c r="AF142" s="42"/>
      <c r="AG142" s="43"/>
      <c r="AH142" s="49"/>
      <c r="AI142" s="42"/>
      <c r="AJ142" s="43"/>
      <c r="AK142" s="42"/>
      <c r="AL142" s="43"/>
      <c r="AM142" s="42"/>
      <c r="AN142" s="43"/>
      <c r="AO142" s="42"/>
      <c r="AP142" s="43"/>
      <c r="AQ142" s="50"/>
      <c r="AR142" s="42"/>
      <c r="AS142" s="43"/>
      <c r="AT142" s="42"/>
      <c r="AU142" s="43"/>
      <c r="AV142" s="42"/>
      <c r="AW142" s="43"/>
      <c r="AX142" s="42"/>
      <c r="AY142" s="43"/>
    </row>
    <row r="143" spans="1:51" s="51" customFormat="1">
      <c r="A143" s="52"/>
      <c r="B143" s="36"/>
      <c r="C143" s="37"/>
      <c r="D143" s="38"/>
      <c r="E143" s="40"/>
      <c r="F143" s="40"/>
      <c r="G143" s="39"/>
      <c r="H143" s="42"/>
      <c r="I143" s="43"/>
      <c r="J143" s="42"/>
      <c r="K143" s="43"/>
      <c r="L143" s="42"/>
      <c r="M143" s="43"/>
      <c r="N143" s="42"/>
      <c r="O143" s="43"/>
      <c r="P143" s="45"/>
      <c r="Q143" s="42"/>
      <c r="R143" s="45"/>
      <c r="S143" s="42"/>
      <c r="T143" s="43"/>
      <c r="U143" s="42"/>
      <c r="V143" s="43"/>
      <c r="W143" s="42"/>
      <c r="X143" s="43"/>
      <c r="Y143" s="49"/>
      <c r="Z143" s="42"/>
      <c r="AA143" s="43"/>
      <c r="AB143" s="42"/>
      <c r="AC143" s="43"/>
      <c r="AD143" s="42"/>
      <c r="AE143" s="43"/>
      <c r="AF143" s="42"/>
      <c r="AG143" s="43"/>
      <c r="AH143" s="49"/>
      <c r="AI143" s="42"/>
      <c r="AJ143" s="43"/>
      <c r="AK143" s="42"/>
      <c r="AL143" s="43"/>
      <c r="AM143" s="42"/>
      <c r="AN143" s="43"/>
      <c r="AO143" s="42"/>
      <c r="AP143" s="43"/>
      <c r="AQ143" s="50"/>
      <c r="AR143" s="42"/>
      <c r="AS143" s="43"/>
      <c r="AT143" s="42"/>
      <c r="AU143" s="45"/>
      <c r="AV143" s="42"/>
      <c r="AW143" s="43"/>
      <c r="AX143" s="42"/>
      <c r="AY143" s="43"/>
    </row>
    <row r="144" spans="1:51" s="51" customFormat="1">
      <c r="A144" s="52"/>
      <c r="B144" s="36"/>
      <c r="C144" s="37"/>
      <c r="D144" s="38"/>
      <c r="E144" s="39"/>
      <c r="F144" s="40"/>
      <c r="G144" s="39"/>
      <c r="H144" s="42"/>
      <c r="I144" s="43"/>
      <c r="J144" s="42"/>
      <c r="K144" s="43"/>
      <c r="L144" s="42"/>
      <c r="M144" s="43"/>
      <c r="N144" s="42"/>
      <c r="O144" s="43"/>
      <c r="P144" s="45"/>
      <c r="Q144" s="42"/>
      <c r="R144" s="43"/>
      <c r="S144" s="42"/>
      <c r="T144" s="43"/>
      <c r="U144" s="42"/>
      <c r="V144" s="43"/>
      <c r="W144" s="42"/>
      <c r="X144" s="43"/>
      <c r="Y144" s="49"/>
      <c r="Z144" s="42"/>
      <c r="AA144" s="43"/>
      <c r="AB144" s="42"/>
      <c r="AC144" s="43"/>
      <c r="AD144" s="42"/>
      <c r="AE144" s="43"/>
      <c r="AF144" s="42"/>
      <c r="AG144" s="43"/>
      <c r="AH144" s="49"/>
      <c r="AI144" s="42"/>
      <c r="AJ144" s="43"/>
      <c r="AK144" s="42"/>
      <c r="AL144" s="43"/>
      <c r="AM144" s="42"/>
      <c r="AN144" s="43"/>
      <c r="AO144" s="42"/>
      <c r="AP144" s="43"/>
      <c r="AQ144" s="50"/>
      <c r="AR144" s="42"/>
      <c r="AS144" s="43"/>
      <c r="AT144" s="42"/>
      <c r="AU144" s="43"/>
      <c r="AV144" s="42"/>
      <c r="AW144" s="43"/>
      <c r="AX144" s="42"/>
      <c r="AY144" s="43"/>
    </row>
    <row r="145" spans="1:51" s="51" customFormat="1">
      <c r="A145" s="52"/>
      <c r="B145" s="36"/>
      <c r="C145" s="37"/>
      <c r="D145" s="38"/>
      <c r="E145" s="39"/>
      <c r="F145" s="40"/>
      <c r="G145" s="39"/>
      <c r="H145" s="42"/>
      <c r="I145" s="43"/>
      <c r="J145" s="42"/>
      <c r="K145" s="43"/>
      <c r="L145" s="42"/>
      <c r="M145" s="43"/>
      <c r="N145" s="42"/>
      <c r="O145" s="43"/>
      <c r="P145" s="45"/>
      <c r="Q145" s="42"/>
      <c r="R145" s="43"/>
      <c r="S145" s="42"/>
      <c r="T145" s="43"/>
      <c r="U145" s="42"/>
      <c r="V145" s="43"/>
      <c r="W145" s="42"/>
      <c r="X145" s="43"/>
      <c r="Y145" s="49"/>
      <c r="Z145" s="42"/>
      <c r="AA145" s="43"/>
      <c r="AB145" s="42"/>
      <c r="AC145" s="43"/>
      <c r="AD145" s="42"/>
      <c r="AE145" s="43"/>
      <c r="AF145" s="42"/>
      <c r="AG145" s="43"/>
      <c r="AH145" s="49"/>
      <c r="AI145" s="42"/>
      <c r="AJ145" s="43"/>
      <c r="AK145" s="42"/>
      <c r="AL145" s="43"/>
      <c r="AM145" s="42"/>
      <c r="AN145" s="43"/>
      <c r="AO145" s="42"/>
      <c r="AP145" s="43"/>
      <c r="AQ145" s="50"/>
      <c r="AR145" s="42"/>
      <c r="AS145" s="43"/>
      <c r="AT145" s="42"/>
      <c r="AU145" s="43"/>
      <c r="AV145" s="42"/>
      <c r="AW145" s="43"/>
      <c r="AX145" s="42"/>
      <c r="AY145" s="43"/>
    </row>
    <row r="146" spans="1:51" s="51" customFormat="1">
      <c r="A146" s="52"/>
      <c r="B146" s="36"/>
      <c r="C146" s="37"/>
      <c r="D146" s="38"/>
      <c r="E146" s="39"/>
      <c r="F146" s="40"/>
      <c r="G146" s="39"/>
      <c r="H146" s="42"/>
      <c r="I146" s="43"/>
      <c r="J146" s="42"/>
      <c r="K146" s="43"/>
      <c r="L146" s="42"/>
      <c r="M146" s="43"/>
      <c r="N146" s="42"/>
      <c r="O146" s="43"/>
      <c r="P146" s="45"/>
      <c r="Q146" s="42"/>
      <c r="R146" s="43"/>
      <c r="S146" s="42"/>
      <c r="T146" s="43"/>
      <c r="U146" s="42"/>
      <c r="V146" s="43"/>
      <c r="W146" s="42"/>
      <c r="X146" s="43"/>
      <c r="Y146" s="49"/>
      <c r="Z146" s="42"/>
      <c r="AA146" s="43"/>
      <c r="AB146" s="42"/>
      <c r="AC146" s="43"/>
      <c r="AD146" s="42"/>
      <c r="AE146" s="43"/>
      <c r="AF146" s="42"/>
      <c r="AG146" s="43"/>
      <c r="AH146" s="49"/>
      <c r="AI146" s="42"/>
      <c r="AJ146" s="43"/>
      <c r="AK146" s="42"/>
      <c r="AL146" s="43"/>
      <c r="AM146" s="42"/>
      <c r="AN146" s="43"/>
      <c r="AO146" s="42"/>
      <c r="AP146" s="43"/>
      <c r="AQ146" s="50"/>
      <c r="AR146" s="42"/>
      <c r="AS146" s="43"/>
      <c r="AT146" s="42"/>
      <c r="AU146" s="43"/>
      <c r="AV146" s="42"/>
      <c r="AW146" s="43"/>
      <c r="AX146" s="42"/>
      <c r="AY146" s="43"/>
    </row>
    <row r="147" spans="1:51" s="51" customFormat="1" ht="13.5" customHeight="1">
      <c r="A147" s="52"/>
      <c r="B147" s="36"/>
      <c r="C147" s="37"/>
      <c r="D147" s="38"/>
      <c r="E147" s="39"/>
      <c r="F147" s="40"/>
      <c r="G147" s="39"/>
      <c r="H147" s="42"/>
      <c r="I147" s="43"/>
      <c r="J147" s="42"/>
      <c r="K147" s="43"/>
      <c r="L147" s="42"/>
      <c r="M147" s="43"/>
      <c r="N147" s="42"/>
      <c r="O147" s="43"/>
      <c r="P147" s="45"/>
      <c r="Q147" s="42"/>
      <c r="R147" s="43"/>
      <c r="S147" s="42"/>
      <c r="T147" s="43"/>
      <c r="U147" s="42"/>
      <c r="V147" s="43"/>
      <c r="W147" s="42"/>
      <c r="X147" s="43"/>
      <c r="Y147" s="49"/>
      <c r="Z147" s="42"/>
      <c r="AA147" s="43"/>
      <c r="AB147" s="42"/>
      <c r="AC147" s="43"/>
      <c r="AD147" s="42"/>
      <c r="AE147" s="43"/>
      <c r="AF147" s="42"/>
      <c r="AG147" s="43"/>
      <c r="AH147" s="49"/>
      <c r="AI147" s="42"/>
      <c r="AJ147" s="43"/>
      <c r="AK147" s="42"/>
      <c r="AL147" s="43"/>
      <c r="AM147" s="42"/>
      <c r="AN147" s="43"/>
      <c r="AO147" s="42"/>
      <c r="AP147" s="43"/>
      <c r="AQ147" s="50"/>
      <c r="AR147" s="42"/>
      <c r="AS147" s="43"/>
      <c r="AT147" s="42"/>
      <c r="AU147" s="43"/>
      <c r="AV147" s="42"/>
      <c r="AW147" s="43"/>
      <c r="AX147" s="42"/>
      <c r="AY147" s="43"/>
    </row>
    <row r="148" spans="1:51" s="51" customFormat="1">
      <c r="A148" s="52"/>
      <c r="B148" s="36"/>
      <c r="C148" s="37"/>
      <c r="D148" s="38"/>
      <c r="E148" s="39"/>
      <c r="F148" s="40"/>
      <c r="G148" s="39"/>
      <c r="H148" s="42"/>
      <c r="I148" s="43"/>
      <c r="J148" s="42"/>
      <c r="K148" s="43"/>
      <c r="L148" s="42"/>
      <c r="M148" s="43"/>
      <c r="N148" s="42"/>
      <c r="O148" s="43"/>
      <c r="P148" s="45"/>
      <c r="Q148" s="42"/>
      <c r="R148" s="43"/>
      <c r="S148" s="42"/>
      <c r="T148" s="43"/>
      <c r="U148" s="42"/>
      <c r="V148" s="43"/>
      <c r="W148" s="42"/>
      <c r="X148" s="43"/>
      <c r="Y148" s="49"/>
      <c r="Z148" s="42"/>
      <c r="AA148" s="43"/>
      <c r="AB148" s="42"/>
      <c r="AC148" s="43"/>
      <c r="AD148" s="42"/>
      <c r="AE148" s="43"/>
      <c r="AF148" s="42"/>
      <c r="AG148" s="43"/>
      <c r="AH148" s="49"/>
      <c r="AI148" s="42"/>
      <c r="AJ148" s="43"/>
      <c r="AK148" s="42"/>
      <c r="AL148" s="43"/>
      <c r="AM148" s="42"/>
      <c r="AN148" s="43"/>
      <c r="AO148" s="42"/>
      <c r="AP148" s="43"/>
      <c r="AQ148" s="50"/>
      <c r="AR148" s="42"/>
      <c r="AS148" s="43"/>
      <c r="AT148" s="42"/>
      <c r="AU148" s="43"/>
      <c r="AV148" s="42"/>
      <c r="AW148" s="43"/>
      <c r="AX148" s="42"/>
      <c r="AY148" s="43"/>
    </row>
    <row r="149" spans="1:51" s="51" customFormat="1">
      <c r="A149" s="62"/>
      <c r="B149" s="75"/>
      <c r="C149" s="76"/>
      <c r="D149" s="77"/>
      <c r="E149" s="78"/>
      <c r="F149" s="79"/>
      <c r="G149" s="80"/>
      <c r="H149" s="81"/>
      <c r="I149" s="82"/>
      <c r="J149" s="83"/>
      <c r="K149" s="84"/>
      <c r="L149" s="83"/>
      <c r="M149" s="84"/>
      <c r="N149" s="83"/>
      <c r="O149" s="84"/>
      <c r="P149" s="85"/>
      <c r="Q149" s="81"/>
      <c r="R149" s="85"/>
      <c r="S149" s="83"/>
      <c r="T149" s="84"/>
      <c r="U149" s="83"/>
      <c r="V149" s="84"/>
      <c r="W149" s="83"/>
      <c r="X149" s="84"/>
      <c r="Y149" s="85"/>
      <c r="Z149" s="83"/>
      <c r="AA149" s="84"/>
      <c r="AB149" s="83"/>
      <c r="AC149" s="84"/>
      <c r="AD149" s="83"/>
      <c r="AE149" s="84"/>
      <c r="AF149" s="83"/>
      <c r="AG149" s="84"/>
      <c r="AH149" s="86"/>
      <c r="AI149" s="83"/>
      <c r="AJ149" s="84"/>
      <c r="AK149" s="83"/>
      <c r="AL149" s="84"/>
      <c r="AM149" s="83"/>
      <c r="AN149" s="84"/>
      <c r="AO149" s="83"/>
      <c r="AP149" s="84"/>
      <c r="AQ149" s="87"/>
      <c r="AR149" s="88"/>
      <c r="AS149" s="89"/>
      <c r="AT149" s="88"/>
      <c r="AU149" s="90"/>
      <c r="AV149" s="88"/>
      <c r="AW149" s="89"/>
      <c r="AX149" s="88"/>
      <c r="AY149" s="89"/>
    </row>
    <row r="150" spans="1:51" s="51" customFormat="1">
      <c r="A150" s="62"/>
      <c r="B150" s="75"/>
      <c r="C150" s="76"/>
      <c r="D150" s="77"/>
      <c r="E150" s="78"/>
      <c r="F150" s="79"/>
      <c r="G150" s="80"/>
      <c r="H150" s="81"/>
      <c r="I150" s="82"/>
      <c r="J150" s="83"/>
      <c r="K150" s="84"/>
      <c r="L150" s="83"/>
      <c r="M150" s="84"/>
      <c r="N150" s="83"/>
      <c r="O150" s="84"/>
      <c r="P150" s="85"/>
      <c r="Q150" s="81"/>
      <c r="R150" s="85"/>
      <c r="S150" s="83"/>
      <c r="T150" s="84"/>
      <c r="U150" s="83"/>
      <c r="V150" s="84"/>
      <c r="W150" s="83"/>
      <c r="X150" s="84"/>
      <c r="Y150" s="85"/>
      <c r="Z150" s="83"/>
      <c r="AA150" s="84"/>
      <c r="AB150" s="83"/>
      <c r="AC150" s="84"/>
      <c r="AD150" s="83"/>
      <c r="AE150" s="84"/>
      <c r="AF150" s="83"/>
      <c r="AG150" s="84"/>
      <c r="AH150" s="86"/>
      <c r="AI150" s="83"/>
      <c r="AJ150" s="84"/>
      <c r="AK150" s="83"/>
      <c r="AL150" s="84"/>
      <c r="AM150" s="83"/>
      <c r="AN150" s="84"/>
      <c r="AO150" s="83"/>
      <c r="AP150" s="84"/>
      <c r="AQ150" s="87"/>
      <c r="AR150" s="88"/>
      <c r="AS150" s="89"/>
      <c r="AT150" s="88"/>
      <c r="AU150" s="90"/>
      <c r="AV150" s="88"/>
      <c r="AW150" s="89"/>
      <c r="AX150" s="88"/>
      <c r="AY150" s="89"/>
    </row>
    <row r="151" spans="1:51" s="51" customFormat="1">
      <c r="A151" s="62"/>
      <c r="B151" s="75"/>
      <c r="C151" s="76"/>
      <c r="D151" s="77"/>
      <c r="E151" s="78"/>
      <c r="F151" s="79"/>
      <c r="G151" s="80"/>
      <c r="H151" s="81"/>
      <c r="I151" s="82"/>
      <c r="J151" s="83"/>
      <c r="K151" s="84"/>
      <c r="L151" s="83"/>
      <c r="M151" s="84"/>
      <c r="N151" s="83"/>
      <c r="O151" s="84"/>
      <c r="P151" s="85"/>
      <c r="Q151" s="81"/>
      <c r="R151" s="85"/>
      <c r="S151" s="83"/>
      <c r="T151" s="84"/>
      <c r="U151" s="83"/>
      <c r="V151" s="84"/>
      <c r="W151" s="83"/>
      <c r="X151" s="84"/>
      <c r="Y151" s="85"/>
      <c r="Z151" s="83"/>
      <c r="AA151" s="84"/>
      <c r="AB151" s="83"/>
      <c r="AC151" s="84"/>
      <c r="AD151" s="83"/>
      <c r="AE151" s="84"/>
      <c r="AF151" s="83"/>
      <c r="AG151" s="84"/>
      <c r="AH151" s="86"/>
      <c r="AI151" s="83"/>
      <c r="AJ151" s="84"/>
      <c r="AK151" s="83"/>
      <c r="AL151" s="84"/>
      <c r="AM151" s="83"/>
      <c r="AN151" s="84"/>
      <c r="AO151" s="83"/>
      <c r="AP151" s="84"/>
      <c r="AQ151" s="87"/>
      <c r="AR151" s="88"/>
      <c r="AS151" s="89"/>
      <c r="AT151" s="88"/>
      <c r="AU151" s="90"/>
      <c r="AV151" s="88"/>
      <c r="AW151" s="89"/>
      <c r="AX151" s="88"/>
      <c r="AY151" s="89"/>
    </row>
    <row r="152" spans="1:51" s="51" customFormat="1">
      <c r="A152" s="62"/>
      <c r="B152" s="75"/>
      <c r="C152" s="76"/>
      <c r="D152" s="77"/>
      <c r="E152" s="91"/>
      <c r="F152" s="79"/>
      <c r="G152" s="80"/>
      <c r="H152" s="81"/>
      <c r="I152" s="82"/>
      <c r="J152" s="83"/>
      <c r="K152" s="84"/>
      <c r="L152" s="83"/>
      <c r="M152" s="84"/>
      <c r="N152" s="83"/>
      <c r="O152" s="84"/>
      <c r="P152" s="85"/>
      <c r="Q152" s="81"/>
      <c r="R152" s="85"/>
      <c r="S152" s="83"/>
      <c r="T152" s="84"/>
      <c r="U152" s="83"/>
      <c r="V152" s="84"/>
      <c r="W152" s="83"/>
      <c r="X152" s="84"/>
      <c r="Y152" s="85"/>
      <c r="Z152" s="83"/>
      <c r="AA152" s="84"/>
      <c r="AB152" s="83"/>
      <c r="AC152" s="84"/>
      <c r="AD152" s="83"/>
      <c r="AE152" s="84"/>
      <c r="AF152" s="83"/>
      <c r="AG152" s="84"/>
      <c r="AH152" s="86"/>
      <c r="AI152" s="83"/>
      <c r="AJ152" s="84"/>
      <c r="AK152" s="83"/>
      <c r="AL152" s="84"/>
      <c r="AM152" s="83"/>
      <c r="AN152" s="84"/>
      <c r="AO152" s="83"/>
      <c r="AP152" s="84"/>
      <c r="AQ152" s="92"/>
      <c r="AR152" s="88"/>
      <c r="AS152" s="89"/>
      <c r="AT152" s="88"/>
      <c r="AU152" s="93"/>
      <c r="AV152" s="88"/>
      <c r="AW152" s="89"/>
      <c r="AX152" s="88"/>
      <c r="AY152" s="89"/>
    </row>
    <row r="153" spans="1:51" s="51" customFormat="1">
      <c r="A153" s="94"/>
      <c r="B153" s="75"/>
      <c r="C153" s="76"/>
      <c r="D153" s="77"/>
      <c r="E153" s="91"/>
      <c r="F153" s="79"/>
      <c r="G153" s="80"/>
      <c r="H153" s="81"/>
      <c r="I153" s="82"/>
      <c r="J153" s="83"/>
      <c r="K153" s="84"/>
      <c r="L153" s="83"/>
      <c r="M153" s="84"/>
      <c r="N153" s="83"/>
      <c r="O153" s="84"/>
      <c r="P153" s="85"/>
      <c r="Q153" s="81"/>
      <c r="R153" s="85"/>
      <c r="S153" s="83"/>
      <c r="T153" s="84"/>
      <c r="U153" s="83"/>
      <c r="V153" s="84"/>
      <c r="W153" s="83"/>
      <c r="X153" s="84"/>
      <c r="Y153" s="85"/>
      <c r="Z153" s="83"/>
      <c r="AA153" s="84"/>
      <c r="AB153" s="83"/>
      <c r="AC153" s="84"/>
      <c r="AD153" s="83"/>
      <c r="AE153" s="84"/>
      <c r="AF153" s="83"/>
      <c r="AG153" s="84"/>
      <c r="AH153" s="86"/>
      <c r="AI153" s="83"/>
      <c r="AJ153" s="84"/>
      <c r="AK153" s="83"/>
      <c r="AL153" s="84"/>
      <c r="AM153" s="83"/>
      <c r="AN153" s="84"/>
      <c r="AO153" s="83"/>
      <c r="AP153" s="84"/>
      <c r="AQ153" s="92"/>
      <c r="AR153" s="95"/>
      <c r="AS153" s="25"/>
      <c r="AT153" s="95"/>
      <c r="AU153" s="96"/>
      <c r="AV153" s="95"/>
      <c r="AW153" s="25"/>
      <c r="AX153" s="95"/>
      <c r="AY153" s="25"/>
    </row>
    <row r="154" spans="1:51" s="51" customFormat="1">
      <c r="A154" s="62"/>
      <c r="B154" s="75"/>
      <c r="C154" s="76"/>
      <c r="D154" s="77"/>
      <c r="E154" s="91"/>
      <c r="F154" s="79"/>
      <c r="G154" s="80"/>
      <c r="H154" s="81"/>
      <c r="I154" s="82"/>
      <c r="J154" s="83"/>
      <c r="K154" s="84"/>
      <c r="L154" s="83"/>
      <c r="M154" s="84"/>
      <c r="N154" s="83"/>
      <c r="O154" s="84"/>
      <c r="P154" s="85"/>
      <c r="Q154" s="81"/>
      <c r="R154" s="85"/>
      <c r="S154" s="83"/>
      <c r="T154" s="84"/>
      <c r="U154" s="83"/>
      <c r="V154" s="84"/>
      <c r="W154" s="83"/>
      <c r="X154" s="84"/>
      <c r="Y154" s="85"/>
      <c r="Z154" s="83"/>
      <c r="AA154" s="84"/>
      <c r="AB154" s="83"/>
      <c r="AC154" s="84"/>
      <c r="AD154" s="83"/>
      <c r="AE154" s="84"/>
      <c r="AF154" s="83"/>
      <c r="AG154" s="84"/>
      <c r="AH154" s="86"/>
      <c r="AI154" s="83"/>
      <c r="AJ154" s="84"/>
      <c r="AK154" s="83"/>
      <c r="AL154" s="84"/>
      <c r="AM154" s="83"/>
      <c r="AN154" s="84"/>
      <c r="AO154" s="83"/>
      <c r="AP154" s="84"/>
      <c r="AQ154" s="87"/>
      <c r="AR154" s="97"/>
      <c r="AS154" s="98"/>
      <c r="AT154" s="97"/>
      <c r="AU154" s="99"/>
      <c r="AV154" s="97"/>
      <c r="AW154" s="98"/>
      <c r="AX154" s="97"/>
      <c r="AY154" s="98"/>
    </row>
    <row r="155" spans="1:51" s="51" customFormat="1">
      <c r="A155" s="62"/>
      <c r="B155" s="75"/>
      <c r="C155" s="76"/>
      <c r="D155" s="77"/>
      <c r="E155" s="91"/>
      <c r="F155" s="79"/>
      <c r="G155" s="80"/>
      <c r="H155" s="81"/>
      <c r="I155" s="82"/>
      <c r="J155" s="83"/>
      <c r="K155" s="84"/>
      <c r="L155" s="83"/>
      <c r="M155" s="84"/>
      <c r="N155" s="83"/>
      <c r="O155" s="84"/>
      <c r="P155" s="85"/>
      <c r="Q155" s="81"/>
      <c r="R155" s="85"/>
      <c r="S155" s="83"/>
      <c r="T155" s="84"/>
      <c r="U155" s="83"/>
      <c r="V155" s="84"/>
      <c r="W155" s="83"/>
      <c r="X155" s="84"/>
      <c r="Y155" s="85"/>
      <c r="Z155" s="83"/>
      <c r="AA155" s="84"/>
      <c r="AB155" s="83"/>
      <c r="AC155" s="84"/>
      <c r="AD155" s="83"/>
      <c r="AE155" s="84"/>
      <c r="AF155" s="83"/>
      <c r="AG155" s="84"/>
      <c r="AH155" s="86"/>
      <c r="AI155" s="83"/>
      <c r="AJ155" s="84"/>
      <c r="AK155" s="83"/>
      <c r="AL155" s="84"/>
      <c r="AM155" s="83"/>
      <c r="AN155" s="84"/>
      <c r="AO155" s="83"/>
      <c r="AP155" s="84"/>
      <c r="AQ155" s="87"/>
      <c r="AR155" s="97"/>
      <c r="AS155" s="98"/>
      <c r="AT155" s="97"/>
      <c r="AU155" s="99"/>
      <c r="AV155" s="97"/>
      <c r="AW155" s="98"/>
      <c r="AX155" s="97"/>
      <c r="AY155" s="98"/>
    </row>
    <row r="156" spans="1:51" s="51" customFormat="1">
      <c r="A156" s="52"/>
      <c r="B156" s="36"/>
      <c r="C156" s="37"/>
      <c r="D156" s="38"/>
      <c r="E156" s="59"/>
      <c r="F156" s="40"/>
      <c r="G156" s="39"/>
      <c r="H156" s="42"/>
      <c r="I156" s="43"/>
      <c r="J156" s="42"/>
      <c r="K156" s="43"/>
      <c r="L156" s="42"/>
      <c r="M156" s="43"/>
      <c r="N156" s="42"/>
      <c r="O156" s="43"/>
      <c r="P156" s="45"/>
      <c r="Q156" s="42"/>
      <c r="R156" s="45"/>
      <c r="S156" s="42"/>
      <c r="T156" s="43"/>
      <c r="U156" s="42"/>
      <c r="V156" s="43"/>
      <c r="W156" s="42"/>
      <c r="X156" s="43"/>
      <c r="Y156" s="49"/>
      <c r="Z156" s="42"/>
      <c r="AA156" s="43"/>
      <c r="AB156" s="42"/>
      <c r="AC156" s="43"/>
      <c r="AD156" s="42"/>
      <c r="AE156" s="43"/>
      <c r="AF156" s="42"/>
      <c r="AG156" s="43"/>
      <c r="AH156" s="49"/>
      <c r="AI156" s="42"/>
      <c r="AJ156" s="43"/>
      <c r="AK156" s="42"/>
      <c r="AL156" s="43"/>
      <c r="AM156" s="42"/>
      <c r="AN156" s="43"/>
      <c r="AO156" s="42"/>
      <c r="AP156" s="43"/>
      <c r="AQ156" s="50"/>
      <c r="AR156" s="42"/>
      <c r="AS156" s="43"/>
      <c r="AT156" s="42"/>
      <c r="AU156" s="45"/>
      <c r="AV156" s="42"/>
      <c r="AW156" s="43"/>
      <c r="AX156" s="42"/>
      <c r="AY156" s="43"/>
    </row>
    <row r="157" spans="1:51" s="51" customFormat="1">
      <c r="A157" s="52"/>
      <c r="B157" s="36"/>
      <c r="C157" s="37"/>
      <c r="D157" s="38"/>
      <c r="E157" s="59"/>
      <c r="F157" s="40"/>
      <c r="G157" s="39"/>
      <c r="H157" s="63"/>
      <c r="I157" s="43"/>
      <c r="J157" s="42"/>
      <c r="K157" s="43"/>
      <c r="L157" s="42"/>
      <c r="M157" s="43"/>
      <c r="N157" s="42"/>
      <c r="O157" s="43"/>
      <c r="P157" s="45"/>
      <c r="Q157" s="42"/>
      <c r="R157" s="45"/>
      <c r="S157" s="42"/>
      <c r="T157" s="43"/>
      <c r="U157" s="42"/>
      <c r="V157" s="43"/>
      <c r="W157" s="42"/>
      <c r="X157" s="43"/>
      <c r="Y157" s="49"/>
      <c r="Z157" s="42"/>
      <c r="AA157" s="43"/>
      <c r="AB157" s="42"/>
      <c r="AC157" s="43"/>
      <c r="AD157" s="42"/>
      <c r="AE157" s="43"/>
      <c r="AF157" s="42"/>
      <c r="AG157" s="43"/>
      <c r="AH157" s="49"/>
      <c r="AI157" s="42"/>
      <c r="AJ157" s="43"/>
      <c r="AK157" s="42"/>
      <c r="AL157" s="43"/>
      <c r="AM157" s="42"/>
      <c r="AN157" s="43"/>
      <c r="AO157" s="42"/>
      <c r="AP157" s="43"/>
      <c r="AQ157" s="50"/>
      <c r="AR157" s="42"/>
      <c r="AS157" s="43"/>
      <c r="AT157" s="42"/>
      <c r="AU157" s="45"/>
      <c r="AV157" s="42"/>
      <c r="AW157" s="43"/>
      <c r="AX157" s="42"/>
      <c r="AY157" s="43"/>
    </row>
    <row r="158" spans="1:51" s="51" customFormat="1">
      <c r="A158" s="52"/>
      <c r="B158" s="36"/>
      <c r="C158" s="37"/>
      <c r="D158" s="38"/>
      <c r="E158" s="59"/>
      <c r="F158" s="40"/>
      <c r="G158" s="39"/>
      <c r="H158" s="100"/>
      <c r="I158" s="43"/>
      <c r="J158" s="42"/>
      <c r="K158" s="43"/>
      <c r="L158" s="42"/>
      <c r="M158" s="43"/>
      <c r="N158" s="42"/>
      <c r="O158" s="43"/>
      <c r="P158" s="45"/>
      <c r="Q158" s="42"/>
      <c r="R158" s="45"/>
      <c r="S158" s="42"/>
      <c r="T158" s="43"/>
      <c r="U158" s="42"/>
      <c r="V158" s="43"/>
      <c r="W158" s="42"/>
      <c r="X158" s="43"/>
      <c r="Y158" s="49"/>
      <c r="Z158" s="42"/>
      <c r="AA158" s="43"/>
      <c r="AB158" s="42"/>
      <c r="AC158" s="43"/>
      <c r="AD158" s="42"/>
      <c r="AE158" s="43"/>
      <c r="AF158" s="42"/>
      <c r="AG158" s="43"/>
      <c r="AH158" s="49"/>
      <c r="AI158" s="42"/>
      <c r="AJ158" s="43"/>
      <c r="AK158" s="42"/>
      <c r="AL158" s="43"/>
      <c r="AM158" s="42"/>
      <c r="AN158" s="43"/>
      <c r="AO158" s="42"/>
      <c r="AP158" s="43"/>
      <c r="AQ158" s="50"/>
      <c r="AR158" s="42"/>
      <c r="AS158" s="43"/>
      <c r="AT158" s="42"/>
      <c r="AU158" s="45"/>
      <c r="AV158" s="42"/>
      <c r="AW158" s="43"/>
      <c r="AX158" s="42"/>
      <c r="AY158" s="43"/>
    </row>
    <row r="159" spans="1:51" s="51" customFormat="1">
      <c r="A159" s="52"/>
      <c r="B159" s="36"/>
      <c r="C159" s="37"/>
      <c r="D159" s="38"/>
      <c r="E159" s="101"/>
      <c r="F159" s="40"/>
      <c r="G159" s="40"/>
      <c r="H159" s="42"/>
      <c r="I159" s="43"/>
      <c r="J159" s="42"/>
      <c r="K159" s="43"/>
      <c r="L159" s="42"/>
      <c r="M159" s="43"/>
      <c r="N159" s="42"/>
      <c r="O159" s="43"/>
      <c r="P159" s="45"/>
      <c r="Q159" s="42"/>
      <c r="R159" s="45"/>
      <c r="S159" s="42"/>
      <c r="T159" s="43"/>
      <c r="U159" s="42"/>
      <c r="V159" s="43"/>
      <c r="W159" s="42"/>
      <c r="X159" s="43"/>
      <c r="Y159" s="49"/>
      <c r="Z159" s="42"/>
      <c r="AA159" s="43"/>
      <c r="AB159" s="42"/>
      <c r="AC159" s="43"/>
      <c r="AD159" s="42"/>
      <c r="AE159" s="43"/>
      <c r="AF159" s="42"/>
      <c r="AG159" s="43"/>
      <c r="AH159" s="49"/>
      <c r="AI159" s="42"/>
      <c r="AJ159" s="43"/>
      <c r="AK159" s="42"/>
      <c r="AL159" s="43"/>
      <c r="AM159" s="42"/>
      <c r="AN159" s="43"/>
      <c r="AO159" s="42"/>
      <c r="AP159" s="43"/>
      <c r="AQ159" s="50"/>
      <c r="AR159" s="42"/>
      <c r="AS159" s="43"/>
      <c r="AT159" s="42"/>
      <c r="AU159" s="45"/>
      <c r="AV159" s="42"/>
      <c r="AW159" s="43"/>
      <c r="AX159" s="42"/>
      <c r="AY159" s="43"/>
    </row>
    <row r="160" spans="1:51" s="51" customFormat="1">
      <c r="A160" s="94"/>
      <c r="B160" s="36"/>
      <c r="C160" s="37"/>
      <c r="D160" s="38"/>
      <c r="E160" s="52"/>
      <c r="F160" s="40"/>
      <c r="G160" s="39"/>
      <c r="H160" s="63"/>
      <c r="I160" s="43"/>
      <c r="J160" s="42"/>
      <c r="K160" s="43"/>
      <c r="L160" s="42"/>
      <c r="M160" s="43"/>
      <c r="N160" s="42"/>
      <c r="O160" s="43"/>
      <c r="P160" s="45"/>
      <c r="Q160" s="42"/>
      <c r="R160" s="45"/>
      <c r="S160" s="42"/>
      <c r="T160" s="43"/>
      <c r="U160" s="42"/>
      <c r="V160" s="43"/>
      <c r="W160" s="42"/>
      <c r="X160" s="43"/>
      <c r="Y160" s="49"/>
      <c r="Z160" s="42"/>
      <c r="AA160" s="43"/>
      <c r="AB160" s="42"/>
      <c r="AC160" s="43"/>
      <c r="AD160" s="42"/>
      <c r="AE160" s="43"/>
      <c r="AF160" s="42"/>
      <c r="AG160" s="43"/>
      <c r="AH160" s="49"/>
      <c r="AI160" s="42"/>
      <c r="AJ160" s="43"/>
      <c r="AK160" s="42"/>
      <c r="AL160" s="43"/>
      <c r="AM160" s="42"/>
      <c r="AN160" s="43"/>
      <c r="AO160" s="42"/>
      <c r="AP160" s="43"/>
      <c r="AQ160" s="50"/>
      <c r="AR160" s="42"/>
      <c r="AS160" s="43"/>
      <c r="AT160" s="42"/>
      <c r="AU160" s="45"/>
      <c r="AV160" s="42"/>
      <c r="AW160" s="43"/>
      <c r="AX160" s="42"/>
      <c r="AY160" s="43"/>
    </row>
    <row r="161" spans="1:52" s="51" customFormat="1">
      <c r="A161" s="94"/>
      <c r="B161" s="36"/>
      <c r="C161" s="37"/>
      <c r="D161" s="38"/>
      <c r="E161" s="52"/>
      <c r="F161" s="40"/>
      <c r="G161" s="40"/>
      <c r="H161" s="42"/>
      <c r="I161" s="43"/>
      <c r="J161" s="42"/>
      <c r="K161" s="43"/>
      <c r="L161" s="42"/>
      <c r="M161" s="43"/>
      <c r="N161" s="42"/>
      <c r="O161" s="43"/>
      <c r="P161" s="45"/>
      <c r="Q161" s="42"/>
      <c r="R161" s="45"/>
      <c r="S161" s="42"/>
      <c r="T161" s="43"/>
      <c r="U161" s="42"/>
      <c r="V161" s="43"/>
      <c r="W161" s="42"/>
      <c r="X161" s="43"/>
      <c r="Y161" s="49"/>
      <c r="Z161" s="42"/>
      <c r="AA161" s="43"/>
      <c r="AB161" s="42"/>
      <c r="AC161" s="43"/>
      <c r="AD161" s="42"/>
      <c r="AE161" s="43"/>
      <c r="AF161" s="42"/>
      <c r="AG161" s="43"/>
      <c r="AH161" s="49"/>
      <c r="AI161" s="42"/>
      <c r="AJ161" s="43"/>
      <c r="AK161" s="42"/>
      <c r="AL161" s="43"/>
      <c r="AM161" s="42"/>
      <c r="AN161" s="43"/>
      <c r="AO161" s="42"/>
      <c r="AP161" s="43"/>
      <c r="AQ161" s="50"/>
      <c r="AR161" s="42"/>
      <c r="AS161" s="43"/>
      <c r="AT161" s="42"/>
      <c r="AU161" s="45"/>
      <c r="AV161" s="42"/>
      <c r="AW161" s="43"/>
      <c r="AX161" s="42"/>
      <c r="AY161" s="43"/>
    </row>
    <row r="162" spans="1:52" s="51" customFormat="1">
      <c r="A162" s="94"/>
      <c r="B162" s="36"/>
      <c r="C162" s="37"/>
      <c r="D162" s="38"/>
      <c r="E162" s="52"/>
      <c r="F162" s="39"/>
      <c r="G162" s="39"/>
      <c r="H162" s="42"/>
      <c r="I162" s="43"/>
      <c r="J162" s="42"/>
      <c r="K162" s="43"/>
      <c r="L162" s="42"/>
      <c r="M162" s="43"/>
      <c r="N162" s="42"/>
      <c r="O162" s="43"/>
      <c r="P162" s="45"/>
      <c r="Q162" s="42"/>
      <c r="R162" s="45"/>
      <c r="S162" s="42"/>
      <c r="T162" s="43"/>
      <c r="U162" s="42"/>
      <c r="V162" s="43"/>
      <c r="W162" s="42"/>
      <c r="X162" s="43"/>
      <c r="Y162" s="49"/>
      <c r="Z162" s="42"/>
      <c r="AA162" s="43"/>
      <c r="AB162" s="42"/>
      <c r="AC162" s="43"/>
      <c r="AD162" s="42"/>
      <c r="AE162" s="43"/>
      <c r="AF162" s="42"/>
      <c r="AG162" s="43"/>
      <c r="AH162" s="49"/>
      <c r="AI162" s="42"/>
      <c r="AJ162" s="43"/>
      <c r="AK162" s="42"/>
      <c r="AL162" s="43"/>
      <c r="AM162" s="42"/>
      <c r="AN162" s="43"/>
      <c r="AO162" s="42"/>
      <c r="AP162" s="43"/>
      <c r="AQ162" s="50"/>
      <c r="AR162" s="42"/>
      <c r="AS162" s="43"/>
      <c r="AT162" s="42"/>
      <c r="AU162" s="45"/>
      <c r="AV162" s="42"/>
      <c r="AW162" s="43"/>
      <c r="AX162" s="42"/>
      <c r="AY162" s="43"/>
    </row>
    <row r="163" spans="1:52" s="51" customFormat="1">
      <c r="A163" s="94"/>
      <c r="B163" s="36"/>
      <c r="C163" s="37"/>
      <c r="D163" s="38"/>
      <c r="E163" s="52"/>
      <c r="F163" s="40"/>
      <c r="G163" s="39"/>
      <c r="H163" s="42"/>
      <c r="I163" s="43"/>
      <c r="J163" s="42"/>
      <c r="K163" s="43"/>
      <c r="L163" s="42"/>
      <c r="M163" s="43"/>
      <c r="N163" s="42"/>
      <c r="O163" s="43"/>
      <c r="P163" s="45"/>
      <c r="Q163" s="42"/>
      <c r="R163" s="45"/>
      <c r="S163" s="42"/>
      <c r="T163" s="43"/>
      <c r="U163" s="42"/>
      <c r="V163" s="43"/>
      <c r="W163" s="42"/>
      <c r="X163" s="43"/>
      <c r="Y163" s="49"/>
      <c r="Z163" s="42"/>
      <c r="AA163" s="43"/>
      <c r="AB163" s="42"/>
      <c r="AC163" s="43"/>
      <c r="AD163" s="42"/>
      <c r="AE163" s="43"/>
      <c r="AF163" s="42"/>
      <c r="AG163" s="43"/>
      <c r="AH163" s="49"/>
      <c r="AI163" s="42"/>
      <c r="AJ163" s="43"/>
      <c r="AK163" s="42"/>
      <c r="AL163" s="43"/>
      <c r="AM163" s="42"/>
      <c r="AN163" s="43"/>
      <c r="AO163" s="42"/>
      <c r="AP163" s="43"/>
      <c r="AQ163" s="50"/>
      <c r="AR163" s="42"/>
      <c r="AS163" s="43"/>
      <c r="AT163" s="42"/>
      <c r="AU163" s="45"/>
      <c r="AV163" s="42"/>
      <c r="AW163" s="43"/>
      <c r="AX163" s="42"/>
      <c r="AY163" s="43"/>
    </row>
    <row r="164" spans="1:52" s="51" customFormat="1">
      <c r="A164" s="62"/>
      <c r="B164" s="36"/>
      <c r="C164" s="37"/>
      <c r="D164" s="38"/>
      <c r="E164" s="52"/>
      <c r="F164" s="40"/>
      <c r="G164" s="39"/>
      <c r="H164" s="42"/>
      <c r="I164" s="43"/>
      <c r="J164" s="42"/>
      <c r="K164" s="43"/>
      <c r="L164" s="42"/>
      <c r="M164" s="43"/>
      <c r="N164" s="42"/>
      <c r="O164" s="43"/>
      <c r="P164" s="45"/>
      <c r="Q164" s="42"/>
      <c r="R164" s="45"/>
      <c r="S164" s="42"/>
      <c r="T164" s="43"/>
      <c r="U164" s="42"/>
      <c r="V164" s="43"/>
      <c r="W164" s="42"/>
      <c r="X164" s="43"/>
      <c r="Y164" s="49"/>
      <c r="Z164" s="42"/>
      <c r="AA164" s="43"/>
      <c r="AB164" s="42"/>
      <c r="AC164" s="43"/>
      <c r="AD164" s="42"/>
      <c r="AE164" s="43"/>
      <c r="AF164" s="42"/>
      <c r="AG164" s="43"/>
      <c r="AH164" s="49"/>
      <c r="AI164" s="42"/>
      <c r="AJ164" s="43"/>
      <c r="AK164" s="42"/>
      <c r="AL164" s="43"/>
      <c r="AM164" s="42"/>
      <c r="AN164" s="43"/>
      <c r="AO164" s="42"/>
      <c r="AP164" s="43"/>
      <c r="AQ164" s="50"/>
      <c r="AR164" s="42"/>
      <c r="AS164" s="43"/>
      <c r="AT164" s="42"/>
      <c r="AU164" s="45"/>
      <c r="AV164" s="42"/>
      <c r="AW164" s="43"/>
      <c r="AX164" s="42"/>
      <c r="AY164" s="43"/>
    </row>
    <row r="165" spans="1:52" s="51" customFormat="1">
      <c r="A165" s="52"/>
      <c r="B165" s="36"/>
      <c r="C165" s="37"/>
      <c r="D165" s="38"/>
      <c r="E165" s="102"/>
      <c r="F165" s="39"/>
      <c r="G165" s="39"/>
      <c r="H165" s="42"/>
      <c r="I165" s="43"/>
      <c r="J165" s="42"/>
      <c r="K165" s="43"/>
      <c r="L165" s="42"/>
      <c r="M165" s="43"/>
      <c r="N165" s="42"/>
      <c r="O165" s="43"/>
      <c r="P165" s="45"/>
      <c r="Q165" s="42"/>
      <c r="R165" s="45"/>
      <c r="S165" s="42"/>
      <c r="T165" s="43"/>
      <c r="U165" s="42"/>
      <c r="V165" s="43"/>
      <c r="W165" s="42"/>
      <c r="X165" s="43"/>
      <c r="Y165" s="49"/>
      <c r="Z165" s="42"/>
      <c r="AA165" s="43"/>
      <c r="AB165" s="42"/>
      <c r="AC165" s="43"/>
      <c r="AD165" s="42"/>
      <c r="AE165" s="43"/>
      <c r="AF165" s="42"/>
      <c r="AG165" s="43"/>
      <c r="AH165" s="49"/>
      <c r="AI165" s="42"/>
      <c r="AJ165" s="43"/>
      <c r="AK165" s="42"/>
      <c r="AL165" s="43"/>
      <c r="AM165" s="42"/>
      <c r="AN165" s="43"/>
      <c r="AO165" s="42"/>
      <c r="AP165" s="43"/>
      <c r="AQ165" s="50"/>
      <c r="AR165" s="42"/>
      <c r="AS165" s="43"/>
      <c r="AT165" s="42"/>
      <c r="AU165" s="45"/>
      <c r="AV165" s="42"/>
      <c r="AW165" s="43"/>
      <c r="AX165" s="42"/>
      <c r="AY165" s="43"/>
    </row>
    <row r="166" spans="1:52" s="51" customFormat="1">
      <c r="A166" s="52"/>
      <c r="B166" s="36"/>
      <c r="C166" s="37"/>
      <c r="D166" s="38"/>
      <c r="E166" s="102"/>
      <c r="F166" s="39"/>
      <c r="G166" s="39"/>
      <c r="H166" s="42"/>
      <c r="I166" s="43"/>
      <c r="J166" s="42"/>
      <c r="K166" s="43"/>
      <c r="L166" s="42"/>
      <c r="M166" s="43"/>
      <c r="N166" s="42"/>
      <c r="O166" s="43"/>
      <c r="P166" s="45"/>
      <c r="Q166" s="42"/>
      <c r="R166" s="45"/>
      <c r="S166" s="42"/>
      <c r="T166" s="43"/>
      <c r="U166" s="42"/>
      <c r="V166" s="43"/>
      <c r="W166" s="42"/>
      <c r="X166" s="43"/>
      <c r="Y166" s="49"/>
      <c r="Z166" s="42"/>
      <c r="AA166" s="43"/>
      <c r="AB166" s="42"/>
      <c r="AC166" s="43"/>
      <c r="AD166" s="42"/>
      <c r="AE166" s="43"/>
      <c r="AF166" s="42"/>
      <c r="AG166" s="43"/>
      <c r="AH166" s="49"/>
      <c r="AI166" s="42"/>
      <c r="AJ166" s="43"/>
      <c r="AK166" s="42"/>
      <c r="AL166" s="43"/>
      <c r="AM166" s="42"/>
      <c r="AN166" s="43"/>
      <c r="AO166" s="42"/>
      <c r="AP166" s="43"/>
      <c r="AQ166" s="50"/>
      <c r="AR166" s="42"/>
      <c r="AS166" s="43"/>
      <c r="AT166" s="42"/>
      <c r="AU166" s="45"/>
      <c r="AV166" s="42"/>
      <c r="AW166" s="43"/>
      <c r="AX166" s="42"/>
      <c r="AY166" s="43"/>
    </row>
    <row r="167" spans="1:52" s="51" customFormat="1">
      <c r="A167" s="52"/>
      <c r="B167" s="36"/>
      <c r="C167" s="37"/>
      <c r="D167" s="38"/>
      <c r="E167" s="52"/>
      <c r="F167" s="40"/>
      <c r="G167" s="39"/>
      <c r="H167" s="42"/>
      <c r="I167" s="43"/>
      <c r="J167" s="42"/>
      <c r="K167" s="43"/>
      <c r="L167" s="42"/>
      <c r="M167" s="43"/>
      <c r="N167" s="42"/>
      <c r="O167" s="43"/>
      <c r="P167" s="45"/>
      <c r="Q167" s="42"/>
      <c r="R167" s="45"/>
      <c r="S167" s="42"/>
      <c r="T167" s="43"/>
      <c r="U167" s="42"/>
      <c r="V167" s="43"/>
      <c r="W167" s="42"/>
      <c r="X167" s="43"/>
      <c r="Y167" s="49"/>
      <c r="Z167" s="42"/>
      <c r="AA167" s="43"/>
      <c r="AB167" s="42"/>
      <c r="AC167" s="43"/>
      <c r="AD167" s="42"/>
      <c r="AE167" s="43"/>
      <c r="AF167" s="42"/>
      <c r="AG167" s="43"/>
      <c r="AH167" s="49"/>
      <c r="AI167" s="42"/>
      <c r="AJ167" s="43"/>
      <c r="AK167" s="42"/>
      <c r="AL167" s="43"/>
      <c r="AM167" s="42"/>
      <c r="AN167" s="43"/>
      <c r="AO167" s="42"/>
      <c r="AP167" s="43"/>
      <c r="AQ167" s="50"/>
      <c r="AR167" s="42"/>
      <c r="AS167" s="43"/>
      <c r="AT167" s="42"/>
      <c r="AU167" s="45"/>
      <c r="AV167" s="42"/>
      <c r="AW167" s="43"/>
      <c r="AX167" s="42"/>
      <c r="AY167" s="43"/>
    </row>
    <row r="168" spans="1:52">
      <c r="A168" s="52"/>
      <c r="B168" s="75"/>
      <c r="C168" s="76"/>
      <c r="D168" s="77"/>
      <c r="E168" s="52"/>
      <c r="F168" s="79"/>
      <c r="G168" s="80"/>
      <c r="H168" s="81"/>
      <c r="I168" s="82"/>
      <c r="J168" s="83"/>
      <c r="K168" s="84"/>
      <c r="L168" s="83"/>
      <c r="M168" s="84"/>
      <c r="N168" s="83"/>
      <c r="O168" s="84"/>
      <c r="P168" s="85"/>
      <c r="Q168" s="81"/>
      <c r="R168" s="85"/>
      <c r="S168" s="83"/>
      <c r="T168" s="84"/>
      <c r="U168" s="83"/>
      <c r="V168" s="84"/>
      <c r="W168" s="83"/>
      <c r="X168" s="84"/>
      <c r="Y168" s="85"/>
      <c r="Z168" s="83"/>
      <c r="AA168" s="84"/>
      <c r="AB168" s="83"/>
      <c r="AC168" s="84"/>
      <c r="AD168" s="83"/>
      <c r="AE168" s="84"/>
      <c r="AF168" s="83"/>
      <c r="AG168" s="84"/>
      <c r="AH168" s="86"/>
      <c r="AI168" s="83"/>
      <c r="AJ168" s="84"/>
      <c r="AK168" s="83"/>
      <c r="AL168" s="84"/>
      <c r="AM168" s="83"/>
      <c r="AN168" s="84"/>
      <c r="AO168" s="83"/>
      <c r="AP168" s="84"/>
      <c r="AQ168" s="87"/>
      <c r="AR168" s="97"/>
      <c r="AS168" s="98"/>
      <c r="AT168" s="97"/>
      <c r="AU168" s="99"/>
      <c r="AV168" s="97"/>
      <c r="AW168" s="98"/>
      <c r="AX168" s="97"/>
      <c r="AY168" s="98"/>
      <c r="AZ168" s="8"/>
    </row>
    <row r="169" spans="1:52">
      <c r="A169" s="52"/>
      <c r="B169" s="36"/>
      <c r="C169" s="37"/>
      <c r="D169" s="38"/>
      <c r="E169" s="52"/>
      <c r="F169" s="40"/>
      <c r="G169" s="39"/>
      <c r="H169" s="42"/>
      <c r="I169" s="43"/>
      <c r="J169" s="42"/>
      <c r="K169" s="43"/>
      <c r="L169" s="42"/>
      <c r="M169" s="43"/>
      <c r="N169" s="42"/>
      <c r="O169" s="43"/>
      <c r="P169" s="45"/>
      <c r="Q169" s="42"/>
      <c r="R169" s="45"/>
      <c r="S169" s="42"/>
      <c r="T169" s="43"/>
      <c r="U169" s="42"/>
      <c r="V169" s="43"/>
      <c r="W169" s="42"/>
      <c r="X169" s="43"/>
      <c r="Y169" s="49"/>
      <c r="Z169" s="42"/>
      <c r="AA169" s="43"/>
      <c r="AB169" s="42"/>
      <c r="AC169" s="43"/>
      <c r="AD169" s="42"/>
      <c r="AE169" s="43"/>
      <c r="AF169" s="42"/>
      <c r="AG169" s="43"/>
      <c r="AH169" s="49"/>
      <c r="AI169" s="42"/>
      <c r="AJ169" s="43"/>
      <c r="AK169" s="42"/>
      <c r="AL169" s="43"/>
      <c r="AM169" s="42"/>
      <c r="AN169" s="43"/>
      <c r="AO169" s="42"/>
      <c r="AP169" s="43"/>
      <c r="AQ169" s="50"/>
      <c r="AR169" s="42"/>
      <c r="AS169" s="43"/>
      <c r="AT169" s="42"/>
      <c r="AU169" s="45"/>
      <c r="AV169" s="42"/>
      <c r="AW169" s="43"/>
      <c r="AX169" s="42"/>
      <c r="AY169" s="43"/>
      <c r="AZ169" s="8"/>
    </row>
    <row r="170" spans="1:52">
      <c r="A170" s="52"/>
      <c r="B170" s="36"/>
      <c r="C170" s="37"/>
      <c r="D170" s="38"/>
      <c r="E170" s="52"/>
      <c r="F170" s="40"/>
      <c r="G170" s="39"/>
      <c r="H170" s="42"/>
      <c r="I170" s="43"/>
      <c r="J170" s="42"/>
      <c r="K170" s="43"/>
      <c r="L170" s="42"/>
      <c r="M170" s="43"/>
      <c r="N170" s="42"/>
      <c r="O170" s="43"/>
      <c r="P170" s="45"/>
      <c r="Q170" s="42"/>
      <c r="R170" s="45"/>
      <c r="S170" s="42"/>
      <c r="T170" s="43"/>
      <c r="U170" s="42"/>
      <c r="V170" s="43"/>
      <c r="W170" s="42"/>
      <c r="X170" s="43"/>
      <c r="Y170" s="49"/>
      <c r="Z170" s="42"/>
      <c r="AA170" s="43"/>
      <c r="AB170" s="42"/>
      <c r="AC170" s="43"/>
      <c r="AD170" s="42"/>
      <c r="AE170" s="43"/>
      <c r="AF170" s="42"/>
      <c r="AG170" s="43"/>
      <c r="AH170" s="49"/>
      <c r="AI170" s="42"/>
      <c r="AJ170" s="43"/>
      <c r="AK170" s="42"/>
      <c r="AL170" s="43"/>
      <c r="AM170" s="42"/>
      <c r="AN170" s="43"/>
      <c r="AO170" s="42"/>
      <c r="AP170" s="43"/>
      <c r="AQ170" s="50"/>
      <c r="AR170" s="42"/>
      <c r="AS170" s="43"/>
      <c r="AT170" s="42"/>
      <c r="AU170" s="45"/>
      <c r="AV170" s="42"/>
      <c r="AW170" s="43"/>
      <c r="AX170" s="42"/>
      <c r="AY170" s="43"/>
      <c r="AZ170" s="8"/>
    </row>
    <row r="171" spans="1:52">
      <c r="A171" s="52"/>
      <c r="B171" s="36"/>
      <c r="C171" s="37"/>
      <c r="D171" s="38"/>
      <c r="E171" s="52"/>
      <c r="F171" s="40"/>
      <c r="G171" s="39"/>
      <c r="H171" s="42"/>
      <c r="I171" s="43"/>
      <c r="J171" s="42"/>
      <c r="K171" s="43"/>
      <c r="L171" s="42"/>
      <c r="M171" s="43"/>
      <c r="N171" s="42"/>
      <c r="O171" s="43"/>
      <c r="P171" s="45"/>
      <c r="Q171" s="42"/>
      <c r="R171" s="45"/>
      <c r="S171" s="42"/>
      <c r="T171" s="43"/>
      <c r="U171" s="42"/>
      <c r="V171" s="43"/>
      <c r="W171" s="42"/>
      <c r="X171" s="43"/>
      <c r="Y171" s="49"/>
      <c r="Z171" s="42"/>
      <c r="AA171" s="43"/>
      <c r="AB171" s="42"/>
      <c r="AC171" s="43"/>
      <c r="AD171" s="42"/>
      <c r="AE171" s="43"/>
      <c r="AF171" s="42"/>
      <c r="AG171" s="43"/>
      <c r="AH171" s="49"/>
      <c r="AI171" s="42"/>
      <c r="AJ171" s="43"/>
      <c r="AK171" s="42"/>
      <c r="AL171" s="43"/>
      <c r="AM171" s="42"/>
      <c r="AN171" s="43"/>
      <c r="AO171" s="42"/>
      <c r="AP171" s="43"/>
      <c r="AQ171" s="50"/>
      <c r="AR171" s="42"/>
      <c r="AS171" s="43"/>
      <c r="AT171" s="42"/>
      <c r="AU171" s="45"/>
      <c r="AV171" s="42"/>
      <c r="AW171" s="43"/>
      <c r="AX171" s="42"/>
      <c r="AY171" s="43"/>
      <c r="AZ171" s="8"/>
    </row>
    <row r="172" spans="1:52">
      <c r="A172" s="52"/>
      <c r="B172" s="36"/>
      <c r="C172" s="37"/>
      <c r="D172" s="38"/>
      <c r="E172" s="52"/>
      <c r="F172" s="40"/>
      <c r="G172" s="39"/>
      <c r="H172" s="42"/>
      <c r="I172" s="43"/>
      <c r="J172" s="42"/>
      <c r="K172" s="43"/>
      <c r="L172" s="42"/>
      <c r="M172" s="43"/>
      <c r="N172" s="42"/>
      <c r="O172" s="43"/>
      <c r="P172" s="45"/>
      <c r="Q172" s="42"/>
      <c r="R172" s="45"/>
      <c r="S172" s="42"/>
      <c r="T172" s="43"/>
      <c r="U172" s="42"/>
      <c r="V172" s="43"/>
      <c r="W172" s="42"/>
      <c r="X172" s="43"/>
      <c r="Y172" s="49"/>
      <c r="Z172" s="42"/>
      <c r="AA172" s="43"/>
      <c r="AB172" s="42"/>
      <c r="AC172" s="43"/>
      <c r="AD172" s="42"/>
      <c r="AE172" s="43"/>
      <c r="AF172" s="42"/>
      <c r="AG172" s="43"/>
      <c r="AH172" s="49"/>
      <c r="AI172" s="42"/>
      <c r="AJ172" s="43"/>
      <c r="AK172" s="42"/>
      <c r="AL172" s="43"/>
      <c r="AM172" s="42"/>
      <c r="AN172" s="43"/>
      <c r="AO172" s="42"/>
      <c r="AP172" s="43"/>
      <c r="AQ172" s="50"/>
      <c r="AR172" s="42"/>
      <c r="AS172" s="43"/>
      <c r="AT172" s="42"/>
      <c r="AU172" s="45"/>
      <c r="AV172" s="42"/>
      <c r="AW172" s="43"/>
      <c r="AX172" s="42"/>
      <c r="AY172" s="43"/>
    </row>
    <row r="173" spans="1:52">
      <c r="A173" s="52"/>
      <c r="B173" s="36"/>
      <c r="C173" s="37"/>
      <c r="D173" s="38"/>
      <c r="E173" s="52"/>
      <c r="F173" s="40"/>
      <c r="G173" s="39"/>
      <c r="H173" s="42"/>
      <c r="I173" s="43"/>
      <c r="J173" s="42"/>
      <c r="K173" s="43"/>
      <c r="L173" s="42"/>
      <c r="M173" s="43"/>
      <c r="N173" s="42"/>
      <c r="O173" s="43"/>
      <c r="P173" s="45"/>
      <c r="Q173" s="42"/>
      <c r="R173" s="45"/>
      <c r="S173" s="42"/>
      <c r="T173" s="43"/>
      <c r="U173" s="42"/>
      <c r="V173" s="43"/>
      <c r="W173" s="42"/>
      <c r="X173" s="43"/>
      <c r="Y173" s="49"/>
      <c r="Z173" s="42"/>
      <c r="AA173" s="43"/>
      <c r="AB173" s="42"/>
      <c r="AC173" s="43"/>
      <c r="AD173" s="42"/>
      <c r="AE173" s="43"/>
      <c r="AF173" s="42"/>
      <c r="AG173" s="43"/>
      <c r="AH173" s="49"/>
      <c r="AI173" s="42"/>
      <c r="AJ173" s="43"/>
      <c r="AK173" s="42"/>
      <c r="AL173" s="43"/>
      <c r="AM173" s="42"/>
      <c r="AN173" s="43"/>
      <c r="AO173" s="42"/>
      <c r="AP173" s="43"/>
      <c r="AQ173" s="50"/>
      <c r="AR173" s="42"/>
      <c r="AS173" s="43"/>
      <c r="AT173" s="42"/>
      <c r="AU173" s="45"/>
      <c r="AV173" s="42"/>
      <c r="AW173" s="43"/>
      <c r="AX173" s="42"/>
      <c r="AY173" s="43"/>
    </row>
    <row r="174" spans="1:52">
      <c r="A174" s="52"/>
      <c r="B174" s="36"/>
      <c r="C174" s="37"/>
      <c r="D174" s="38"/>
      <c r="E174" s="52"/>
      <c r="F174" s="40"/>
      <c r="G174" s="39"/>
      <c r="H174" s="42"/>
      <c r="I174" s="43"/>
      <c r="J174" s="42"/>
      <c r="K174" s="43"/>
      <c r="L174" s="42"/>
      <c r="M174" s="43"/>
      <c r="N174" s="42"/>
      <c r="O174" s="43"/>
      <c r="P174" s="45"/>
      <c r="Q174" s="42"/>
      <c r="R174" s="45"/>
      <c r="S174" s="42"/>
      <c r="T174" s="43"/>
      <c r="U174" s="42"/>
      <c r="V174" s="43"/>
      <c r="W174" s="42"/>
      <c r="X174" s="43"/>
      <c r="Y174" s="49"/>
      <c r="Z174" s="42"/>
      <c r="AA174" s="43"/>
      <c r="AB174" s="42"/>
      <c r="AC174" s="43"/>
      <c r="AD174" s="42"/>
      <c r="AE174" s="43"/>
      <c r="AF174" s="42"/>
      <c r="AG174" s="43"/>
      <c r="AH174" s="49"/>
      <c r="AI174" s="42"/>
      <c r="AJ174" s="43"/>
      <c r="AK174" s="42"/>
      <c r="AL174" s="43"/>
      <c r="AM174" s="42"/>
      <c r="AN174" s="43"/>
      <c r="AO174" s="42"/>
      <c r="AP174" s="43"/>
      <c r="AQ174" s="50"/>
      <c r="AR174" s="42"/>
      <c r="AS174" s="43"/>
      <c r="AT174" s="42"/>
      <c r="AU174" s="45"/>
      <c r="AV174" s="42"/>
      <c r="AW174" s="43"/>
      <c r="AX174" s="42"/>
      <c r="AY174" s="43"/>
    </row>
    <row r="175" spans="1:52">
      <c r="A175" s="52"/>
      <c r="B175" s="36"/>
      <c r="C175" s="37"/>
      <c r="D175" s="38"/>
      <c r="E175" s="52"/>
      <c r="F175" s="40"/>
      <c r="G175" s="40"/>
      <c r="H175" s="42"/>
      <c r="I175" s="43"/>
      <c r="J175" s="42"/>
      <c r="K175" s="43"/>
      <c r="L175" s="42"/>
      <c r="M175" s="43"/>
      <c r="N175" s="42"/>
      <c r="O175" s="43"/>
      <c r="P175" s="45"/>
      <c r="Q175" s="42"/>
      <c r="R175" s="45"/>
      <c r="S175" s="42"/>
      <c r="T175" s="43"/>
      <c r="U175" s="42"/>
      <c r="V175" s="43"/>
      <c r="W175" s="42"/>
      <c r="X175" s="43"/>
      <c r="Y175" s="49"/>
      <c r="Z175" s="42"/>
      <c r="AA175" s="43"/>
      <c r="AB175" s="42"/>
      <c r="AC175" s="43"/>
      <c r="AD175" s="42"/>
      <c r="AE175" s="43"/>
      <c r="AF175" s="42"/>
      <c r="AG175" s="43"/>
      <c r="AH175" s="49"/>
      <c r="AI175" s="42"/>
      <c r="AJ175" s="43"/>
      <c r="AK175" s="42"/>
      <c r="AL175" s="43"/>
      <c r="AM175" s="42"/>
      <c r="AN175" s="43"/>
      <c r="AO175" s="42"/>
      <c r="AP175" s="43"/>
      <c r="AQ175" s="50"/>
      <c r="AR175" s="42"/>
      <c r="AS175" s="43"/>
      <c r="AT175" s="42"/>
      <c r="AU175" s="45"/>
      <c r="AV175" s="42"/>
      <c r="AW175" s="43"/>
      <c r="AX175" s="42"/>
      <c r="AY175" s="43"/>
    </row>
    <row r="176" spans="1:52">
      <c r="A176" s="52"/>
      <c r="B176" s="36"/>
      <c r="C176" s="37"/>
      <c r="D176" s="38"/>
      <c r="E176" s="52"/>
      <c r="F176" s="40"/>
      <c r="G176" s="40"/>
      <c r="H176" s="42"/>
      <c r="I176" s="43"/>
      <c r="J176" s="42"/>
      <c r="K176" s="43"/>
      <c r="L176" s="42"/>
      <c r="M176" s="43"/>
      <c r="N176" s="42"/>
      <c r="O176" s="43"/>
      <c r="P176" s="45"/>
      <c r="Q176" s="42"/>
      <c r="R176" s="45"/>
      <c r="S176" s="42"/>
      <c r="T176" s="43"/>
      <c r="U176" s="42"/>
      <c r="V176" s="43"/>
      <c r="W176" s="42"/>
      <c r="X176" s="43"/>
      <c r="Y176" s="49"/>
      <c r="Z176" s="42"/>
      <c r="AA176" s="43"/>
      <c r="AB176" s="42"/>
      <c r="AC176" s="43"/>
      <c r="AD176" s="42"/>
      <c r="AE176" s="43"/>
      <c r="AF176" s="42"/>
      <c r="AG176" s="43"/>
      <c r="AH176" s="49"/>
      <c r="AI176" s="42"/>
      <c r="AJ176" s="43"/>
      <c r="AK176" s="42"/>
      <c r="AL176" s="43"/>
      <c r="AM176" s="42"/>
      <c r="AN176" s="43"/>
      <c r="AO176" s="42"/>
      <c r="AP176" s="43"/>
      <c r="AQ176" s="50"/>
      <c r="AR176" s="42"/>
      <c r="AS176" s="43"/>
      <c r="AT176" s="42"/>
      <c r="AU176" s="45"/>
      <c r="AV176" s="42"/>
      <c r="AW176" s="43"/>
      <c r="AX176" s="42"/>
      <c r="AY176" s="43"/>
    </row>
    <row r="177" spans="1:51">
      <c r="A177" s="52"/>
      <c r="B177" s="36"/>
      <c r="C177" s="37"/>
      <c r="D177" s="38"/>
      <c r="E177" s="52"/>
      <c r="F177" s="40"/>
      <c r="G177" s="40"/>
      <c r="H177" s="42"/>
      <c r="I177" s="43"/>
      <c r="J177" s="42"/>
      <c r="K177" s="43"/>
      <c r="L177" s="42"/>
      <c r="M177" s="43"/>
      <c r="N177" s="42"/>
      <c r="O177" s="43"/>
      <c r="P177" s="45"/>
      <c r="Q177" s="42"/>
      <c r="R177" s="45"/>
      <c r="S177" s="42"/>
      <c r="T177" s="43"/>
      <c r="U177" s="42"/>
      <c r="V177" s="43"/>
      <c r="W177" s="42"/>
      <c r="X177" s="43"/>
      <c r="Y177" s="49"/>
      <c r="Z177" s="42"/>
      <c r="AA177" s="43"/>
      <c r="AB177" s="42"/>
      <c r="AC177" s="43"/>
      <c r="AD177" s="42"/>
      <c r="AE177" s="43"/>
      <c r="AF177" s="42"/>
      <c r="AG177" s="43"/>
      <c r="AH177" s="49"/>
      <c r="AI177" s="42"/>
      <c r="AJ177" s="43"/>
      <c r="AK177" s="42"/>
      <c r="AL177" s="43"/>
      <c r="AM177" s="42"/>
      <c r="AN177" s="43"/>
      <c r="AO177" s="42"/>
      <c r="AP177" s="43"/>
      <c r="AQ177" s="50"/>
      <c r="AR177" s="42"/>
      <c r="AS177" s="43"/>
      <c r="AT177" s="42"/>
      <c r="AU177" s="45"/>
      <c r="AV177" s="42"/>
      <c r="AW177" s="43"/>
      <c r="AX177" s="42"/>
      <c r="AY177" s="43"/>
    </row>
    <row r="178" spans="1:51">
      <c r="A178" s="52"/>
      <c r="B178" s="36"/>
      <c r="C178" s="37"/>
      <c r="D178" s="38"/>
      <c r="E178" s="52"/>
      <c r="F178" s="103"/>
      <c r="G178" s="39"/>
      <c r="H178" s="42"/>
      <c r="I178" s="43"/>
      <c r="J178" s="42"/>
      <c r="K178" s="43"/>
      <c r="L178" s="42"/>
      <c r="M178" s="43"/>
      <c r="N178" s="42"/>
      <c r="O178" s="43"/>
      <c r="P178" s="104"/>
      <c r="Q178" s="42"/>
      <c r="R178" s="43"/>
      <c r="S178" s="42"/>
      <c r="T178" s="43"/>
      <c r="U178" s="42"/>
      <c r="V178" s="43"/>
      <c r="W178" s="42"/>
      <c r="X178" s="43"/>
      <c r="Y178" s="49"/>
      <c r="Z178" s="42"/>
      <c r="AA178" s="43"/>
      <c r="AB178" s="45"/>
      <c r="AC178" s="43"/>
      <c r="AD178" s="42"/>
      <c r="AE178" s="43"/>
      <c r="AF178" s="42"/>
      <c r="AG178" s="43"/>
      <c r="AH178" s="105"/>
      <c r="AI178" s="42"/>
      <c r="AJ178" s="43"/>
      <c r="AK178" s="42"/>
      <c r="AL178" s="43"/>
      <c r="AM178" s="42"/>
      <c r="AN178" s="43"/>
      <c r="AO178" s="42"/>
      <c r="AP178" s="43"/>
      <c r="AQ178" s="50"/>
      <c r="AR178" s="42"/>
      <c r="AS178" s="45"/>
      <c r="AT178" s="42"/>
      <c r="AU178" s="45"/>
      <c r="AV178" s="42"/>
      <c r="AW178" s="45"/>
      <c r="AX178" s="42"/>
      <c r="AY178" s="45"/>
    </row>
    <row r="179" spans="1:51">
      <c r="A179" s="52"/>
      <c r="B179" s="36"/>
      <c r="C179" s="37"/>
      <c r="D179" s="38"/>
      <c r="E179" s="52"/>
      <c r="F179" s="103"/>
      <c r="G179" s="39"/>
      <c r="H179" s="42"/>
      <c r="I179" s="43"/>
      <c r="J179" s="42"/>
      <c r="K179" s="43"/>
      <c r="L179" s="42"/>
      <c r="M179" s="43"/>
      <c r="N179" s="42"/>
      <c r="O179" s="43"/>
      <c r="P179" s="104"/>
      <c r="Q179" s="42"/>
      <c r="R179" s="43"/>
      <c r="S179" s="42"/>
      <c r="T179" s="43"/>
      <c r="U179" s="42"/>
      <c r="V179" s="43"/>
      <c r="W179" s="42"/>
      <c r="X179" s="43"/>
      <c r="Y179" s="49"/>
      <c r="Z179" s="42"/>
      <c r="AA179" s="43"/>
      <c r="AB179" s="45"/>
      <c r="AC179" s="43"/>
      <c r="AD179" s="42"/>
      <c r="AE179" s="43"/>
      <c r="AF179" s="42"/>
      <c r="AG179" s="43"/>
      <c r="AH179" s="105"/>
      <c r="AI179" s="42"/>
      <c r="AJ179" s="43"/>
      <c r="AK179" s="42"/>
      <c r="AL179" s="43"/>
      <c r="AM179" s="42"/>
      <c r="AN179" s="43"/>
      <c r="AO179" s="42"/>
      <c r="AP179" s="43"/>
      <c r="AQ179" s="50"/>
      <c r="AR179" s="42"/>
      <c r="AS179" s="45"/>
      <c r="AT179" s="42"/>
      <c r="AU179" s="45"/>
      <c r="AV179" s="42"/>
      <c r="AW179" s="45"/>
      <c r="AX179" s="42"/>
      <c r="AY179" s="45"/>
    </row>
    <row r="180" spans="1:51">
      <c r="A180" s="52"/>
      <c r="B180" s="36"/>
      <c r="C180" s="37"/>
      <c r="D180" s="38"/>
      <c r="E180" s="52"/>
      <c r="F180" s="103"/>
      <c r="G180" s="39"/>
      <c r="H180" s="42"/>
      <c r="I180" s="43"/>
      <c r="J180" s="42"/>
      <c r="K180" s="43"/>
      <c r="L180" s="42"/>
      <c r="M180" s="43"/>
      <c r="N180" s="42"/>
      <c r="O180" s="43"/>
      <c r="P180" s="104"/>
      <c r="Q180" s="42"/>
      <c r="R180" s="43"/>
      <c r="S180" s="42"/>
      <c r="T180" s="43"/>
      <c r="U180" s="42"/>
      <c r="V180" s="43"/>
      <c r="W180" s="42"/>
      <c r="X180" s="43"/>
      <c r="Y180" s="49"/>
      <c r="Z180" s="42"/>
      <c r="AA180" s="43"/>
      <c r="AB180" s="45"/>
      <c r="AC180" s="43"/>
      <c r="AD180" s="42"/>
      <c r="AE180" s="43"/>
      <c r="AF180" s="42"/>
      <c r="AG180" s="43"/>
      <c r="AH180" s="105"/>
      <c r="AI180" s="42"/>
      <c r="AJ180" s="43"/>
      <c r="AK180" s="42"/>
      <c r="AL180" s="43"/>
      <c r="AM180" s="42"/>
      <c r="AN180" s="43"/>
      <c r="AO180" s="42"/>
      <c r="AP180" s="43"/>
      <c r="AQ180" s="50"/>
      <c r="AR180" s="42"/>
      <c r="AS180" s="45"/>
      <c r="AT180" s="42"/>
      <c r="AU180" s="45"/>
      <c r="AV180" s="42"/>
      <c r="AW180" s="45"/>
      <c r="AX180" s="42"/>
      <c r="AY180" s="45"/>
    </row>
    <row r="181" spans="1:51">
      <c r="A181" s="52"/>
      <c r="B181" s="36"/>
      <c r="C181" s="37"/>
      <c r="D181" s="38"/>
      <c r="E181" s="52"/>
      <c r="F181" s="106"/>
      <c r="G181" s="39"/>
      <c r="H181" s="42"/>
      <c r="I181" s="43"/>
      <c r="J181" s="42"/>
      <c r="K181" s="43"/>
      <c r="L181" s="42"/>
      <c r="M181" s="43"/>
      <c r="N181" s="42"/>
      <c r="O181" s="43"/>
      <c r="P181" s="104"/>
      <c r="Q181" s="42"/>
      <c r="R181" s="43"/>
      <c r="S181" s="42"/>
      <c r="T181" s="43"/>
      <c r="U181" s="42"/>
      <c r="V181" s="43"/>
      <c r="W181" s="42"/>
      <c r="X181" s="43"/>
      <c r="Y181" s="49"/>
      <c r="Z181" s="42"/>
      <c r="AA181" s="43"/>
      <c r="AB181" s="45"/>
      <c r="AC181" s="43"/>
      <c r="AD181" s="42"/>
      <c r="AE181" s="43"/>
      <c r="AF181" s="42"/>
      <c r="AG181" s="43"/>
      <c r="AH181" s="105"/>
      <c r="AI181" s="42"/>
      <c r="AJ181" s="43"/>
      <c r="AK181" s="42"/>
      <c r="AL181" s="43"/>
      <c r="AM181" s="42"/>
      <c r="AN181" s="43"/>
      <c r="AO181" s="42"/>
      <c r="AP181" s="43"/>
      <c r="AQ181" s="50"/>
      <c r="AR181" s="42"/>
      <c r="AS181" s="45"/>
      <c r="AT181" s="42"/>
      <c r="AU181" s="45"/>
      <c r="AV181" s="42"/>
      <c r="AW181" s="45"/>
      <c r="AX181" s="42"/>
      <c r="AY181" s="45"/>
    </row>
    <row r="182" spans="1:51">
      <c r="A182" s="107"/>
      <c r="B182" s="75"/>
      <c r="C182" s="76"/>
      <c r="D182" s="108"/>
      <c r="E182" s="109"/>
      <c r="F182" s="110"/>
      <c r="G182" s="80"/>
      <c r="H182" s="81"/>
      <c r="I182" s="82"/>
      <c r="J182" s="83"/>
      <c r="K182" s="84"/>
      <c r="L182" s="83"/>
      <c r="M182" s="84"/>
      <c r="N182" s="83"/>
      <c r="O182" s="84"/>
      <c r="P182" s="111"/>
      <c r="Q182" s="81"/>
      <c r="R182" s="82"/>
      <c r="S182" s="83"/>
      <c r="T182" s="84"/>
      <c r="U182" s="83"/>
      <c r="V182" s="84"/>
      <c r="W182" s="83"/>
      <c r="X182" s="84"/>
      <c r="Y182" s="82"/>
      <c r="Z182" s="83"/>
      <c r="AA182" s="84"/>
      <c r="AB182" s="86"/>
      <c r="AC182" s="84"/>
      <c r="AD182" s="83"/>
      <c r="AE182" s="84"/>
      <c r="AF182" s="83"/>
      <c r="AG182" s="84"/>
      <c r="AH182" s="112"/>
      <c r="AI182" s="83"/>
      <c r="AJ182" s="84"/>
      <c r="AK182" s="83"/>
      <c r="AL182" s="84"/>
      <c r="AM182" s="83"/>
      <c r="AN182" s="84"/>
      <c r="AO182" s="83"/>
      <c r="AP182" s="84"/>
      <c r="AQ182" s="87"/>
      <c r="AR182" s="99"/>
      <c r="AS182" s="99"/>
      <c r="AT182" s="99"/>
      <c r="AU182" s="99"/>
      <c r="AV182" s="99"/>
      <c r="AW182" s="99"/>
      <c r="AX182" s="99"/>
      <c r="AY182" s="99"/>
    </row>
    <row r="183" spans="1:51">
      <c r="A183" s="107"/>
      <c r="B183" s="113"/>
      <c r="C183" s="114"/>
      <c r="D183" s="115"/>
      <c r="E183" s="78"/>
      <c r="F183" s="116"/>
      <c r="G183" s="117"/>
      <c r="H183" s="85"/>
      <c r="I183" s="85"/>
      <c r="J183" s="86"/>
      <c r="K183" s="86"/>
      <c r="L183" s="86"/>
      <c r="M183" s="86"/>
      <c r="N183" s="86"/>
      <c r="O183" s="86"/>
      <c r="P183" s="85"/>
      <c r="Q183" s="85"/>
      <c r="R183" s="85"/>
      <c r="S183" s="86"/>
      <c r="T183" s="86"/>
      <c r="U183" s="86"/>
      <c r="V183" s="86"/>
      <c r="W183" s="86"/>
      <c r="X183" s="86"/>
      <c r="Y183" s="85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7"/>
      <c r="AR183" s="99"/>
      <c r="AS183" s="99"/>
      <c r="AT183" s="99"/>
      <c r="AU183" s="99"/>
      <c r="AV183" s="99"/>
      <c r="AW183" s="99"/>
      <c r="AX183" s="99"/>
      <c r="AY183" s="99"/>
    </row>
    <row r="184" spans="1:51">
      <c r="A184" s="107"/>
      <c r="B184" s="113"/>
      <c r="C184" s="114"/>
      <c r="D184" s="115"/>
      <c r="E184" s="78"/>
      <c r="F184" s="116"/>
      <c r="G184" s="5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9"/>
      <c r="Z184" s="118"/>
      <c r="AA184" s="118"/>
      <c r="AB184" s="118"/>
      <c r="AC184" s="118"/>
      <c r="AD184" s="118"/>
      <c r="AE184" s="118"/>
      <c r="AF184" s="118"/>
      <c r="AG184" s="118"/>
      <c r="AH184" s="119"/>
      <c r="AI184" s="118"/>
      <c r="AJ184" s="118"/>
      <c r="AK184" s="118"/>
      <c r="AL184" s="118"/>
      <c r="AM184" s="118"/>
      <c r="AN184" s="118"/>
      <c r="AO184" s="118"/>
      <c r="AP184" s="118"/>
      <c r="AR184" s="118"/>
      <c r="AS184" s="118"/>
      <c r="AT184" s="118"/>
      <c r="AU184" s="118"/>
      <c r="AV184" s="118"/>
      <c r="AW184" s="118"/>
      <c r="AX184" s="118"/>
      <c r="AY184" s="118"/>
    </row>
    <row r="185" spans="1:51">
      <c r="A185" s="107"/>
      <c r="B185" s="113"/>
      <c r="C185" s="114"/>
      <c r="D185" s="115"/>
      <c r="E185" s="78"/>
      <c r="F185" s="116"/>
      <c r="G185" s="57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9"/>
      <c r="Z185" s="118"/>
      <c r="AA185" s="118"/>
      <c r="AB185" s="118"/>
      <c r="AC185" s="118"/>
      <c r="AD185" s="118"/>
      <c r="AE185" s="118"/>
      <c r="AF185" s="118"/>
      <c r="AG185" s="118"/>
      <c r="AH185" s="119"/>
      <c r="AI185" s="118"/>
      <c r="AJ185" s="118"/>
      <c r="AK185" s="118"/>
      <c r="AL185" s="118"/>
      <c r="AM185" s="118"/>
      <c r="AN185" s="118"/>
      <c r="AO185" s="118"/>
      <c r="AP185" s="118"/>
      <c r="AR185" s="99"/>
      <c r="AS185" s="99"/>
      <c r="AT185" s="99"/>
      <c r="AU185" s="99"/>
      <c r="AV185" s="99"/>
      <c r="AW185" s="99"/>
      <c r="AX185" s="99"/>
      <c r="AY185" s="99"/>
    </row>
    <row r="186" spans="1:51">
      <c r="A186" s="107"/>
      <c r="B186" s="113"/>
      <c r="C186" s="114"/>
      <c r="D186" s="115"/>
      <c r="E186" s="78"/>
      <c r="F186" s="116"/>
      <c r="G186" s="5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9"/>
      <c r="Z186" s="118"/>
      <c r="AA186" s="118"/>
      <c r="AB186" s="118"/>
      <c r="AC186" s="118"/>
      <c r="AD186" s="118"/>
      <c r="AE186" s="118"/>
      <c r="AF186" s="118"/>
      <c r="AG186" s="118"/>
      <c r="AH186" s="119"/>
      <c r="AI186" s="118"/>
      <c r="AJ186" s="118"/>
      <c r="AK186" s="118"/>
      <c r="AL186" s="118"/>
      <c r="AM186" s="118"/>
      <c r="AN186" s="118"/>
      <c r="AO186" s="118"/>
      <c r="AP186" s="118"/>
      <c r="AR186" s="118"/>
      <c r="AS186" s="118"/>
      <c r="AT186" s="118"/>
      <c r="AU186" s="118"/>
      <c r="AV186" s="118"/>
      <c r="AW186" s="118"/>
      <c r="AX186" s="118"/>
      <c r="AY186" s="118"/>
    </row>
    <row r="187" spans="1:51">
      <c r="A187" s="107"/>
      <c r="B187" s="113"/>
      <c r="C187" s="114"/>
      <c r="D187" s="115"/>
      <c r="E187" s="78"/>
      <c r="F187" s="116"/>
      <c r="G187" s="57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9"/>
      <c r="Z187" s="118"/>
      <c r="AA187" s="118"/>
      <c r="AB187" s="118"/>
      <c r="AC187" s="118"/>
      <c r="AD187" s="118"/>
      <c r="AE187" s="118"/>
      <c r="AF187" s="118"/>
      <c r="AG187" s="118"/>
      <c r="AH187" s="119"/>
      <c r="AI187" s="118"/>
      <c r="AJ187" s="118"/>
      <c r="AK187" s="118"/>
      <c r="AL187" s="118"/>
      <c r="AM187" s="118"/>
      <c r="AN187" s="118"/>
      <c r="AO187" s="118"/>
      <c r="AP187" s="118"/>
      <c r="AR187" s="99"/>
      <c r="AS187" s="99"/>
      <c r="AT187" s="99"/>
      <c r="AU187" s="99"/>
      <c r="AV187" s="99"/>
      <c r="AW187" s="99"/>
      <c r="AX187" s="99"/>
      <c r="AY187" s="99"/>
    </row>
    <row r="188" spans="1:51">
      <c r="A188" s="120"/>
      <c r="B188" s="121"/>
      <c r="C188" s="122"/>
      <c r="D188" s="115"/>
      <c r="G188" s="5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9"/>
      <c r="Z188" s="118"/>
      <c r="AA188" s="118"/>
      <c r="AB188" s="118"/>
      <c r="AC188" s="118"/>
      <c r="AD188" s="118"/>
      <c r="AE188" s="118"/>
      <c r="AF188" s="118"/>
      <c r="AG188" s="118"/>
      <c r="AH188" s="119"/>
      <c r="AI188" s="118"/>
      <c r="AJ188" s="118"/>
      <c r="AK188" s="118"/>
      <c r="AL188" s="118"/>
      <c r="AM188" s="118"/>
      <c r="AN188" s="118"/>
      <c r="AO188" s="118"/>
      <c r="AP188" s="118"/>
      <c r="AR188" s="118"/>
      <c r="AS188" s="118"/>
      <c r="AT188" s="118"/>
      <c r="AU188" s="118"/>
      <c r="AV188" s="118"/>
      <c r="AW188" s="118"/>
      <c r="AX188" s="118"/>
      <c r="AY188" s="118"/>
    </row>
    <row r="189" spans="1:51">
      <c r="A189" s="120"/>
      <c r="B189" s="121"/>
      <c r="C189" s="122"/>
      <c r="D189" s="115"/>
      <c r="E189" s="4"/>
      <c r="F189" s="4"/>
      <c r="G189" s="124"/>
      <c r="H189" s="85"/>
      <c r="I189" s="85"/>
      <c r="J189" s="86"/>
      <c r="K189" s="86"/>
      <c r="L189" s="86"/>
      <c r="M189" s="86"/>
      <c r="N189" s="86"/>
      <c r="O189" s="86"/>
      <c r="P189" s="85"/>
      <c r="Q189" s="85"/>
      <c r="R189" s="85"/>
      <c r="S189" s="86"/>
      <c r="T189" s="86"/>
      <c r="U189" s="86"/>
      <c r="V189" s="86"/>
      <c r="W189" s="86"/>
      <c r="X189" s="86"/>
      <c r="Y189" s="85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7"/>
      <c r="AR189" s="99"/>
      <c r="AS189" s="99"/>
      <c r="AT189" s="99"/>
      <c r="AU189" s="99"/>
      <c r="AV189" s="99"/>
      <c r="AW189" s="99"/>
      <c r="AX189" s="99"/>
      <c r="AY189" s="99"/>
    </row>
    <row r="190" spans="1:51">
      <c r="A190" s="120"/>
      <c r="B190" s="121"/>
      <c r="C190" s="122"/>
      <c r="D190" s="115"/>
      <c r="E190" s="4"/>
      <c r="F190" s="125"/>
      <c r="G190" s="126"/>
      <c r="H190" s="85"/>
      <c r="I190" s="85"/>
      <c r="J190" s="86"/>
      <c r="K190" s="86"/>
      <c r="L190" s="86"/>
      <c r="M190" s="86"/>
      <c r="N190" s="86"/>
      <c r="O190" s="86"/>
      <c r="P190" s="85"/>
      <c r="Q190" s="85"/>
      <c r="R190" s="85"/>
      <c r="S190" s="86"/>
      <c r="T190" s="86"/>
      <c r="U190" s="86"/>
      <c r="V190" s="86"/>
      <c r="W190" s="86"/>
      <c r="X190" s="86"/>
      <c r="Y190" s="85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7"/>
      <c r="AR190" s="99"/>
      <c r="AS190" s="99"/>
      <c r="AT190" s="99"/>
      <c r="AU190" s="99"/>
      <c r="AV190" s="99"/>
      <c r="AW190" s="99"/>
      <c r="AX190" s="99"/>
      <c r="AY190" s="99"/>
    </row>
    <row r="191" spans="1:51">
      <c r="A191" s="127"/>
      <c r="B191" s="128"/>
      <c r="C191" s="129"/>
      <c r="D191" s="130"/>
      <c r="F191" s="91"/>
      <c r="G191" s="126"/>
      <c r="P191" s="123"/>
      <c r="Q191" s="123"/>
      <c r="R191" s="123"/>
      <c r="S191" s="123"/>
      <c r="T191" s="123"/>
      <c r="U191" s="123"/>
      <c r="V191" s="123"/>
      <c r="W191" s="123"/>
      <c r="X191" s="4"/>
      <c r="AI191" s="4"/>
    </row>
    <row r="192" spans="1:51">
      <c r="A192" s="127"/>
      <c r="B192" s="128"/>
      <c r="C192" s="129"/>
      <c r="D192" s="130"/>
      <c r="F192" s="91"/>
      <c r="G192" s="126"/>
      <c r="P192" s="123"/>
      <c r="Q192" s="123"/>
      <c r="R192" s="123"/>
      <c r="S192" s="123"/>
      <c r="T192" s="123"/>
      <c r="U192" s="123"/>
      <c r="V192" s="123"/>
      <c r="W192" s="123"/>
      <c r="X192" s="4"/>
      <c r="AI192" s="4"/>
    </row>
    <row r="193" spans="1:51">
      <c r="A193" s="127"/>
      <c r="B193" s="128"/>
      <c r="C193" s="129"/>
      <c r="D193" s="130"/>
      <c r="F193" s="91"/>
      <c r="G193" s="126"/>
      <c r="P193" s="123"/>
      <c r="Q193" s="123"/>
      <c r="R193" s="123"/>
      <c r="S193" s="123"/>
      <c r="T193" s="123"/>
      <c r="U193" s="123"/>
      <c r="V193" s="123"/>
      <c r="W193" s="123"/>
      <c r="X193" s="4"/>
      <c r="AI193" s="4"/>
    </row>
    <row r="194" spans="1:51">
      <c r="A194" s="127"/>
      <c r="B194" s="128"/>
      <c r="C194" s="129"/>
      <c r="D194" s="130"/>
      <c r="F194" s="91"/>
      <c r="G194" s="126"/>
      <c r="P194" s="123"/>
      <c r="Q194" s="123"/>
      <c r="R194" s="123"/>
      <c r="S194" s="123"/>
      <c r="T194" s="123"/>
      <c r="U194" s="123"/>
      <c r="V194" s="123"/>
      <c r="W194" s="123"/>
      <c r="X194" s="4"/>
      <c r="AI194" s="4"/>
    </row>
    <row r="195" spans="1:51">
      <c r="A195" s="127"/>
      <c r="B195" s="128"/>
      <c r="C195" s="129"/>
      <c r="D195" s="130"/>
      <c r="F195" s="131"/>
      <c r="G195" s="132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9"/>
      <c r="Z195" s="118"/>
      <c r="AA195" s="118"/>
      <c r="AB195" s="118"/>
      <c r="AC195" s="118"/>
      <c r="AD195" s="118"/>
      <c r="AE195" s="118"/>
      <c r="AF195" s="118"/>
      <c r="AG195" s="118"/>
      <c r="AH195" s="119"/>
      <c r="AI195" s="118"/>
      <c r="AJ195" s="118"/>
      <c r="AK195" s="118"/>
      <c r="AL195" s="118"/>
      <c r="AM195" s="118"/>
      <c r="AN195" s="118"/>
      <c r="AO195" s="118"/>
      <c r="AP195" s="118"/>
      <c r="AR195" s="99"/>
      <c r="AS195" s="99"/>
      <c r="AT195" s="99"/>
      <c r="AU195" s="99"/>
      <c r="AV195" s="99"/>
      <c r="AW195" s="99"/>
      <c r="AX195" s="99"/>
      <c r="AY195" s="99"/>
    </row>
    <row r="196" spans="1:51">
      <c r="A196" s="127"/>
      <c r="B196" s="128"/>
      <c r="C196" s="129"/>
      <c r="D196" s="130"/>
      <c r="F196" s="131"/>
      <c r="G196" s="132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9"/>
      <c r="Z196" s="118"/>
      <c r="AA196" s="118"/>
      <c r="AB196" s="118"/>
      <c r="AC196" s="118"/>
      <c r="AD196" s="118"/>
      <c r="AE196" s="118"/>
      <c r="AF196" s="118"/>
      <c r="AG196" s="118"/>
      <c r="AH196" s="119"/>
      <c r="AI196" s="118"/>
      <c r="AJ196" s="118"/>
      <c r="AK196" s="118"/>
      <c r="AL196" s="118"/>
      <c r="AM196" s="118"/>
      <c r="AN196" s="118"/>
      <c r="AO196" s="118"/>
      <c r="AP196" s="118"/>
      <c r="AR196" s="99"/>
      <c r="AS196" s="99"/>
      <c r="AT196" s="99"/>
      <c r="AU196" s="99"/>
      <c r="AV196" s="99"/>
      <c r="AW196" s="99"/>
      <c r="AX196" s="99"/>
      <c r="AY196" s="99"/>
    </row>
    <row r="197" spans="1:51">
      <c r="A197" s="133"/>
      <c r="B197" s="128"/>
      <c r="C197" s="129"/>
      <c r="D197" s="130"/>
      <c r="E197" s="130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Q197" s="134"/>
      <c r="R197" s="135"/>
      <c r="S197" s="135"/>
      <c r="T197" s="135"/>
      <c r="U197" s="136"/>
      <c r="V197" s="136"/>
      <c r="W197" s="136"/>
      <c r="AR197" s="99"/>
      <c r="AS197" s="99"/>
      <c r="AT197" s="99"/>
      <c r="AU197" s="99"/>
      <c r="AV197" s="99"/>
      <c r="AW197" s="99"/>
      <c r="AX197" s="99"/>
      <c r="AY197" s="99"/>
    </row>
    <row r="198" spans="1:51">
      <c r="A198" s="137"/>
      <c r="B198" s="128"/>
      <c r="C198" s="129"/>
      <c r="D198" s="130"/>
      <c r="E198" s="130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Q198" s="134"/>
      <c r="R198" s="135"/>
      <c r="S198" s="135"/>
      <c r="T198" s="135"/>
      <c r="U198" s="136"/>
      <c r="V198" s="136"/>
      <c r="W198" s="136"/>
      <c r="AR198" s="99"/>
      <c r="AS198" s="99"/>
      <c r="AT198" s="99"/>
      <c r="AU198" s="99"/>
      <c r="AV198" s="99"/>
      <c r="AW198" s="99"/>
      <c r="AX198" s="99"/>
      <c r="AY198" s="99"/>
    </row>
    <row r="199" spans="1:51">
      <c r="A199" s="137"/>
      <c r="B199" s="128"/>
      <c r="C199" s="129"/>
      <c r="D199" s="130"/>
      <c r="E199" s="130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Q199" s="134"/>
      <c r="R199" s="135"/>
      <c r="S199" s="135"/>
      <c r="T199" s="135"/>
      <c r="U199" s="136"/>
      <c r="V199" s="136"/>
      <c r="W199" s="136"/>
      <c r="AR199" s="99"/>
      <c r="AS199" s="99"/>
      <c r="AT199" s="99"/>
      <c r="AU199" s="99"/>
      <c r="AV199" s="99"/>
      <c r="AW199" s="99"/>
      <c r="AX199" s="99"/>
      <c r="AY199" s="99"/>
    </row>
    <row r="200" spans="1:51">
      <c r="A200" s="35"/>
      <c r="B200" s="128"/>
      <c r="C200" s="129"/>
      <c r="D200" s="130"/>
      <c r="E200" s="130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Q200" s="134"/>
      <c r="R200" s="135"/>
      <c r="S200" s="135"/>
      <c r="T200" s="135"/>
      <c r="U200" s="136"/>
      <c r="V200" s="136"/>
      <c r="W200" s="136"/>
      <c r="AR200" s="99"/>
      <c r="AS200" s="99"/>
      <c r="AT200" s="99"/>
      <c r="AU200" s="99"/>
      <c r="AV200" s="99"/>
      <c r="AW200" s="99"/>
      <c r="AX200" s="99"/>
      <c r="AY200" s="99"/>
    </row>
    <row r="201" spans="1:51">
      <c r="A201" s="35"/>
      <c r="B201" s="128"/>
      <c r="C201" s="129"/>
      <c r="D201" s="130"/>
      <c r="E201" s="130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Q201" s="134"/>
      <c r="R201" s="135"/>
      <c r="S201" s="135"/>
      <c r="T201" s="135"/>
      <c r="U201" s="136"/>
      <c r="V201" s="136"/>
      <c r="W201" s="136"/>
      <c r="AR201" s="99"/>
      <c r="AS201" s="99"/>
      <c r="AT201" s="99"/>
      <c r="AU201" s="99"/>
      <c r="AV201" s="99"/>
      <c r="AW201" s="99"/>
      <c r="AX201" s="99"/>
      <c r="AY201" s="99"/>
    </row>
    <row r="202" spans="1:51">
      <c r="A202" s="35"/>
      <c r="B202" s="128"/>
      <c r="C202" s="129"/>
      <c r="D202" s="130"/>
      <c r="E202" s="130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Q202" s="134"/>
      <c r="R202" s="135"/>
      <c r="S202" s="135"/>
      <c r="T202" s="135"/>
      <c r="U202" s="136"/>
      <c r="V202" s="136"/>
      <c r="W202" s="136"/>
      <c r="AR202" s="99"/>
      <c r="AS202" s="99"/>
      <c r="AT202" s="99"/>
      <c r="AU202" s="99"/>
      <c r="AV202" s="99"/>
      <c r="AW202" s="99"/>
      <c r="AX202" s="99"/>
      <c r="AY202" s="99"/>
    </row>
    <row r="203" spans="1:51">
      <c r="A203" s="35"/>
      <c r="B203" s="128"/>
      <c r="C203" s="129"/>
      <c r="D203" s="130"/>
      <c r="E203" s="130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Q203" s="134"/>
      <c r="R203" s="135"/>
      <c r="S203" s="135"/>
      <c r="T203" s="135"/>
      <c r="U203" s="136"/>
      <c r="V203" s="136"/>
      <c r="W203" s="136"/>
      <c r="AR203" s="99"/>
      <c r="AS203" s="99"/>
      <c r="AT203" s="99"/>
      <c r="AU203" s="99"/>
      <c r="AV203" s="99"/>
      <c r="AW203" s="99"/>
      <c r="AX203" s="99"/>
      <c r="AY203" s="99"/>
    </row>
    <row r="204" spans="1:51">
      <c r="A204" s="35"/>
      <c r="B204" s="128"/>
      <c r="C204" s="129"/>
      <c r="D204" s="130"/>
      <c r="E204" s="130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Q204" s="134"/>
      <c r="R204" s="135"/>
      <c r="S204" s="135"/>
      <c r="T204" s="135"/>
      <c r="U204" s="136"/>
      <c r="V204" s="136"/>
      <c r="W204" s="136"/>
      <c r="AR204" s="99"/>
      <c r="AS204" s="99"/>
      <c r="AT204" s="99"/>
      <c r="AU204" s="99"/>
      <c r="AV204" s="99"/>
      <c r="AW204" s="99"/>
      <c r="AX204" s="99"/>
      <c r="AY204" s="99"/>
    </row>
    <row r="205" spans="1:51">
      <c r="A205" s="133"/>
      <c r="B205" s="128"/>
      <c r="C205" s="129"/>
      <c r="D205" s="130"/>
      <c r="E205" s="130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Q205" s="134"/>
      <c r="R205" s="135"/>
      <c r="S205" s="135"/>
      <c r="T205" s="135"/>
      <c r="U205" s="136"/>
      <c r="V205" s="136"/>
      <c r="W205" s="136"/>
      <c r="AR205" s="99"/>
      <c r="AS205" s="99"/>
      <c r="AT205" s="99"/>
      <c r="AU205" s="99"/>
      <c r="AV205" s="99"/>
      <c r="AW205" s="99"/>
      <c r="AX205" s="99"/>
      <c r="AY205" s="99"/>
    </row>
    <row r="206" spans="1:51">
      <c r="A206" s="133"/>
      <c r="B206" s="128"/>
      <c r="C206" s="129"/>
      <c r="D206" s="130"/>
      <c r="E206" s="130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Q206" s="134"/>
      <c r="R206" s="135"/>
      <c r="S206" s="135"/>
      <c r="T206" s="135"/>
      <c r="U206" s="136"/>
      <c r="V206" s="136"/>
      <c r="W206" s="136"/>
      <c r="AR206" s="99"/>
      <c r="AS206" s="99"/>
      <c r="AT206" s="99"/>
      <c r="AU206" s="99"/>
      <c r="AV206" s="99"/>
      <c r="AW206" s="99"/>
      <c r="AX206" s="99"/>
      <c r="AY206" s="99"/>
    </row>
    <row r="207" spans="1:51">
      <c r="A207" s="133"/>
      <c r="B207" s="128"/>
      <c r="C207" s="129"/>
      <c r="D207" s="130"/>
      <c r="E207" s="130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Q207" s="134"/>
      <c r="R207" s="135"/>
      <c r="S207" s="135"/>
      <c r="T207" s="135"/>
      <c r="U207" s="136"/>
      <c r="V207" s="136"/>
      <c r="W207" s="136"/>
      <c r="AR207" s="99"/>
      <c r="AS207" s="99"/>
      <c r="AT207" s="99"/>
      <c r="AU207" s="99"/>
      <c r="AV207" s="99"/>
      <c r="AW207" s="99"/>
      <c r="AX207" s="99"/>
      <c r="AY207" s="99"/>
    </row>
    <row r="208" spans="1:51">
      <c r="A208" s="133"/>
      <c r="B208" s="128"/>
      <c r="C208" s="129"/>
      <c r="D208" s="130"/>
      <c r="E208" s="130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Q208" s="134"/>
      <c r="R208" s="135"/>
      <c r="S208" s="135"/>
      <c r="T208" s="135"/>
      <c r="U208" s="136"/>
      <c r="V208" s="136"/>
      <c r="W208" s="136"/>
      <c r="AR208" s="99"/>
      <c r="AS208" s="99"/>
      <c r="AT208" s="99"/>
      <c r="AU208" s="99"/>
      <c r="AV208" s="99"/>
      <c r="AW208" s="99"/>
      <c r="AX208" s="99"/>
      <c r="AY208" s="99"/>
    </row>
    <row r="209" spans="1:51">
      <c r="A209" s="137"/>
      <c r="B209" s="128"/>
      <c r="C209" s="129"/>
      <c r="D209" s="130"/>
      <c r="E209" s="130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Q209" s="134"/>
      <c r="R209" s="135"/>
      <c r="S209" s="135"/>
      <c r="T209" s="135"/>
      <c r="U209" s="136"/>
      <c r="V209" s="136"/>
      <c r="W209" s="136"/>
      <c r="AR209" s="99"/>
      <c r="AS209" s="99"/>
      <c r="AT209" s="99"/>
      <c r="AU209" s="99"/>
      <c r="AV209" s="99"/>
      <c r="AW209" s="99"/>
      <c r="AX209" s="99"/>
      <c r="AY209" s="99"/>
    </row>
    <row r="210" spans="1:51">
      <c r="A210" s="35"/>
      <c r="B210" s="128"/>
      <c r="C210" s="129"/>
      <c r="D210" s="130"/>
      <c r="E210" s="130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Q210" s="134"/>
      <c r="R210" s="135"/>
      <c r="S210" s="135"/>
      <c r="T210" s="135"/>
      <c r="U210" s="136"/>
      <c r="V210" s="136"/>
      <c r="W210" s="136"/>
      <c r="AR210" s="99"/>
      <c r="AS210" s="99"/>
      <c r="AT210" s="99"/>
      <c r="AU210" s="99"/>
      <c r="AV210" s="99"/>
      <c r="AW210" s="99"/>
      <c r="AX210" s="99"/>
      <c r="AY210" s="99"/>
    </row>
    <row r="211" spans="1:51">
      <c r="A211" s="35"/>
      <c r="B211" s="128"/>
      <c r="C211" s="129"/>
      <c r="D211" s="130"/>
      <c r="E211" s="130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Q211" s="134"/>
      <c r="R211" s="135"/>
      <c r="S211" s="135"/>
      <c r="T211" s="135"/>
      <c r="U211" s="136"/>
      <c r="V211" s="136"/>
      <c r="W211" s="136"/>
      <c r="AR211" s="99"/>
      <c r="AS211" s="99"/>
      <c r="AT211" s="99"/>
      <c r="AU211" s="99"/>
      <c r="AV211" s="99"/>
      <c r="AW211" s="99"/>
      <c r="AX211" s="99"/>
      <c r="AY211" s="99"/>
    </row>
    <row r="212" spans="1:51">
      <c r="A212" s="35"/>
      <c r="B212" s="128"/>
      <c r="C212" s="129"/>
      <c r="D212" s="130"/>
      <c r="E212" s="130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Q212" s="134"/>
      <c r="R212" s="135"/>
      <c r="S212" s="135"/>
      <c r="T212" s="135"/>
      <c r="U212" s="136"/>
      <c r="V212" s="136"/>
      <c r="W212" s="136"/>
      <c r="AR212" s="99"/>
      <c r="AS212" s="99"/>
      <c r="AT212" s="99"/>
      <c r="AU212" s="99"/>
      <c r="AV212" s="99"/>
      <c r="AW212" s="99"/>
      <c r="AX212" s="99"/>
      <c r="AY212" s="99"/>
    </row>
    <row r="213" spans="1:51">
      <c r="A213" s="35"/>
      <c r="B213" s="128"/>
      <c r="C213" s="129"/>
      <c r="D213" s="130"/>
      <c r="E213" s="130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Q213" s="134"/>
      <c r="R213" s="135"/>
      <c r="S213" s="135"/>
      <c r="T213" s="135"/>
      <c r="U213" s="136"/>
      <c r="V213" s="136"/>
      <c r="W213" s="136"/>
      <c r="AR213" s="99"/>
      <c r="AS213" s="99"/>
      <c r="AT213" s="99"/>
      <c r="AU213" s="99"/>
      <c r="AV213" s="99"/>
      <c r="AW213" s="99"/>
      <c r="AX213" s="99"/>
      <c r="AY213" s="99"/>
    </row>
    <row r="214" spans="1:51">
      <c r="A214" s="35"/>
      <c r="B214" s="128"/>
      <c r="C214" s="129"/>
      <c r="D214" s="130"/>
      <c r="E214" s="130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Q214" s="134"/>
      <c r="R214" s="135"/>
      <c r="S214" s="135"/>
      <c r="T214" s="135"/>
      <c r="U214" s="136"/>
      <c r="V214" s="136"/>
      <c r="W214" s="136"/>
      <c r="AR214" s="99"/>
      <c r="AS214" s="99"/>
      <c r="AT214" s="99"/>
      <c r="AU214" s="99"/>
      <c r="AV214" s="99"/>
      <c r="AW214" s="99"/>
      <c r="AX214" s="99"/>
      <c r="AY214" s="99"/>
    </row>
    <row r="215" spans="1:51">
      <c r="A215" s="35"/>
      <c r="B215" s="128"/>
      <c r="C215" s="129"/>
      <c r="D215" s="130"/>
      <c r="E215" s="130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Q215" s="134"/>
      <c r="R215" s="135"/>
      <c r="S215" s="135"/>
      <c r="T215" s="135"/>
      <c r="U215" s="136"/>
      <c r="V215" s="136"/>
      <c r="W215" s="136"/>
      <c r="AR215" s="99"/>
      <c r="AS215" s="99"/>
      <c r="AT215" s="99"/>
      <c r="AU215" s="99"/>
      <c r="AV215" s="99"/>
      <c r="AW215" s="99"/>
      <c r="AX215" s="99"/>
      <c r="AY215" s="99"/>
    </row>
    <row r="216" spans="1:51">
      <c r="A216" s="35"/>
      <c r="B216" s="128"/>
      <c r="C216" s="129"/>
      <c r="D216" s="130"/>
      <c r="E216" s="130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Q216" s="134"/>
      <c r="R216" s="135"/>
      <c r="S216" s="135"/>
      <c r="T216" s="135"/>
      <c r="U216" s="136"/>
      <c r="V216" s="136"/>
      <c r="W216" s="136"/>
      <c r="AR216" s="99"/>
      <c r="AS216" s="99"/>
      <c r="AT216" s="99"/>
      <c r="AU216" s="99"/>
      <c r="AV216" s="99"/>
      <c r="AW216" s="99"/>
      <c r="AX216" s="99"/>
      <c r="AY216" s="99"/>
    </row>
    <row r="217" spans="1:51">
      <c r="A217" s="35"/>
      <c r="B217" s="128"/>
      <c r="C217" s="129"/>
      <c r="D217" s="130"/>
      <c r="E217" s="130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Q217" s="134"/>
      <c r="R217" s="135"/>
      <c r="S217" s="135"/>
      <c r="T217" s="135"/>
      <c r="U217" s="136"/>
      <c r="V217" s="136"/>
      <c r="W217" s="136"/>
      <c r="AR217" s="99"/>
      <c r="AS217" s="99"/>
      <c r="AT217" s="99"/>
      <c r="AU217" s="99"/>
      <c r="AV217" s="99"/>
      <c r="AW217" s="99"/>
      <c r="AX217" s="99"/>
      <c r="AY217" s="99"/>
    </row>
    <row r="218" spans="1:51">
      <c r="A218" s="35"/>
      <c r="B218" s="128"/>
      <c r="C218" s="129"/>
      <c r="D218" s="130"/>
      <c r="E218" s="130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Q218" s="134"/>
      <c r="R218" s="135"/>
      <c r="S218" s="135"/>
      <c r="T218" s="135"/>
      <c r="U218" s="136"/>
      <c r="V218" s="136"/>
      <c r="W218" s="136"/>
      <c r="AR218" s="99"/>
      <c r="AS218" s="99"/>
      <c r="AT218" s="99"/>
      <c r="AU218" s="99"/>
      <c r="AV218" s="99"/>
      <c r="AW218" s="99"/>
      <c r="AX218" s="99"/>
      <c r="AY218" s="99"/>
    </row>
    <row r="219" spans="1:51">
      <c r="A219" s="35"/>
      <c r="B219" s="128"/>
      <c r="C219" s="129"/>
      <c r="D219" s="130"/>
      <c r="E219" s="130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Q219" s="134"/>
      <c r="R219" s="135"/>
      <c r="S219" s="135"/>
      <c r="T219" s="135"/>
      <c r="U219" s="136"/>
      <c r="V219" s="136"/>
      <c r="W219" s="136"/>
      <c r="AR219" s="99"/>
      <c r="AS219" s="99"/>
      <c r="AT219" s="99"/>
      <c r="AU219" s="99"/>
      <c r="AV219" s="99"/>
      <c r="AW219" s="99"/>
      <c r="AX219" s="99"/>
      <c r="AY219" s="99"/>
    </row>
    <row r="220" spans="1:51">
      <c r="A220" s="35"/>
      <c r="B220" s="128"/>
      <c r="C220" s="129"/>
      <c r="D220" s="130"/>
      <c r="E220" s="130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Q220" s="134"/>
      <c r="R220" s="135"/>
      <c r="S220" s="135"/>
      <c r="T220" s="135"/>
      <c r="U220" s="136"/>
      <c r="V220" s="136"/>
      <c r="W220" s="136"/>
      <c r="AR220" s="99"/>
      <c r="AS220" s="99"/>
      <c r="AT220" s="99"/>
      <c r="AU220" s="99"/>
      <c r="AV220" s="99"/>
      <c r="AW220" s="99"/>
      <c r="AX220" s="99"/>
      <c r="AY220" s="99"/>
    </row>
    <row r="221" spans="1:51">
      <c r="A221" s="35"/>
      <c r="B221" s="128"/>
      <c r="C221" s="129"/>
      <c r="D221" s="130"/>
      <c r="E221" s="130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Q221" s="134"/>
      <c r="R221" s="135"/>
      <c r="S221" s="135"/>
      <c r="T221" s="135"/>
      <c r="U221" s="136"/>
      <c r="V221" s="136"/>
      <c r="W221" s="136"/>
      <c r="AR221" s="99"/>
      <c r="AS221" s="99"/>
      <c r="AT221" s="99"/>
      <c r="AU221" s="99"/>
      <c r="AV221" s="99"/>
      <c r="AW221" s="99"/>
      <c r="AX221" s="99"/>
      <c r="AY221" s="99"/>
    </row>
    <row r="222" spans="1:51">
      <c r="A222" s="35"/>
      <c r="B222" s="128"/>
      <c r="C222" s="129"/>
      <c r="D222" s="130"/>
      <c r="E222" s="130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Q222" s="134"/>
      <c r="R222" s="135"/>
      <c r="S222" s="135"/>
      <c r="T222" s="135"/>
      <c r="U222" s="136"/>
      <c r="V222" s="136"/>
      <c r="W222" s="136"/>
      <c r="AR222" s="99"/>
      <c r="AS222" s="99"/>
      <c r="AT222" s="99"/>
      <c r="AU222" s="99"/>
      <c r="AV222" s="99"/>
      <c r="AW222" s="99"/>
      <c r="AX222" s="99"/>
      <c r="AY222" s="99"/>
    </row>
    <row r="223" spans="1:51">
      <c r="A223" s="35"/>
      <c r="B223" s="128"/>
      <c r="C223" s="129"/>
      <c r="D223" s="130"/>
      <c r="E223" s="130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Q223" s="134"/>
      <c r="R223" s="135"/>
      <c r="S223" s="135"/>
      <c r="T223" s="135"/>
      <c r="U223" s="136"/>
      <c r="V223" s="136"/>
      <c r="W223" s="136"/>
      <c r="AR223" s="99"/>
      <c r="AS223" s="99"/>
      <c r="AT223" s="99"/>
      <c r="AU223" s="99"/>
      <c r="AV223" s="99"/>
      <c r="AW223" s="99"/>
      <c r="AX223" s="99"/>
      <c r="AY223" s="99"/>
    </row>
    <row r="224" spans="1:51">
      <c r="A224" s="35"/>
      <c r="B224" s="128"/>
      <c r="C224" s="129"/>
      <c r="D224" s="130"/>
      <c r="E224" s="130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Q224" s="134"/>
      <c r="R224" s="135"/>
      <c r="S224" s="135"/>
      <c r="T224" s="135"/>
      <c r="U224" s="136"/>
      <c r="V224" s="136"/>
      <c r="W224" s="136"/>
      <c r="AR224" s="99"/>
      <c r="AS224" s="99"/>
      <c r="AT224" s="99"/>
      <c r="AU224" s="99"/>
      <c r="AV224" s="99"/>
      <c r="AW224" s="99"/>
      <c r="AX224" s="99"/>
      <c r="AY224" s="99"/>
    </row>
    <row r="225" spans="1:51">
      <c r="A225" s="35"/>
      <c r="B225" s="128"/>
      <c r="C225" s="129"/>
      <c r="D225" s="130"/>
      <c r="E225" s="130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Q225" s="134"/>
      <c r="R225" s="135"/>
      <c r="S225" s="135"/>
      <c r="T225" s="135"/>
      <c r="U225" s="136"/>
      <c r="V225" s="136"/>
      <c r="W225" s="136"/>
      <c r="AR225" s="99"/>
      <c r="AS225" s="99"/>
      <c r="AT225" s="99"/>
      <c r="AU225" s="99"/>
      <c r="AV225" s="99"/>
      <c r="AW225" s="99"/>
      <c r="AX225" s="99"/>
      <c r="AY225" s="99"/>
    </row>
    <row r="226" spans="1:51">
      <c r="A226" s="35"/>
      <c r="B226" s="128"/>
      <c r="C226" s="129"/>
      <c r="D226" s="130"/>
      <c r="E226" s="130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Q226" s="134"/>
      <c r="R226" s="135"/>
      <c r="S226" s="135"/>
      <c r="T226" s="135"/>
      <c r="U226" s="136"/>
      <c r="V226" s="136"/>
      <c r="W226" s="136"/>
      <c r="AR226" s="99"/>
      <c r="AS226" s="99"/>
      <c r="AT226" s="99"/>
      <c r="AU226" s="99"/>
      <c r="AV226" s="99"/>
      <c r="AW226" s="99"/>
      <c r="AX226" s="99"/>
      <c r="AY226" s="99"/>
    </row>
    <row r="227" spans="1:51">
      <c r="A227" s="138"/>
      <c r="B227" s="128"/>
      <c r="C227" s="129"/>
      <c r="D227" s="130"/>
      <c r="E227" s="130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Q227" s="134"/>
      <c r="R227" s="135"/>
      <c r="S227" s="135"/>
      <c r="T227" s="135"/>
      <c r="U227" s="136"/>
      <c r="V227" s="136"/>
      <c r="W227" s="136"/>
      <c r="AR227" s="99"/>
      <c r="AS227" s="99"/>
      <c r="AT227" s="99"/>
      <c r="AU227" s="99"/>
      <c r="AV227" s="99"/>
      <c r="AW227" s="99"/>
      <c r="AX227" s="99"/>
      <c r="AY227" s="99"/>
    </row>
    <row r="228" spans="1:51">
      <c r="A228" s="138"/>
      <c r="B228" s="128"/>
      <c r="C228" s="129"/>
      <c r="D228" s="130"/>
      <c r="E228" s="130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Q228" s="134"/>
      <c r="R228" s="135"/>
      <c r="S228" s="135"/>
      <c r="T228" s="135"/>
      <c r="U228" s="136"/>
      <c r="V228" s="136"/>
      <c r="W228" s="136"/>
      <c r="AR228" s="99"/>
      <c r="AS228" s="99"/>
      <c r="AT228" s="99"/>
      <c r="AU228" s="99"/>
      <c r="AV228" s="99"/>
      <c r="AW228" s="99"/>
      <c r="AX228" s="99"/>
      <c r="AY228" s="99"/>
    </row>
    <row r="229" spans="1:51">
      <c r="A229" s="138"/>
      <c r="B229" s="128"/>
      <c r="C229" s="129"/>
      <c r="D229" s="130"/>
      <c r="E229" s="130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Q229" s="134"/>
      <c r="R229" s="135"/>
      <c r="S229" s="135"/>
      <c r="T229" s="135"/>
      <c r="U229" s="136"/>
      <c r="V229" s="136"/>
      <c r="W229" s="136"/>
      <c r="AR229" s="99"/>
      <c r="AS229" s="99"/>
      <c r="AT229" s="99"/>
      <c r="AU229" s="99"/>
      <c r="AV229" s="99"/>
      <c r="AW229" s="99"/>
      <c r="AX229" s="99"/>
      <c r="AY229" s="99"/>
    </row>
    <row r="230" spans="1:51">
      <c r="A230" s="138"/>
      <c r="B230" s="128"/>
      <c r="C230" s="129"/>
      <c r="D230" s="130"/>
      <c r="E230" s="130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Q230" s="134"/>
      <c r="R230" s="135"/>
      <c r="S230" s="135"/>
      <c r="T230" s="135"/>
      <c r="U230" s="136"/>
      <c r="V230" s="136"/>
      <c r="W230" s="136"/>
      <c r="AR230" s="99"/>
      <c r="AS230" s="99"/>
      <c r="AT230" s="99"/>
      <c r="AU230" s="99"/>
      <c r="AV230" s="99"/>
      <c r="AW230" s="99"/>
      <c r="AX230" s="99"/>
      <c r="AY230" s="99"/>
    </row>
    <row r="231" spans="1:51">
      <c r="A231" s="138"/>
      <c r="B231" s="128"/>
      <c r="C231" s="129"/>
      <c r="D231" s="130"/>
      <c r="E231" s="130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Q231" s="134"/>
      <c r="R231" s="135"/>
      <c r="S231" s="135"/>
      <c r="T231" s="135"/>
      <c r="U231" s="136"/>
      <c r="V231" s="136"/>
      <c r="W231" s="136"/>
      <c r="AR231" s="99"/>
      <c r="AS231" s="99"/>
      <c r="AT231" s="99"/>
      <c r="AU231" s="99"/>
      <c r="AV231" s="99"/>
      <c r="AW231" s="99"/>
      <c r="AX231" s="99"/>
      <c r="AY231" s="99"/>
    </row>
    <row r="232" spans="1:51">
      <c r="A232" s="138"/>
      <c r="B232" s="128"/>
      <c r="C232" s="129"/>
      <c r="D232" s="130"/>
      <c r="E232" s="130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Q232" s="134"/>
      <c r="R232" s="135"/>
      <c r="S232" s="135"/>
      <c r="T232" s="135"/>
      <c r="U232" s="136"/>
      <c r="V232" s="136"/>
      <c r="W232" s="136"/>
      <c r="AR232" s="99"/>
      <c r="AS232" s="99"/>
      <c r="AT232" s="99"/>
      <c r="AU232" s="99"/>
      <c r="AV232" s="99"/>
      <c r="AW232" s="99"/>
      <c r="AX232" s="99"/>
      <c r="AY232" s="99"/>
    </row>
    <row r="233" spans="1:51">
      <c r="A233" s="139"/>
      <c r="B233" s="128"/>
      <c r="C233" s="129"/>
      <c r="D233" s="130"/>
      <c r="E233" s="130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Q233" s="134"/>
      <c r="R233" s="135"/>
      <c r="S233" s="135"/>
      <c r="T233" s="135"/>
      <c r="U233" s="136"/>
      <c r="V233" s="136"/>
      <c r="W233" s="136"/>
      <c r="AR233" s="99"/>
      <c r="AS233" s="99"/>
      <c r="AT233" s="99"/>
      <c r="AU233" s="99"/>
      <c r="AV233" s="99"/>
      <c r="AW233" s="99"/>
      <c r="AX233" s="99"/>
      <c r="AY233" s="99"/>
    </row>
    <row r="234" spans="1:51">
      <c r="A234" s="139"/>
      <c r="B234" s="128"/>
      <c r="C234" s="129"/>
      <c r="D234" s="130"/>
      <c r="E234" s="130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Q234" s="134"/>
      <c r="R234" s="135"/>
      <c r="S234" s="135"/>
      <c r="T234" s="135"/>
      <c r="U234" s="136"/>
      <c r="V234" s="136"/>
      <c r="W234" s="136"/>
      <c r="AR234" s="99"/>
      <c r="AS234" s="99"/>
      <c r="AT234" s="99"/>
      <c r="AU234" s="99"/>
      <c r="AV234" s="99"/>
      <c r="AW234" s="99"/>
      <c r="AX234" s="99"/>
      <c r="AY234" s="99"/>
    </row>
    <row r="235" spans="1:51">
      <c r="A235" s="139"/>
      <c r="B235" s="128"/>
      <c r="C235" s="129"/>
      <c r="D235" s="130"/>
      <c r="E235" s="130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Q235" s="134"/>
      <c r="R235" s="135"/>
      <c r="S235" s="135"/>
      <c r="T235" s="135"/>
      <c r="U235" s="136"/>
      <c r="V235" s="136"/>
      <c r="W235" s="136"/>
      <c r="AR235" s="99"/>
      <c r="AS235" s="99"/>
      <c r="AT235" s="99"/>
      <c r="AU235" s="99"/>
      <c r="AV235" s="99"/>
      <c r="AW235" s="99"/>
      <c r="AX235" s="99"/>
      <c r="AY235" s="99"/>
    </row>
    <row r="236" spans="1:51">
      <c r="A236" s="140"/>
      <c r="B236" s="128"/>
      <c r="C236" s="129"/>
      <c r="D236" s="130"/>
      <c r="E236" s="130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Q236" s="134"/>
      <c r="R236" s="135"/>
      <c r="S236" s="135"/>
      <c r="T236" s="135"/>
      <c r="U236" s="136"/>
      <c r="V236" s="136"/>
      <c r="W236" s="136"/>
      <c r="AR236" s="99"/>
      <c r="AS236" s="99"/>
      <c r="AT236" s="99"/>
      <c r="AU236" s="99"/>
      <c r="AV236" s="99"/>
      <c r="AW236" s="99"/>
      <c r="AX236" s="99"/>
      <c r="AY236" s="99"/>
    </row>
    <row r="237" spans="1:51">
      <c r="A237" s="140"/>
      <c r="B237" s="128"/>
      <c r="C237" s="129"/>
      <c r="D237" s="130"/>
      <c r="E237" s="130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Q237" s="134"/>
      <c r="R237" s="135"/>
      <c r="S237" s="135"/>
      <c r="T237" s="135"/>
      <c r="U237" s="136"/>
      <c r="V237" s="136"/>
      <c r="W237" s="136"/>
      <c r="AR237" s="99"/>
      <c r="AS237" s="99"/>
      <c r="AT237" s="99"/>
      <c r="AU237" s="99"/>
      <c r="AV237" s="99"/>
      <c r="AW237" s="99"/>
      <c r="AX237" s="99"/>
      <c r="AY237" s="99"/>
    </row>
    <row r="238" spans="1:51">
      <c r="A238" s="140"/>
      <c r="B238" s="128"/>
      <c r="C238" s="129"/>
      <c r="D238" s="130"/>
      <c r="E238" s="130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Q238" s="134"/>
      <c r="R238" s="135"/>
      <c r="S238" s="135"/>
      <c r="T238" s="135"/>
      <c r="U238" s="136"/>
      <c r="V238" s="136"/>
      <c r="W238" s="136"/>
      <c r="AR238" s="99"/>
      <c r="AS238" s="99"/>
      <c r="AT238" s="99"/>
      <c r="AU238" s="99"/>
      <c r="AV238" s="99"/>
      <c r="AW238" s="99"/>
      <c r="AX238" s="99"/>
      <c r="AY238" s="99"/>
    </row>
    <row r="239" spans="1:51">
      <c r="A239" s="140"/>
      <c r="B239" s="128"/>
      <c r="C239" s="129"/>
      <c r="D239" s="130"/>
      <c r="E239" s="130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Q239" s="134"/>
      <c r="R239" s="135"/>
      <c r="S239" s="135"/>
      <c r="T239" s="135"/>
      <c r="U239" s="136"/>
      <c r="V239" s="136"/>
      <c r="W239" s="136"/>
      <c r="AR239" s="99"/>
      <c r="AS239" s="99"/>
      <c r="AT239" s="99"/>
      <c r="AU239" s="99"/>
      <c r="AV239" s="99"/>
      <c r="AW239" s="99"/>
      <c r="AX239" s="99"/>
      <c r="AY239" s="99"/>
    </row>
    <row r="240" spans="1:51">
      <c r="A240" s="140"/>
      <c r="B240" s="128"/>
      <c r="C240" s="129"/>
      <c r="D240" s="130"/>
      <c r="E240" s="130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Q240" s="134"/>
      <c r="R240" s="135"/>
      <c r="S240" s="135"/>
      <c r="T240" s="135"/>
      <c r="U240" s="136"/>
      <c r="V240" s="136"/>
      <c r="W240" s="136"/>
      <c r="AR240" s="99"/>
      <c r="AS240" s="99"/>
      <c r="AT240" s="99"/>
      <c r="AU240" s="99"/>
      <c r="AV240" s="99"/>
      <c r="AW240" s="99"/>
      <c r="AX240" s="99"/>
      <c r="AY240" s="99"/>
    </row>
    <row r="241" spans="1:51">
      <c r="A241" s="140"/>
      <c r="B241" s="128"/>
      <c r="C241" s="129"/>
      <c r="D241" s="130"/>
      <c r="E241" s="130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Q241" s="134"/>
      <c r="R241" s="135"/>
      <c r="S241" s="135"/>
      <c r="T241" s="135"/>
      <c r="U241" s="136"/>
      <c r="V241" s="136"/>
      <c r="W241" s="136"/>
      <c r="AR241" s="99"/>
      <c r="AS241" s="99"/>
      <c r="AT241" s="99"/>
      <c r="AU241" s="99"/>
      <c r="AV241" s="99"/>
      <c r="AW241" s="99"/>
      <c r="AX241" s="99"/>
      <c r="AY241" s="99"/>
    </row>
    <row r="242" spans="1:51">
      <c r="A242" s="140"/>
      <c r="B242" s="128"/>
      <c r="C242" s="129"/>
      <c r="D242" s="130"/>
      <c r="E242" s="130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Q242" s="134"/>
      <c r="R242" s="135"/>
      <c r="S242" s="135"/>
      <c r="T242" s="135"/>
      <c r="U242" s="136"/>
      <c r="V242" s="136"/>
      <c r="W242" s="136"/>
      <c r="AR242" s="99"/>
      <c r="AS242" s="99"/>
      <c r="AT242" s="99"/>
      <c r="AU242" s="99"/>
      <c r="AV242" s="99"/>
      <c r="AW242" s="99"/>
      <c r="AX242" s="99"/>
      <c r="AY242" s="99"/>
    </row>
    <row r="243" spans="1:51">
      <c r="A243" s="140"/>
      <c r="B243" s="128"/>
      <c r="C243" s="129"/>
      <c r="D243" s="130"/>
      <c r="E243" s="130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Q243" s="134"/>
      <c r="R243" s="135"/>
      <c r="S243" s="135"/>
      <c r="T243" s="135"/>
      <c r="U243" s="136"/>
      <c r="V243" s="136"/>
      <c r="W243" s="136"/>
      <c r="AR243" s="99"/>
      <c r="AS243" s="99"/>
      <c r="AT243" s="99"/>
      <c r="AU243" s="99"/>
      <c r="AV243" s="99"/>
      <c r="AW243" s="99"/>
      <c r="AX243" s="99"/>
      <c r="AY243" s="99"/>
    </row>
    <row r="244" spans="1:51">
      <c r="A244" s="140"/>
      <c r="B244" s="128"/>
      <c r="C244" s="129"/>
      <c r="D244" s="130"/>
      <c r="E244" s="130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Q244" s="134"/>
      <c r="R244" s="135"/>
      <c r="S244" s="135"/>
      <c r="T244" s="135"/>
      <c r="U244" s="136"/>
      <c r="V244" s="136"/>
      <c r="W244" s="136"/>
      <c r="AR244" s="99"/>
      <c r="AS244" s="99"/>
      <c r="AT244" s="99"/>
      <c r="AU244" s="99"/>
      <c r="AV244" s="99"/>
      <c r="AW244" s="99"/>
      <c r="AX244" s="99"/>
      <c r="AY244" s="99"/>
    </row>
    <row r="245" spans="1:51">
      <c r="A245" s="140"/>
      <c r="B245" s="128"/>
      <c r="C245" s="129"/>
      <c r="D245" s="130"/>
      <c r="E245" s="130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Q245" s="134"/>
      <c r="R245" s="135"/>
      <c r="S245" s="135"/>
      <c r="T245" s="135"/>
      <c r="U245" s="136"/>
      <c r="V245" s="136"/>
      <c r="W245" s="136"/>
      <c r="AR245" s="99"/>
      <c r="AS245" s="99"/>
      <c r="AT245" s="99"/>
      <c r="AU245" s="99"/>
      <c r="AV245" s="99"/>
      <c r="AW245" s="99"/>
      <c r="AX245" s="99"/>
      <c r="AY245" s="99"/>
    </row>
    <row r="246" spans="1:51">
      <c r="A246" s="140"/>
      <c r="B246" s="128"/>
      <c r="C246" s="129"/>
      <c r="D246" s="130"/>
      <c r="E246" s="130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Q246" s="134"/>
      <c r="R246" s="135"/>
      <c r="S246" s="135"/>
      <c r="T246" s="135"/>
      <c r="U246" s="136"/>
      <c r="V246" s="136"/>
      <c r="W246" s="136"/>
      <c r="AR246" s="99"/>
      <c r="AS246" s="99"/>
      <c r="AT246" s="99"/>
      <c r="AU246" s="99"/>
      <c r="AV246" s="99"/>
      <c r="AW246" s="99"/>
      <c r="AX246" s="99"/>
      <c r="AY246" s="99"/>
    </row>
    <row r="247" spans="1:51">
      <c r="A247" s="140"/>
      <c r="B247" s="128"/>
      <c r="C247" s="129"/>
      <c r="D247" s="130"/>
      <c r="E247" s="130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Q247" s="134"/>
      <c r="R247" s="135"/>
      <c r="S247" s="135"/>
      <c r="T247" s="135"/>
      <c r="U247" s="136"/>
      <c r="V247" s="136"/>
      <c r="W247" s="136"/>
      <c r="AR247" s="99"/>
      <c r="AS247" s="99"/>
      <c r="AT247" s="99"/>
      <c r="AU247" s="99"/>
      <c r="AV247" s="99"/>
      <c r="AW247" s="99"/>
      <c r="AX247" s="99"/>
      <c r="AY247" s="99"/>
    </row>
    <row r="248" spans="1:51">
      <c r="A248" s="140"/>
      <c r="B248" s="128"/>
      <c r="C248" s="129"/>
      <c r="D248" s="130"/>
      <c r="E248" s="130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Q248" s="134"/>
      <c r="R248" s="135"/>
      <c r="S248" s="135"/>
      <c r="T248" s="135"/>
      <c r="U248" s="136"/>
      <c r="V248" s="136"/>
      <c r="W248" s="136"/>
      <c r="AR248" s="99"/>
      <c r="AS248" s="99"/>
      <c r="AT248" s="99"/>
      <c r="AU248" s="99"/>
      <c r="AV248" s="99"/>
      <c r="AW248" s="99"/>
      <c r="AX248" s="99"/>
      <c r="AY248" s="99"/>
    </row>
    <row r="249" spans="1:51">
      <c r="A249" s="140"/>
      <c r="B249" s="128"/>
      <c r="C249" s="129"/>
      <c r="D249" s="130"/>
      <c r="E249" s="130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Q249" s="134"/>
      <c r="R249" s="135"/>
      <c r="S249" s="135"/>
      <c r="T249" s="135"/>
      <c r="U249" s="136"/>
      <c r="V249" s="136"/>
      <c r="W249" s="136"/>
    </row>
    <row r="250" spans="1:51">
      <c r="A250" s="140"/>
      <c r="B250" s="128"/>
      <c r="C250" s="129"/>
      <c r="D250" s="130"/>
      <c r="E250" s="130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Q250" s="134"/>
      <c r="R250" s="135"/>
      <c r="S250" s="135"/>
      <c r="T250" s="135"/>
      <c r="U250" s="136"/>
      <c r="V250" s="136"/>
      <c r="W250" s="136"/>
    </row>
    <row r="251" spans="1:51">
      <c r="A251" s="140"/>
      <c r="B251" s="128"/>
      <c r="C251" s="129"/>
      <c r="D251" s="130"/>
      <c r="E251" s="130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Q251" s="134"/>
      <c r="R251" s="135"/>
      <c r="S251" s="135"/>
      <c r="T251" s="135"/>
      <c r="U251" s="136"/>
      <c r="V251" s="136"/>
      <c r="W251" s="136"/>
    </row>
    <row r="252" spans="1:51">
      <c r="A252" s="140"/>
      <c r="B252" s="128"/>
      <c r="C252" s="129"/>
      <c r="D252" s="130"/>
      <c r="E252" s="130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Q252" s="134"/>
      <c r="R252" s="135"/>
      <c r="S252" s="135"/>
      <c r="T252" s="135"/>
      <c r="U252" s="136"/>
      <c r="V252" s="136"/>
      <c r="W252" s="136"/>
    </row>
    <row r="253" spans="1:51">
      <c r="A253" s="140"/>
      <c r="B253" s="128"/>
      <c r="C253" s="129"/>
      <c r="D253" s="130"/>
      <c r="E253" s="130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Q253" s="134"/>
      <c r="R253" s="135"/>
      <c r="S253" s="135"/>
      <c r="T253" s="135"/>
      <c r="U253" s="136"/>
      <c r="V253" s="136"/>
      <c r="W253" s="136"/>
    </row>
    <row r="254" spans="1:51">
      <c r="A254" s="140"/>
      <c r="B254" s="128"/>
      <c r="C254" s="129"/>
      <c r="D254" s="130"/>
      <c r="E254" s="130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Q254" s="134"/>
      <c r="R254" s="135"/>
      <c r="S254" s="135"/>
      <c r="T254" s="135"/>
      <c r="U254" s="136"/>
      <c r="V254" s="136"/>
      <c r="W254" s="136"/>
    </row>
    <row r="255" spans="1:51">
      <c r="A255" s="140"/>
      <c r="B255" s="128"/>
      <c r="C255" s="129"/>
      <c r="D255" s="130"/>
      <c r="E255" s="130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Q255" s="134"/>
      <c r="R255" s="135"/>
      <c r="S255" s="135"/>
      <c r="T255" s="135"/>
      <c r="U255" s="136"/>
      <c r="V255" s="136"/>
      <c r="W255" s="136"/>
    </row>
    <row r="256" spans="1:51">
      <c r="A256" s="140"/>
      <c r="B256" s="128"/>
      <c r="C256" s="129"/>
      <c r="D256" s="130"/>
      <c r="E256" s="130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Q256" s="134"/>
      <c r="R256" s="135"/>
      <c r="S256" s="135"/>
      <c r="T256" s="135"/>
      <c r="U256" s="136"/>
      <c r="V256" s="136"/>
      <c r="W256" s="136"/>
    </row>
    <row r="257" spans="1:23">
      <c r="A257" s="140"/>
      <c r="B257" s="128"/>
      <c r="C257" s="129"/>
      <c r="D257" s="130"/>
      <c r="E257" s="130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Q257" s="134"/>
      <c r="R257" s="135"/>
      <c r="S257" s="135"/>
      <c r="T257" s="135"/>
      <c r="U257" s="136"/>
      <c r="V257" s="136"/>
      <c r="W257" s="136"/>
    </row>
    <row r="258" spans="1:23">
      <c r="A258" s="140"/>
      <c r="B258" s="128"/>
      <c r="C258" s="129"/>
      <c r="D258" s="130"/>
      <c r="E258" s="130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Q258" s="134"/>
      <c r="R258" s="135"/>
      <c r="S258" s="135"/>
      <c r="T258" s="135"/>
      <c r="U258" s="136"/>
      <c r="V258" s="136"/>
      <c r="W258" s="136"/>
    </row>
    <row r="259" spans="1:23">
      <c r="A259" s="140"/>
      <c r="B259" s="128"/>
      <c r="C259" s="129"/>
      <c r="D259" s="130"/>
      <c r="E259" s="130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Q259" s="134"/>
      <c r="R259" s="135"/>
      <c r="S259" s="135"/>
      <c r="T259" s="135"/>
      <c r="U259" s="136"/>
      <c r="V259" s="136"/>
      <c r="W259" s="136"/>
    </row>
    <row r="260" spans="1:23">
      <c r="A260" s="140"/>
      <c r="B260" s="128"/>
      <c r="C260" s="129"/>
      <c r="D260" s="130"/>
      <c r="E260" s="130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Q260" s="134"/>
      <c r="R260" s="135"/>
      <c r="S260" s="135"/>
      <c r="T260" s="135"/>
      <c r="U260" s="136"/>
      <c r="V260" s="136"/>
      <c r="W260" s="136"/>
    </row>
    <row r="261" spans="1:23">
      <c r="A261" s="140"/>
      <c r="B261" s="128"/>
      <c r="C261" s="129"/>
      <c r="D261" s="130"/>
      <c r="E261" s="130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Q261" s="134"/>
      <c r="R261" s="135"/>
      <c r="S261" s="135"/>
      <c r="T261" s="135"/>
      <c r="U261" s="136"/>
      <c r="V261" s="136"/>
      <c r="W261" s="136"/>
    </row>
    <row r="262" spans="1:23">
      <c r="A262" s="140"/>
      <c r="B262" s="128"/>
      <c r="C262" s="129"/>
      <c r="D262" s="130"/>
      <c r="E262" s="130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Q262" s="134"/>
      <c r="R262" s="135"/>
      <c r="S262" s="135"/>
      <c r="T262" s="135"/>
      <c r="U262" s="136"/>
      <c r="V262" s="136"/>
      <c r="W262" s="136"/>
    </row>
    <row r="263" spans="1:23">
      <c r="A263" s="140"/>
      <c r="B263" s="128"/>
      <c r="C263" s="129"/>
      <c r="D263" s="130"/>
      <c r="E263" s="130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Q263" s="134"/>
      <c r="R263" s="135"/>
      <c r="S263" s="135"/>
      <c r="T263" s="135"/>
      <c r="U263" s="136"/>
      <c r="V263" s="136"/>
      <c r="W263" s="136"/>
    </row>
    <row r="264" spans="1:23">
      <c r="A264" s="140"/>
      <c r="B264" s="128"/>
      <c r="C264" s="129"/>
      <c r="D264" s="130"/>
      <c r="E264" s="130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Q264" s="134"/>
      <c r="R264" s="135"/>
      <c r="S264" s="135"/>
      <c r="T264" s="135"/>
      <c r="U264" s="136"/>
      <c r="V264" s="136"/>
      <c r="W264" s="136"/>
    </row>
    <row r="265" spans="1:23">
      <c r="A265" s="140"/>
      <c r="B265" s="128"/>
      <c r="C265" s="129"/>
      <c r="D265" s="130"/>
      <c r="E265" s="130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Q265" s="134"/>
      <c r="R265" s="135"/>
      <c r="S265" s="135"/>
      <c r="T265" s="135"/>
      <c r="U265" s="136"/>
      <c r="V265" s="136"/>
      <c r="W265" s="136"/>
    </row>
    <row r="266" spans="1:23">
      <c r="A266" s="140"/>
      <c r="B266" s="128"/>
      <c r="C266" s="129"/>
      <c r="D266" s="130"/>
      <c r="E266" s="130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Q266" s="134"/>
      <c r="R266" s="135"/>
      <c r="S266" s="135"/>
      <c r="T266" s="135"/>
      <c r="U266" s="136"/>
      <c r="V266" s="136"/>
      <c r="W266" s="136"/>
    </row>
    <row r="267" spans="1:23">
      <c r="A267" s="140"/>
      <c r="B267" s="128"/>
      <c r="C267" s="129"/>
      <c r="D267" s="130"/>
      <c r="E267" s="130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Q267" s="134"/>
      <c r="R267" s="135"/>
      <c r="S267" s="135"/>
      <c r="T267" s="135"/>
      <c r="U267" s="136"/>
      <c r="V267" s="136"/>
      <c r="W267" s="136"/>
    </row>
    <row r="268" spans="1:23">
      <c r="A268" s="140"/>
      <c r="B268" s="128"/>
      <c r="C268" s="129"/>
      <c r="D268" s="130"/>
      <c r="E268" s="130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Q268" s="134"/>
      <c r="R268" s="135"/>
      <c r="S268" s="135"/>
      <c r="T268" s="135"/>
      <c r="U268" s="136"/>
      <c r="V268" s="136"/>
      <c r="W268" s="136"/>
    </row>
    <row r="269" spans="1:23">
      <c r="A269" s="140"/>
      <c r="B269" s="128"/>
      <c r="C269" s="129"/>
      <c r="D269" s="130"/>
      <c r="E269" s="130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Q269" s="134"/>
      <c r="R269" s="135"/>
      <c r="S269" s="135"/>
      <c r="T269" s="135"/>
      <c r="U269" s="136"/>
      <c r="V269" s="136"/>
      <c r="W269" s="136"/>
    </row>
    <row r="270" spans="1:23">
      <c r="A270" s="140"/>
      <c r="B270" s="128"/>
      <c r="C270" s="129"/>
      <c r="D270" s="130"/>
      <c r="E270" s="130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Q270" s="134"/>
      <c r="R270" s="135"/>
      <c r="S270" s="135"/>
      <c r="T270" s="135"/>
      <c r="U270" s="136"/>
      <c r="V270" s="136"/>
      <c r="W270" s="136"/>
    </row>
    <row r="271" spans="1:23">
      <c r="A271" s="140"/>
      <c r="B271" s="128"/>
      <c r="C271" s="129"/>
      <c r="D271" s="130"/>
      <c r="E271" s="130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Q271" s="134"/>
      <c r="R271" s="135"/>
      <c r="S271" s="135"/>
      <c r="T271" s="135"/>
      <c r="U271" s="136"/>
      <c r="V271" s="136"/>
      <c r="W271" s="136"/>
    </row>
    <row r="272" spans="1:23">
      <c r="A272" s="140"/>
      <c r="B272" s="128"/>
      <c r="C272" s="129"/>
      <c r="D272" s="130"/>
      <c r="E272" s="130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Q272" s="134"/>
      <c r="R272" s="135"/>
      <c r="S272" s="135"/>
      <c r="T272" s="135"/>
      <c r="U272" s="136"/>
      <c r="V272" s="136"/>
      <c r="W272" s="136"/>
    </row>
    <row r="273" spans="1:23">
      <c r="A273" s="140"/>
      <c r="B273" s="128"/>
      <c r="C273" s="129"/>
      <c r="D273" s="130"/>
      <c r="E273" s="130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Q273" s="134"/>
      <c r="R273" s="135"/>
      <c r="S273" s="135"/>
      <c r="T273" s="135"/>
      <c r="U273" s="136"/>
      <c r="V273" s="136"/>
      <c r="W273" s="136"/>
    </row>
    <row r="274" spans="1:23">
      <c r="A274" s="140"/>
      <c r="B274" s="128"/>
      <c r="C274" s="129"/>
      <c r="D274" s="130"/>
      <c r="E274" s="130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Q274" s="134"/>
      <c r="R274" s="135"/>
      <c r="S274" s="135"/>
      <c r="T274" s="135"/>
      <c r="U274" s="136"/>
      <c r="V274" s="136"/>
      <c r="W274" s="136"/>
    </row>
    <row r="275" spans="1:23">
      <c r="A275" s="140"/>
      <c r="B275" s="128"/>
      <c r="C275" s="129"/>
      <c r="D275" s="130"/>
      <c r="E275" s="130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Q275" s="134"/>
      <c r="R275" s="135"/>
      <c r="S275" s="135"/>
      <c r="T275" s="135"/>
      <c r="U275" s="136"/>
      <c r="V275" s="136"/>
      <c r="W275" s="136"/>
    </row>
    <row r="276" spans="1:23">
      <c r="A276" s="140"/>
      <c r="B276" s="128"/>
      <c r="C276" s="129"/>
      <c r="D276" s="130"/>
      <c r="E276" s="130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Q276" s="134"/>
      <c r="R276" s="135"/>
      <c r="S276" s="135"/>
      <c r="T276" s="135"/>
      <c r="U276" s="136"/>
      <c r="V276" s="136"/>
      <c r="W276" s="136"/>
    </row>
    <row r="277" spans="1:23">
      <c r="A277" s="140"/>
      <c r="B277" s="128"/>
      <c r="C277" s="129"/>
      <c r="D277" s="130"/>
      <c r="E277" s="130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Q277" s="134"/>
      <c r="R277" s="135"/>
      <c r="S277" s="135"/>
      <c r="T277" s="135"/>
      <c r="U277" s="136"/>
      <c r="V277" s="136"/>
      <c r="W277" s="136"/>
    </row>
    <row r="278" spans="1:23">
      <c r="A278" s="140"/>
      <c r="B278" s="128"/>
      <c r="C278" s="129"/>
      <c r="D278" s="130"/>
      <c r="E278" s="130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Q278" s="134"/>
      <c r="R278" s="135"/>
      <c r="S278" s="135"/>
      <c r="T278" s="135"/>
      <c r="U278" s="136"/>
      <c r="V278" s="136"/>
      <c r="W278" s="136"/>
    </row>
    <row r="279" spans="1:23">
      <c r="A279" s="140"/>
      <c r="B279" s="128"/>
      <c r="C279" s="129"/>
      <c r="D279" s="130"/>
      <c r="E279" s="130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Q279" s="134"/>
      <c r="R279" s="135"/>
      <c r="S279" s="135"/>
      <c r="T279" s="135"/>
      <c r="U279" s="136"/>
      <c r="V279" s="136"/>
      <c r="W279" s="136"/>
    </row>
    <row r="280" spans="1:23">
      <c r="A280" s="140"/>
      <c r="B280" s="128"/>
      <c r="C280" s="129"/>
      <c r="D280" s="130"/>
      <c r="E280" s="130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Q280" s="134"/>
      <c r="R280" s="135"/>
      <c r="S280" s="135"/>
      <c r="T280" s="135"/>
      <c r="U280" s="136"/>
      <c r="V280" s="136"/>
      <c r="W280" s="136"/>
    </row>
    <row r="281" spans="1:23">
      <c r="A281" s="140"/>
      <c r="B281" s="128"/>
      <c r="C281" s="129"/>
      <c r="D281" s="130"/>
      <c r="E281" s="130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Q281" s="134"/>
      <c r="R281" s="135"/>
      <c r="S281" s="135"/>
      <c r="T281" s="135"/>
      <c r="U281" s="136"/>
      <c r="V281" s="136"/>
      <c r="W281" s="136"/>
    </row>
    <row r="282" spans="1:23">
      <c r="A282" s="140"/>
      <c r="B282" s="128"/>
      <c r="C282" s="129"/>
      <c r="D282" s="130"/>
      <c r="E282" s="130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Q282" s="134"/>
      <c r="R282" s="135"/>
      <c r="S282" s="135"/>
      <c r="T282" s="135"/>
      <c r="U282" s="136"/>
      <c r="V282" s="136"/>
      <c r="W282" s="136"/>
    </row>
    <row r="283" spans="1:23">
      <c r="A283" s="140"/>
      <c r="B283" s="128"/>
      <c r="C283" s="129"/>
      <c r="D283" s="130"/>
      <c r="E283" s="130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Q283" s="134"/>
      <c r="R283" s="135"/>
      <c r="S283" s="135"/>
      <c r="T283" s="135"/>
      <c r="U283" s="136"/>
      <c r="V283" s="136"/>
      <c r="W283" s="136"/>
    </row>
    <row r="284" spans="1:23">
      <c r="A284" s="140"/>
      <c r="B284" s="128"/>
      <c r="C284" s="129"/>
      <c r="D284" s="130"/>
      <c r="E284" s="130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Q284" s="134"/>
      <c r="R284" s="135"/>
      <c r="S284" s="135"/>
      <c r="T284" s="135"/>
      <c r="U284" s="136"/>
      <c r="V284" s="136"/>
      <c r="W284" s="136"/>
    </row>
    <row r="285" spans="1:23">
      <c r="A285" s="140"/>
      <c r="B285" s="128"/>
      <c r="C285" s="129"/>
      <c r="D285" s="130"/>
      <c r="E285" s="130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Q285" s="134"/>
      <c r="R285" s="135"/>
      <c r="S285" s="135"/>
      <c r="T285" s="135"/>
      <c r="U285" s="136"/>
      <c r="V285" s="136"/>
      <c r="W285" s="136"/>
    </row>
    <row r="286" spans="1:23">
      <c r="A286" s="140"/>
      <c r="B286" s="128"/>
      <c r="C286" s="129"/>
      <c r="D286" s="130"/>
      <c r="E286" s="130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Q286" s="134"/>
      <c r="R286" s="135"/>
      <c r="S286" s="135"/>
      <c r="T286" s="135"/>
      <c r="U286" s="136"/>
      <c r="V286" s="136"/>
      <c r="W286" s="136"/>
    </row>
    <row r="287" spans="1:23">
      <c r="A287" s="140"/>
      <c r="B287" s="128"/>
      <c r="C287" s="129"/>
      <c r="D287" s="130"/>
      <c r="E287" s="130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Q287" s="134"/>
      <c r="R287" s="135"/>
      <c r="S287" s="135"/>
      <c r="T287" s="135"/>
      <c r="U287" s="136"/>
      <c r="V287" s="136"/>
      <c r="W287" s="136"/>
    </row>
    <row r="288" spans="1:23">
      <c r="A288" s="141"/>
      <c r="B288" s="128"/>
      <c r="C288" s="129"/>
      <c r="D288" s="130"/>
      <c r="E288" s="130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Q288" s="134"/>
      <c r="R288" s="135"/>
      <c r="S288" s="135"/>
      <c r="T288" s="135"/>
      <c r="U288" s="136"/>
      <c r="V288" s="136"/>
      <c r="W288" s="136"/>
    </row>
    <row r="289" spans="1:23">
      <c r="A289" s="141"/>
      <c r="B289" s="128"/>
      <c r="C289" s="129"/>
      <c r="D289" s="130"/>
      <c r="E289" s="130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Q289" s="134"/>
      <c r="R289" s="135"/>
      <c r="S289" s="135"/>
      <c r="T289" s="135"/>
      <c r="U289" s="136"/>
      <c r="V289" s="136"/>
      <c r="W289" s="136"/>
    </row>
    <row r="290" spans="1:23">
      <c r="A290" s="141"/>
      <c r="B290" s="128"/>
      <c r="C290" s="129"/>
      <c r="D290" s="130"/>
      <c r="E290" s="130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Q290" s="134"/>
      <c r="R290" s="135"/>
      <c r="S290" s="135"/>
      <c r="T290" s="135"/>
      <c r="U290" s="136"/>
      <c r="V290" s="136"/>
      <c r="W290" s="136"/>
    </row>
    <row r="291" spans="1:23">
      <c r="A291" s="141"/>
      <c r="B291" s="128"/>
      <c r="C291" s="129"/>
      <c r="D291" s="130"/>
      <c r="E291" s="130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Q291" s="134"/>
      <c r="R291" s="135"/>
      <c r="S291" s="135"/>
      <c r="T291" s="135"/>
      <c r="U291" s="136"/>
      <c r="V291" s="136"/>
      <c r="W291" s="136"/>
    </row>
    <row r="292" spans="1:23">
      <c r="A292" s="141"/>
      <c r="B292" s="128"/>
      <c r="C292" s="129"/>
      <c r="D292" s="130"/>
      <c r="E292" s="130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Q292" s="134"/>
      <c r="R292" s="135"/>
      <c r="S292" s="135"/>
      <c r="T292" s="135"/>
      <c r="U292" s="136"/>
      <c r="V292" s="136"/>
      <c r="W292" s="136"/>
    </row>
    <row r="293" spans="1:23">
      <c r="A293" s="141"/>
      <c r="B293" s="128"/>
      <c r="C293" s="129"/>
      <c r="D293" s="130"/>
      <c r="E293" s="130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Q293" s="134"/>
      <c r="R293" s="135"/>
      <c r="S293" s="135"/>
      <c r="T293" s="135"/>
      <c r="U293" s="136"/>
      <c r="V293" s="136"/>
      <c r="W293" s="136"/>
    </row>
    <row r="294" spans="1:23">
      <c r="A294" s="141"/>
      <c r="B294" s="128"/>
      <c r="C294" s="129"/>
      <c r="D294" s="130"/>
      <c r="E294" s="130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Q294" s="134"/>
      <c r="R294" s="135"/>
      <c r="S294" s="135"/>
      <c r="T294" s="135"/>
      <c r="U294" s="136"/>
      <c r="V294" s="136"/>
      <c r="W294" s="136"/>
    </row>
    <row r="295" spans="1:23">
      <c r="A295" s="141"/>
      <c r="B295" s="128"/>
      <c r="C295" s="129"/>
      <c r="D295" s="130"/>
      <c r="E295" s="130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Q295" s="134"/>
      <c r="R295" s="135"/>
      <c r="S295" s="135"/>
      <c r="T295" s="135"/>
      <c r="U295" s="136"/>
      <c r="V295" s="136"/>
      <c r="W295" s="136"/>
    </row>
    <row r="296" spans="1:23">
      <c r="A296" s="141"/>
      <c r="B296" s="128"/>
      <c r="C296" s="129"/>
      <c r="D296" s="130"/>
      <c r="E296" s="130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Q296" s="134"/>
      <c r="R296" s="135"/>
      <c r="S296" s="135"/>
      <c r="T296" s="135"/>
      <c r="U296" s="136"/>
      <c r="V296" s="136"/>
      <c r="W296" s="136"/>
    </row>
    <row r="297" spans="1:23">
      <c r="A297" s="141"/>
      <c r="B297" s="128"/>
      <c r="C297" s="129"/>
      <c r="D297" s="130"/>
      <c r="E297" s="130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Q297" s="134"/>
      <c r="R297" s="135"/>
      <c r="S297" s="135"/>
      <c r="T297" s="135"/>
      <c r="U297" s="136"/>
      <c r="V297" s="136"/>
      <c r="W297" s="136"/>
    </row>
    <row r="298" spans="1:23">
      <c r="A298" s="141"/>
      <c r="B298" s="128"/>
      <c r="C298" s="129"/>
      <c r="D298" s="130"/>
      <c r="E298" s="130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Q298" s="134"/>
      <c r="R298" s="135"/>
      <c r="S298" s="135"/>
      <c r="T298" s="135"/>
      <c r="U298" s="136"/>
      <c r="V298" s="136"/>
      <c r="W298" s="136"/>
    </row>
    <row r="299" spans="1:23">
      <c r="A299" s="141"/>
      <c r="B299" s="128"/>
      <c r="C299" s="129"/>
      <c r="D299" s="130"/>
      <c r="E299" s="130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Q299" s="134"/>
      <c r="R299" s="135"/>
      <c r="S299" s="135"/>
      <c r="T299" s="135"/>
      <c r="U299" s="136"/>
      <c r="V299" s="136"/>
      <c r="W299" s="136"/>
    </row>
    <row r="300" spans="1:23">
      <c r="A300" s="141"/>
      <c r="B300" s="128"/>
      <c r="C300" s="129"/>
      <c r="D300" s="130"/>
      <c r="E300" s="130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Q300" s="134"/>
      <c r="R300" s="135"/>
      <c r="S300" s="135"/>
      <c r="T300" s="135"/>
      <c r="U300" s="136"/>
      <c r="V300" s="136"/>
      <c r="W300" s="136"/>
    </row>
    <row r="301" spans="1:23">
      <c r="A301" s="141"/>
      <c r="B301" s="128"/>
      <c r="C301" s="129"/>
      <c r="D301" s="130"/>
      <c r="E301" s="130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Q301" s="134"/>
      <c r="R301" s="135"/>
      <c r="S301" s="135"/>
      <c r="T301" s="135"/>
      <c r="U301" s="136"/>
      <c r="V301" s="136"/>
      <c r="W301" s="136"/>
    </row>
    <row r="302" spans="1:23">
      <c r="A302" s="141"/>
      <c r="B302" s="128"/>
      <c r="C302" s="129"/>
      <c r="D302" s="130"/>
      <c r="E302" s="130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Q302" s="134"/>
      <c r="R302" s="135"/>
      <c r="S302" s="135"/>
      <c r="T302" s="135"/>
      <c r="U302" s="136"/>
      <c r="V302" s="136"/>
      <c r="W302" s="136"/>
    </row>
    <row r="303" spans="1:23">
      <c r="A303" s="141"/>
      <c r="B303" s="128"/>
      <c r="C303" s="129"/>
      <c r="D303" s="130"/>
      <c r="E303" s="130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Q303" s="134"/>
      <c r="R303" s="135"/>
      <c r="S303" s="135"/>
      <c r="T303" s="135"/>
      <c r="U303" s="136"/>
      <c r="V303" s="136"/>
      <c r="W303" s="136"/>
    </row>
    <row r="304" spans="1:23">
      <c r="A304" s="141"/>
      <c r="B304" s="128"/>
      <c r="C304" s="129"/>
      <c r="D304" s="130"/>
      <c r="E304" s="130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Q304" s="134"/>
      <c r="R304" s="135"/>
      <c r="S304" s="135"/>
      <c r="T304" s="135"/>
      <c r="U304" s="136"/>
      <c r="V304" s="136"/>
      <c r="W304" s="136"/>
    </row>
    <row r="305" spans="1:23">
      <c r="A305" s="141"/>
      <c r="B305" s="128"/>
      <c r="C305" s="129"/>
      <c r="D305" s="130"/>
      <c r="E305" s="130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Q305" s="134"/>
      <c r="R305" s="135"/>
      <c r="S305" s="135"/>
      <c r="T305" s="135"/>
      <c r="U305" s="136"/>
      <c r="V305" s="136"/>
      <c r="W305" s="136"/>
    </row>
    <row r="306" spans="1:23">
      <c r="A306" s="141"/>
      <c r="B306" s="128"/>
      <c r="C306" s="129"/>
      <c r="D306" s="130"/>
      <c r="E306" s="130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Q306" s="134"/>
      <c r="R306" s="135"/>
      <c r="S306" s="135"/>
      <c r="T306" s="135"/>
      <c r="U306" s="136"/>
      <c r="V306" s="136"/>
      <c r="W306" s="136"/>
    </row>
    <row r="307" spans="1:23">
      <c r="A307" s="141"/>
      <c r="B307" s="128"/>
      <c r="C307" s="129"/>
      <c r="D307" s="130"/>
      <c r="E307" s="130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Q307" s="134"/>
      <c r="R307" s="135"/>
      <c r="S307" s="135"/>
      <c r="T307" s="135"/>
      <c r="U307" s="136"/>
      <c r="V307" s="136"/>
      <c r="W307" s="136"/>
    </row>
    <row r="308" spans="1:23">
      <c r="A308" s="141"/>
      <c r="B308" s="128"/>
      <c r="C308" s="129"/>
      <c r="D308" s="130"/>
      <c r="E308" s="130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Q308" s="134"/>
      <c r="R308" s="135"/>
      <c r="S308" s="135"/>
      <c r="T308" s="135"/>
      <c r="U308" s="136"/>
      <c r="V308" s="136"/>
      <c r="W308" s="136"/>
    </row>
    <row r="309" spans="1:23">
      <c r="A309" s="141"/>
      <c r="B309" s="128"/>
      <c r="C309" s="129"/>
      <c r="D309" s="130"/>
      <c r="E309" s="130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Q309" s="134"/>
      <c r="R309" s="135"/>
      <c r="S309" s="135"/>
      <c r="T309" s="135"/>
      <c r="U309" s="136"/>
      <c r="V309" s="136"/>
      <c r="W309" s="136"/>
    </row>
    <row r="310" spans="1:23">
      <c r="A310" s="141"/>
      <c r="B310" s="128"/>
      <c r="C310" s="129"/>
      <c r="D310" s="130"/>
      <c r="E310" s="130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Q310" s="134"/>
      <c r="R310" s="135"/>
      <c r="S310" s="135"/>
      <c r="T310" s="135"/>
      <c r="U310" s="136"/>
      <c r="V310" s="136"/>
      <c r="W310" s="136"/>
    </row>
    <row r="311" spans="1:23">
      <c r="A311" s="141"/>
      <c r="B311" s="128"/>
      <c r="C311" s="129"/>
      <c r="D311" s="130"/>
      <c r="E311" s="130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Q311" s="134"/>
      <c r="R311" s="135"/>
      <c r="S311" s="135"/>
      <c r="T311" s="135"/>
      <c r="U311" s="136"/>
      <c r="V311" s="136"/>
      <c r="W311" s="136"/>
    </row>
    <row r="312" spans="1:23">
      <c r="A312" s="141"/>
      <c r="B312" s="128"/>
      <c r="C312" s="129"/>
      <c r="D312" s="130"/>
      <c r="E312" s="130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Q312" s="134"/>
      <c r="R312" s="135"/>
      <c r="S312" s="135"/>
      <c r="T312" s="135"/>
      <c r="U312" s="136"/>
      <c r="V312" s="136"/>
      <c r="W312" s="136"/>
    </row>
    <row r="313" spans="1:23">
      <c r="A313" s="141"/>
      <c r="B313" s="128"/>
      <c r="C313" s="129"/>
      <c r="D313" s="130"/>
      <c r="E313" s="130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Q313" s="134"/>
      <c r="R313" s="135"/>
      <c r="S313" s="135"/>
      <c r="T313" s="135"/>
      <c r="U313" s="136"/>
      <c r="V313" s="136"/>
      <c r="W313" s="136"/>
    </row>
    <row r="314" spans="1:23">
      <c r="A314" s="141"/>
      <c r="B314" s="128"/>
      <c r="C314" s="129"/>
      <c r="D314" s="130"/>
      <c r="E314" s="130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Q314" s="134"/>
      <c r="R314" s="135"/>
      <c r="S314" s="135"/>
      <c r="T314" s="135"/>
      <c r="U314" s="136"/>
      <c r="V314" s="136"/>
      <c r="W314" s="136"/>
    </row>
    <row r="315" spans="1:23">
      <c r="A315" s="141"/>
      <c r="B315" s="128"/>
      <c r="C315" s="129"/>
      <c r="D315" s="130"/>
      <c r="E315" s="130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Q315" s="134"/>
      <c r="R315" s="135"/>
      <c r="S315" s="135"/>
      <c r="T315" s="135"/>
      <c r="U315" s="136"/>
      <c r="V315" s="136"/>
      <c r="W315" s="136"/>
    </row>
    <row r="316" spans="1:23">
      <c r="A316" s="141"/>
      <c r="B316" s="128"/>
      <c r="C316" s="129"/>
      <c r="D316" s="130"/>
      <c r="E316" s="130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Q316" s="134"/>
      <c r="R316" s="135"/>
      <c r="S316" s="135"/>
      <c r="T316" s="135"/>
      <c r="U316" s="136"/>
      <c r="V316" s="136"/>
      <c r="W316" s="136"/>
    </row>
    <row r="317" spans="1:23">
      <c r="A317" s="141"/>
      <c r="B317" s="128"/>
      <c r="C317" s="129"/>
      <c r="D317" s="130"/>
      <c r="E317" s="130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Q317" s="134"/>
      <c r="R317" s="135"/>
      <c r="S317" s="135"/>
      <c r="T317" s="135"/>
      <c r="U317" s="136"/>
      <c r="V317" s="136"/>
      <c r="W317" s="136"/>
    </row>
    <row r="318" spans="1:23">
      <c r="A318" s="141"/>
      <c r="B318" s="128"/>
      <c r="C318" s="129"/>
      <c r="D318" s="130"/>
      <c r="E318" s="130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Q318" s="134"/>
      <c r="R318" s="135"/>
      <c r="S318" s="135"/>
      <c r="T318" s="135"/>
      <c r="U318" s="136"/>
      <c r="V318" s="136"/>
      <c r="W318" s="136"/>
    </row>
    <row r="319" spans="1:23">
      <c r="A319" s="141"/>
      <c r="B319" s="128"/>
      <c r="C319" s="129"/>
      <c r="D319" s="130"/>
      <c r="E319" s="130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Q319" s="134"/>
      <c r="R319" s="135"/>
      <c r="S319" s="135"/>
      <c r="T319" s="135"/>
      <c r="U319" s="136"/>
      <c r="V319" s="136"/>
      <c r="W319" s="136"/>
    </row>
    <row r="320" spans="1:23">
      <c r="A320" s="141"/>
      <c r="B320" s="128"/>
      <c r="C320" s="129"/>
      <c r="D320" s="130"/>
      <c r="E320" s="130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Q320" s="134"/>
      <c r="R320" s="135"/>
      <c r="S320" s="135"/>
      <c r="T320" s="135"/>
      <c r="U320" s="136"/>
      <c r="V320" s="136"/>
      <c r="W320" s="136"/>
    </row>
    <row r="321" spans="1:23">
      <c r="A321" s="141"/>
      <c r="B321" s="128"/>
      <c r="C321" s="129"/>
      <c r="D321" s="130"/>
      <c r="E321" s="130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Q321" s="134"/>
      <c r="R321" s="135"/>
      <c r="S321" s="135"/>
      <c r="T321" s="135"/>
      <c r="U321" s="136"/>
      <c r="V321" s="136"/>
      <c r="W321" s="136"/>
    </row>
    <row r="322" spans="1:23">
      <c r="A322" s="141"/>
      <c r="B322" s="128"/>
      <c r="C322" s="129"/>
      <c r="D322" s="130"/>
      <c r="E322" s="130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Q322" s="134"/>
      <c r="R322" s="135"/>
      <c r="S322" s="135"/>
      <c r="T322" s="135"/>
      <c r="U322" s="136"/>
      <c r="V322" s="136"/>
      <c r="W322" s="136"/>
    </row>
    <row r="323" spans="1:23">
      <c r="A323" s="141"/>
      <c r="B323" s="128"/>
      <c r="C323" s="129"/>
      <c r="D323" s="130"/>
      <c r="E323" s="130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Q323" s="134"/>
      <c r="R323" s="135"/>
      <c r="S323" s="135"/>
      <c r="T323" s="135"/>
      <c r="U323" s="136"/>
      <c r="V323" s="136"/>
      <c r="W323" s="136"/>
    </row>
    <row r="324" spans="1:23">
      <c r="A324" s="141"/>
      <c r="B324" s="128"/>
      <c r="C324" s="129"/>
      <c r="D324" s="130"/>
      <c r="E324" s="130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Q324" s="134"/>
      <c r="R324" s="135"/>
      <c r="S324" s="135"/>
      <c r="T324" s="135"/>
      <c r="U324" s="136"/>
      <c r="V324" s="136"/>
      <c r="W324" s="136"/>
    </row>
    <row r="325" spans="1:23">
      <c r="A325" s="141"/>
      <c r="B325" s="128"/>
      <c r="C325" s="129"/>
      <c r="D325" s="130"/>
      <c r="E325" s="130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Q325" s="134"/>
      <c r="R325" s="135"/>
      <c r="S325" s="135"/>
      <c r="T325" s="135"/>
      <c r="U325" s="136"/>
      <c r="V325" s="136"/>
      <c r="W325" s="136"/>
    </row>
    <row r="326" spans="1:23">
      <c r="A326" s="141"/>
      <c r="B326" s="128"/>
      <c r="C326" s="129"/>
      <c r="D326" s="130"/>
      <c r="E326" s="130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Q326" s="134"/>
      <c r="R326" s="135"/>
      <c r="S326" s="135"/>
      <c r="T326" s="135"/>
      <c r="U326" s="136"/>
      <c r="V326" s="136"/>
      <c r="W326" s="136"/>
    </row>
    <row r="327" spans="1:23">
      <c r="A327" s="141"/>
      <c r="B327" s="128"/>
      <c r="C327" s="129"/>
      <c r="D327" s="130"/>
      <c r="E327" s="130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Q327" s="134"/>
      <c r="R327" s="135"/>
      <c r="S327" s="135"/>
      <c r="T327" s="135"/>
      <c r="U327" s="136"/>
      <c r="V327" s="136"/>
      <c r="W327" s="136"/>
    </row>
    <row r="328" spans="1:23">
      <c r="A328" s="141"/>
      <c r="B328" s="128"/>
      <c r="C328" s="129"/>
      <c r="D328" s="130"/>
      <c r="E328" s="130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Q328" s="134"/>
      <c r="R328" s="135"/>
      <c r="S328" s="135"/>
      <c r="T328" s="135"/>
      <c r="U328" s="136"/>
      <c r="V328" s="136"/>
      <c r="W328" s="136"/>
    </row>
    <row r="329" spans="1:23">
      <c r="A329" s="141"/>
      <c r="B329" s="128"/>
      <c r="C329" s="129"/>
      <c r="D329" s="130"/>
      <c r="E329" s="130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Q329" s="134"/>
      <c r="R329" s="135"/>
      <c r="S329" s="135"/>
      <c r="T329" s="135"/>
      <c r="U329" s="136"/>
      <c r="V329" s="136"/>
      <c r="W329" s="136"/>
    </row>
    <row r="330" spans="1:23">
      <c r="A330" s="141"/>
      <c r="B330" s="128"/>
      <c r="C330" s="129"/>
      <c r="D330" s="130"/>
      <c r="E330" s="130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Q330" s="134"/>
      <c r="R330" s="135"/>
      <c r="S330" s="135"/>
      <c r="T330" s="135"/>
      <c r="U330" s="136"/>
      <c r="V330" s="136"/>
      <c r="W330" s="136"/>
    </row>
    <row r="331" spans="1:23">
      <c r="A331" s="141"/>
      <c r="B331" s="128"/>
      <c r="C331" s="129"/>
      <c r="D331" s="130"/>
      <c r="E331" s="130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Q331" s="134"/>
      <c r="R331" s="135"/>
      <c r="S331" s="135"/>
      <c r="T331" s="135"/>
      <c r="U331" s="136"/>
      <c r="V331" s="136"/>
      <c r="W331" s="136"/>
    </row>
    <row r="332" spans="1:23">
      <c r="A332" s="141"/>
      <c r="B332" s="128"/>
      <c r="C332" s="129"/>
      <c r="D332" s="130"/>
      <c r="E332" s="130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Q332" s="134"/>
      <c r="R332" s="135"/>
      <c r="S332" s="135"/>
      <c r="T332" s="135"/>
      <c r="U332" s="136"/>
      <c r="V332" s="136"/>
      <c r="W332" s="136"/>
    </row>
    <row r="333" spans="1:23">
      <c r="A333" s="141"/>
      <c r="B333" s="128"/>
      <c r="C333" s="129"/>
      <c r="D333" s="130"/>
      <c r="E333" s="130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Q333" s="134"/>
      <c r="R333" s="135"/>
      <c r="S333" s="135"/>
      <c r="T333" s="135"/>
      <c r="U333" s="136"/>
      <c r="V333" s="136"/>
      <c r="W333" s="136"/>
    </row>
    <row r="334" spans="1:23">
      <c r="A334" s="141"/>
      <c r="B334" s="128"/>
      <c r="C334" s="129"/>
      <c r="D334" s="130"/>
      <c r="E334" s="130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Q334" s="134"/>
      <c r="R334" s="135"/>
      <c r="S334" s="135"/>
      <c r="T334" s="135"/>
      <c r="U334" s="136"/>
      <c r="V334" s="136"/>
      <c r="W334" s="136"/>
    </row>
    <row r="335" spans="1:23">
      <c r="A335" s="141"/>
      <c r="B335" s="128"/>
      <c r="C335" s="129"/>
      <c r="D335" s="130"/>
      <c r="E335" s="130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Q335" s="134"/>
      <c r="R335" s="135"/>
      <c r="S335" s="135"/>
      <c r="T335" s="135"/>
      <c r="U335" s="136"/>
      <c r="V335" s="136"/>
      <c r="W335" s="136"/>
    </row>
    <row r="336" spans="1:23">
      <c r="A336" s="141"/>
      <c r="B336" s="128"/>
      <c r="C336" s="129"/>
      <c r="D336" s="130"/>
      <c r="E336" s="130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Q336" s="134"/>
      <c r="R336" s="135"/>
      <c r="S336" s="135"/>
      <c r="T336" s="135"/>
      <c r="U336" s="136"/>
      <c r="V336" s="136"/>
      <c r="W336" s="136"/>
    </row>
    <row r="337" spans="1:23">
      <c r="A337" s="141"/>
      <c r="B337" s="128"/>
      <c r="C337" s="129"/>
      <c r="D337" s="130"/>
      <c r="E337" s="130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Q337" s="134"/>
      <c r="R337" s="135"/>
      <c r="S337" s="135"/>
      <c r="T337" s="135"/>
      <c r="U337" s="136"/>
      <c r="V337" s="136"/>
      <c r="W337" s="136"/>
    </row>
    <row r="338" spans="1:23">
      <c r="A338" s="141"/>
      <c r="B338" s="128"/>
      <c r="C338" s="129"/>
      <c r="D338" s="130"/>
      <c r="E338" s="130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Q338" s="134"/>
      <c r="R338" s="135"/>
      <c r="S338" s="135"/>
      <c r="T338" s="135"/>
      <c r="U338" s="136"/>
      <c r="V338" s="136"/>
      <c r="W338" s="136"/>
    </row>
    <row r="339" spans="1:23">
      <c r="A339" s="141"/>
      <c r="B339" s="128"/>
      <c r="C339" s="129"/>
      <c r="D339" s="130"/>
      <c r="E339" s="130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Q339" s="134"/>
      <c r="R339" s="135"/>
      <c r="S339" s="135"/>
      <c r="T339" s="135"/>
      <c r="U339" s="136"/>
      <c r="V339" s="136"/>
      <c r="W339" s="136"/>
    </row>
    <row r="340" spans="1:23">
      <c r="A340" s="141"/>
      <c r="B340" s="128"/>
      <c r="C340" s="129"/>
      <c r="D340" s="130"/>
      <c r="E340" s="130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Q340" s="134"/>
      <c r="R340" s="135"/>
      <c r="S340" s="135"/>
      <c r="T340" s="135"/>
      <c r="U340" s="136"/>
      <c r="V340" s="136"/>
      <c r="W340" s="136"/>
    </row>
    <row r="341" spans="1:23">
      <c r="A341" s="141"/>
      <c r="B341" s="128"/>
      <c r="C341" s="129"/>
      <c r="D341" s="130"/>
      <c r="E341" s="130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Q341" s="134"/>
      <c r="R341" s="135"/>
      <c r="S341" s="135"/>
      <c r="T341" s="135"/>
      <c r="U341" s="136"/>
      <c r="V341" s="136"/>
      <c r="W341" s="136"/>
    </row>
    <row r="342" spans="1:23">
      <c r="A342" s="141"/>
      <c r="B342" s="128"/>
      <c r="C342" s="129"/>
      <c r="D342" s="130"/>
      <c r="E342" s="130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Q342" s="134"/>
      <c r="R342" s="135"/>
      <c r="S342" s="135"/>
      <c r="T342" s="135"/>
      <c r="U342" s="136"/>
      <c r="V342" s="136"/>
      <c r="W342" s="136"/>
    </row>
    <row r="343" spans="1:23">
      <c r="A343" s="141"/>
      <c r="B343" s="128"/>
      <c r="C343" s="129"/>
      <c r="D343" s="130"/>
      <c r="E343" s="130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Q343" s="134"/>
      <c r="R343" s="135"/>
      <c r="S343" s="135"/>
      <c r="T343" s="135"/>
      <c r="U343" s="136"/>
      <c r="V343" s="136"/>
      <c r="W343" s="136"/>
    </row>
    <row r="344" spans="1:23">
      <c r="A344" s="141"/>
      <c r="B344" s="128"/>
      <c r="C344" s="129"/>
      <c r="D344" s="130"/>
      <c r="E344" s="130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Q344" s="134"/>
      <c r="R344" s="135"/>
      <c r="S344" s="135"/>
      <c r="T344" s="135"/>
      <c r="U344" s="136"/>
      <c r="V344" s="136"/>
      <c r="W344" s="136"/>
    </row>
    <row r="345" spans="1:23">
      <c r="A345" s="141"/>
      <c r="B345" s="128"/>
      <c r="C345" s="129"/>
      <c r="D345" s="130"/>
      <c r="E345" s="130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Q345" s="134"/>
      <c r="R345" s="135"/>
      <c r="S345" s="135"/>
      <c r="T345" s="135"/>
      <c r="U345" s="136"/>
      <c r="V345" s="136"/>
      <c r="W345" s="136"/>
    </row>
    <row r="346" spans="1:23">
      <c r="A346" s="141"/>
      <c r="B346" s="128"/>
      <c r="C346" s="129"/>
      <c r="D346" s="130"/>
      <c r="E346" s="130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Q346" s="134"/>
      <c r="R346" s="135"/>
      <c r="S346" s="135"/>
      <c r="T346" s="135"/>
      <c r="U346" s="136"/>
      <c r="V346" s="136"/>
      <c r="W346" s="136"/>
    </row>
    <row r="347" spans="1:23">
      <c r="A347" s="141"/>
      <c r="B347" s="128"/>
      <c r="C347" s="129"/>
      <c r="D347" s="130"/>
      <c r="E347" s="130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Q347" s="134"/>
      <c r="R347" s="135"/>
      <c r="S347" s="135"/>
      <c r="T347" s="135"/>
      <c r="U347" s="136"/>
      <c r="V347" s="136"/>
      <c r="W347" s="136"/>
    </row>
    <row r="348" spans="1:23">
      <c r="A348" s="141"/>
      <c r="B348" s="128"/>
      <c r="C348" s="129"/>
      <c r="D348" s="130"/>
      <c r="E348" s="130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Q348" s="134"/>
      <c r="R348" s="135"/>
      <c r="S348" s="135"/>
      <c r="T348" s="135"/>
      <c r="U348" s="136"/>
      <c r="V348" s="136"/>
      <c r="W348" s="136"/>
    </row>
    <row r="349" spans="1:23">
      <c r="A349" s="141"/>
      <c r="B349" s="128"/>
      <c r="C349" s="129"/>
      <c r="D349" s="130"/>
      <c r="E349" s="130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Q349" s="134"/>
      <c r="R349" s="135"/>
      <c r="S349" s="135"/>
      <c r="T349" s="135"/>
      <c r="U349" s="136"/>
      <c r="V349" s="136"/>
      <c r="W349" s="136"/>
    </row>
    <row r="350" spans="1:23">
      <c r="A350" s="141"/>
      <c r="B350" s="128"/>
      <c r="C350" s="129"/>
      <c r="D350" s="130"/>
      <c r="E350" s="130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Q350" s="134"/>
      <c r="R350" s="135"/>
      <c r="S350" s="135"/>
      <c r="T350" s="135"/>
      <c r="U350" s="136"/>
      <c r="V350" s="136"/>
      <c r="W350" s="136"/>
    </row>
    <row r="351" spans="1:23">
      <c r="A351" s="141"/>
      <c r="B351" s="128"/>
      <c r="C351" s="129"/>
      <c r="D351" s="130"/>
      <c r="E351" s="130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Q351" s="134"/>
      <c r="R351" s="135"/>
      <c r="S351" s="135"/>
      <c r="T351" s="135"/>
      <c r="U351" s="136"/>
      <c r="V351" s="136"/>
      <c r="W351" s="136"/>
    </row>
    <row r="352" spans="1:23">
      <c r="A352" s="141"/>
      <c r="B352" s="128"/>
      <c r="C352" s="129"/>
      <c r="D352" s="130"/>
      <c r="E352" s="130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Q352" s="134"/>
      <c r="R352" s="135"/>
      <c r="S352" s="135"/>
      <c r="T352" s="135"/>
      <c r="U352" s="136"/>
      <c r="V352" s="136"/>
      <c r="W352" s="136"/>
    </row>
    <row r="353" spans="1:23">
      <c r="A353" s="141"/>
      <c r="B353" s="128"/>
      <c r="C353" s="129"/>
      <c r="D353" s="130"/>
      <c r="E353" s="130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Q353" s="134"/>
      <c r="R353" s="135"/>
      <c r="S353" s="135"/>
      <c r="T353" s="135"/>
      <c r="U353" s="136"/>
      <c r="V353" s="136"/>
      <c r="W353" s="136"/>
    </row>
    <row r="354" spans="1:23">
      <c r="A354" s="141"/>
      <c r="B354" s="128"/>
      <c r="C354" s="129"/>
      <c r="D354" s="130"/>
      <c r="E354" s="130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Q354" s="134"/>
      <c r="R354" s="135"/>
      <c r="S354" s="135"/>
      <c r="T354" s="135"/>
      <c r="U354" s="136"/>
      <c r="V354" s="136"/>
      <c r="W354" s="136"/>
    </row>
    <row r="355" spans="1:23">
      <c r="A355" s="141"/>
      <c r="B355" s="128"/>
      <c r="C355" s="129"/>
      <c r="D355" s="130"/>
      <c r="E355" s="130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Q355" s="134"/>
      <c r="R355" s="135"/>
      <c r="S355" s="135"/>
      <c r="T355" s="135"/>
      <c r="U355" s="136"/>
      <c r="V355" s="136"/>
      <c r="W355" s="136"/>
    </row>
    <row r="356" spans="1:23">
      <c r="A356" s="141"/>
      <c r="B356" s="128"/>
      <c r="C356" s="129"/>
      <c r="D356" s="130"/>
      <c r="E356" s="130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Q356" s="134"/>
      <c r="R356" s="135"/>
      <c r="S356" s="135"/>
      <c r="T356" s="135"/>
      <c r="U356" s="136"/>
      <c r="V356" s="136"/>
      <c r="W356" s="136"/>
    </row>
    <row r="357" spans="1:23">
      <c r="A357" s="141"/>
      <c r="B357" s="128"/>
      <c r="C357" s="129"/>
      <c r="D357" s="130"/>
      <c r="E357" s="130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Q357" s="134"/>
      <c r="R357" s="135"/>
      <c r="S357" s="135"/>
      <c r="T357" s="135"/>
      <c r="U357" s="136"/>
      <c r="V357" s="136"/>
      <c r="W357" s="136"/>
    </row>
    <row r="358" spans="1:23">
      <c r="A358" s="141"/>
      <c r="B358" s="128"/>
      <c r="C358" s="129"/>
      <c r="D358" s="130"/>
      <c r="E358" s="130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Q358" s="134"/>
      <c r="R358" s="135"/>
      <c r="S358" s="135"/>
      <c r="T358" s="135"/>
      <c r="U358" s="136"/>
      <c r="V358" s="136"/>
      <c r="W358" s="136"/>
    </row>
    <row r="359" spans="1:23">
      <c r="A359" s="141"/>
      <c r="B359" s="128"/>
      <c r="C359" s="129"/>
      <c r="D359" s="130"/>
      <c r="E359" s="130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Q359" s="134"/>
      <c r="R359" s="135"/>
      <c r="S359" s="135"/>
      <c r="T359" s="135"/>
      <c r="U359" s="136"/>
      <c r="V359" s="136"/>
      <c r="W359" s="136"/>
    </row>
    <row r="360" spans="1:23">
      <c r="A360" s="141"/>
      <c r="B360" s="128"/>
      <c r="C360" s="129"/>
      <c r="D360" s="130"/>
      <c r="E360" s="130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Q360" s="134"/>
      <c r="R360" s="135"/>
      <c r="S360" s="135"/>
      <c r="T360" s="135"/>
      <c r="U360" s="136"/>
      <c r="V360" s="136"/>
      <c r="W360" s="136"/>
    </row>
    <row r="361" spans="1:23">
      <c r="A361" s="141"/>
      <c r="B361" s="128"/>
      <c r="C361" s="129"/>
      <c r="D361" s="130"/>
      <c r="E361" s="130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Q361" s="134"/>
      <c r="R361" s="135"/>
      <c r="S361" s="135"/>
      <c r="T361" s="135"/>
      <c r="U361" s="136"/>
      <c r="V361" s="136"/>
      <c r="W361" s="136"/>
    </row>
    <row r="362" spans="1:23">
      <c r="A362" s="141"/>
      <c r="B362" s="128"/>
      <c r="C362" s="129"/>
      <c r="D362" s="130"/>
      <c r="E362" s="130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Q362" s="134"/>
      <c r="R362" s="135"/>
      <c r="S362" s="135"/>
      <c r="T362" s="135"/>
      <c r="U362" s="136"/>
      <c r="V362" s="136"/>
      <c r="W362" s="136"/>
    </row>
    <row r="363" spans="1:23">
      <c r="A363" s="141"/>
      <c r="B363" s="128"/>
      <c r="C363" s="129"/>
      <c r="D363" s="130"/>
      <c r="E363" s="130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Q363" s="134"/>
      <c r="R363" s="135"/>
      <c r="S363" s="135"/>
      <c r="T363" s="135"/>
      <c r="U363" s="136"/>
      <c r="V363" s="136"/>
      <c r="W363" s="136"/>
    </row>
    <row r="364" spans="1:23">
      <c r="A364" s="141"/>
      <c r="B364" s="128"/>
      <c r="C364" s="129"/>
      <c r="D364" s="130"/>
      <c r="E364" s="130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Q364" s="134"/>
      <c r="R364" s="135"/>
      <c r="S364" s="135"/>
      <c r="T364" s="135"/>
      <c r="U364" s="136"/>
      <c r="V364" s="136"/>
      <c r="W364" s="136"/>
    </row>
    <row r="365" spans="1:23">
      <c r="A365" s="141"/>
      <c r="B365" s="128"/>
      <c r="C365" s="129"/>
      <c r="D365" s="130"/>
      <c r="E365" s="130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Q365" s="134"/>
      <c r="R365" s="135"/>
      <c r="S365" s="135"/>
      <c r="T365" s="135"/>
      <c r="U365" s="136"/>
      <c r="V365" s="136"/>
      <c r="W365" s="136"/>
    </row>
    <row r="366" spans="1:23">
      <c r="A366" s="141"/>
      <c r="B366" s="128"/>
      <c r="C366" s="129"/>
      <c r="D366" s="130"/>
      <c r="E366" s="130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Q366" s="134"/>
      <c r="R366" s="135"/>
      <c r="S366" s="135"/>
      <c r="T366" s="135"/>
      <c r="U366" s="136"/>
      <c r="V366" s="136"/>
      <c r="W366" s="136"/>
    </row>
    <row r="367" spans="1:23">
      <c r="A367" s="142"/>
      <c r="B367" s="128"/>
      <c r="C367" s="129"/>
      <c r="D367" s="130"/>
      <c r="E367" s="130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Q367" s="134"/>
      <c r="R367" s="135"/>
      <c r="S367" s="135"/>
      <c r="T367" s="135"/>
      <c r="U367" s="136"/>
      <c r="V367" s="136"/>
      <c r="W367" s="136"/>
    </row>
    <row r="368" spans="1:23">
      <c r="A368" s="142"/>
      <c r="B368" s="128"/>
      <c r="C368" s="129"/>
      <c r="D368" s="130"/>
      <c r="E368" s="130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Q368" s="134"/>
      <c r="R368" s="135"/>
      <c r="S368" s="135"/>
      <c r="T368" s="135"/>
      <c r="U368" s="136"/>
      <c r="V368" s="136"/>
      <c r="W368" s="136"/>
    </row>
    <row r="369" spans="1:23">
      <c r="A369" s="142"/>
      <c r="B369" s="128"/>
      <c r="C369" s="129"/>
      <c r="D369" s="130"/>
      <c r="E369" s="130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Q369" s="134"/>
      <c r="R369" s="135"/>
      <c r="S369" s="135"/>
      <c r="T369" s="135"/>
      <c r="U369" s="136"/>
      <c r="V369" s="136"/>
      <c r="W369" s="136"/>
    </row>
    <row r="370" spans="1:23">
      <c r="A370" s="142"/>
      <c r="B370" s="128"/>
      <c r="C370" s="129"/>
      <c r="D370" s="130"/>
      <c r="E370" s="130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Q370" s="134"/>
      <c r="R370" s="135"/>
      <c r="S370" s="135"/>
      <c r="T370" s="135"/>
      <c r="U370" s="136"/>
      <c r="V370" s="136"/>
      <c r="W370" s="136"/>
    </row>
    <row r="371" spans="1:23">
      <c r="A371" s="142"/>
      <c r="B371" s="128"/>
      <c r="C371" s="129"/>
      <c r="D371" s="130"/>
      <c r="E371" s="130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Q371" s="134"/>
      <c r="R371" s="135"/>
      <c r="S371" s="135"/>
      <c r="T371" s="135"/>
      <c r="U371" s="136"/>
      <c r="V371" s="136"/>
      <c r="W371" s="136"/>
    </row>
    <row r="372" spans="1:23">
      <c r="A372" s="143"/>
      <c r="B372" s="128"/>
      <c r="C372" s="129"/>
      <c r="D372" s="130"/>
      <c r="E372" s="130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Q372" s="134"/>
      <c r="R372" s="135"/>
      <c r="S372" s="135"/>
      <c r="T372" s="135"/>
      <c r="U372" s="136"/>
      <c r="V372" s="136"/>
      <c r="W372" s="136"/>
    </row>
    <row r="373" spans="1:23">
      <c r="A373" s="143"/>
      <c r="B373" s="128"/>
      <c r="C373" s="129"/>
      <c r="D373" s="130"/>
      <c r="E373" s="130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Q373" s="134"/>
      <c r="R373" s="135"/>
      <c r="S373" s="135"/>
      <c r="T373" s="135"/>
      <c r="U373" s="136"/>
      <c r="V373" s="136"/>
      <c r="W373" s="136"/>
    </row>
    <row r="374" spans="1:23">
      <c r="A374" s="143"/>
      <c r="B374" s="128"/>
      <c r="C374" s="129"/>
      <c r="D374" s="130"/>
      <c r="E374" s="130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Q374" s="134"/>
      <c r="R374" s="135"/>
      <c r="S374" s="135"/>
      <c r="T374" s="135"/>
      <c r="U374" s="136"/>
      <c r="V374" s="136"/>
      <c r="W374" s="136"/>
    </row>
    <row r="375" spans="1:23">
      <c r="A375" s="143"/>
      <c r="B375" s="128"/>
      <c r="C375" s="129"/>
      <c r="D375" s="130"/>
      <c r="E375" s="130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Q375" s="134"/>
      <c r="R375" s="135"/>
      <c r="S375" s="135"/>
      <c r="T375" s="135"/>
      <c r="U375" s="136"/>
      <c r="V375" s="136"/>
      <c r="W375" s="136"/>
    </row>
    <row r="376" spans="1:23">
      <c r="A376" s="143"/>
      <c r="B376" s="128"/>
      <c r="C376" s="129"/>
      <c r="D376" s="130"/>
      <c r="E376" s="130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Q376" s="134"/>
      <c r="R376" s="135"/>
      <c r="S376" s="135"/>
      <c r="T376" s="135"/>
      <c r="U376" s="136"/>
      <c r="V376" s="136"/>
      <c r="W376" s="136"/>
    </row>
    <row r="377" spans="1:23">
      <c r="A377" s="143"/>
      <c r="B377" s="128"/>
      <c r="C377" s="129"/>
      <c r="D377" s="130"/>
      <c r="E377" s="130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Q377" s="134"/>
      <c r="R377" s="135"/>
      <c r="S377" s="135"/>
      <c r="T377" s="135"/>
      <c r="U377" s="136"/>
      <c r="V377" s="136"/>
      <c r="W377" s="136"/>
    </row>
    <row r="378" spans="1:23">
      <c r="A378" s="143"/>
      <c r="B378" s="128"/>
      <c r="C378" s="129"/>
      <c r="D378" s="130"/>
      <c r="E378" s="130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Q378" s="134"/>
      <c r="R378" s="135"/>
      <c r="S378" s="135"/>
      <c r="T378" s="135"/>
      <c r="U378" s="136"/>
      <c r="V378" s="136"/>
      <c r="W378" s="136"/>
    </row>
    <row r="379" spans="1:23">
      <c r="A379" s="143"/>
      <c r="B379" s="128"/>
      <c r="C379" s="129"/>
      <c r="D379" s="130"/>
      <c r="E379" s="130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Q379" s="134"/>
      <c r="R379" s="135"/>
      <c r="S379" s="135"/>
      <c r="T379" s="135"/>
      <c r="U379" s="136"/>
      <c r="V379" s="136"/>
      <c r="W379" s="136"/>
    </row>
    <row r="380" spans="1:23">
      <c r="A380" s="143"/>
      <c r="B380" s="128"/>
      <c r="C380" s="129"/>
      <c r="D380" s="130"/>
      <c r="E380" s="130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Q380" s="134"/>
      <c r="R380" s="135"/>
      <c r="S380" s="135"/>
      <c r="T380" s="135"/>
      <c r="U380" s="136"/>
      <c r="V380" s="136"/>
      <c r="W380" s="136"/>
    </row>
    <row r="381" spans="1:23">
      <c r="A381" s="143"/>
      <c r="B381" s="128"/>
      <c r="C381" s="129"/>
      <c r="D381" s="130"/>
      <c r="E381" s="130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Q381" s="134"/>
      <c r="R381" s="135"/>
      <c r="S381" s="135"/>
      <c r="T381" s="135"/>
      <c r="U381" s="136"/>
      <c r="V381" s="136"/>
      <c r="W381" s="136"/>
    </row>
    <row r="382" spans="1:23">
      <c r="A382" s="143"/>
      <c r="B382" s="128"/>
      <c r="C382" s="129"/>
      <c r="D382" s="130"/>
      <c r="E382" s="130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Q382" s="134"/>
      <c r="R382" s="135"/>
      <c r="S382" s="135"/>
      <c r="T382" s="135"/>
      <c r="U382" s="136"/>
      <c r="V382" s="136"/>
      <c r="W382" s="136"/>
    </row>
    <row r="383" spans="1:23">
      <c r="A383" s="143"/>
      <c r="B383" s="128"/>
      <c r="C383" s="129"/>
      <c r="D383" s="130"/>
      <c r="E383" s="130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Q383" s="134"/>
      <c r="R383" s="135"/>
      <c r="S383" s="135"/>
      <c r="T383" s="135"/>
      <c r="U383" s="136"/>
      <c r="V383" s="136"/>
      <c r="W383" s="136"/>
    </row>
    <row r="384" spans="1:23">
      <c r="A384" s="143"/>
      <c r="B384" s="128"/>
      <c r="C384" s="129"/>
      <c r="D384" s="130"/>
      <c r="E384" s="130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Q384" s="134"/>
      <c r="R384" s="135"/>
      <c r="S384" s="135"/>
      <c r="T384" s="135"/>
      <c r="U384" s="136"/>
      <c r="V384" s="136"/>
      <c r="W384" s="136"/>
    </row>
    <row r="385" spans="1:23">
      <c r="A385" s="143"/>
      <c r="B385" s="128"/>
      <c r="C385" s="129"/>
      <c r="D385" s="130"/>
      <c r="E385" s="130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Q385" s="134"/>
      <c r="R385" s="135"/>
      <c r="S385" s="135"/>
      <c r="T385" s="135"/>
      <c r="U385" s="136"/>
      <c r="V385" s="136"/>
      <c r="W385" s="136"/>
    </row>
    <row r="386" spans="1:23">
      <c r="A386" s="143"/>
      <c r="B386" s="128"/>
      <c r="C386" s="129"/>
      <c r="D386" s="130"/>
      <c r="E386" s="130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Q386" s="134"/>
      <c r="R386" s="135"/>
      <c r="S386" s="135"/>
      <c r="T386" s="135"/>
      <c r="U386" s="136"/>
      <c r="V386" s="136"/>
      <c r="W386" s="136"/>
    </row>
    <row r="387" spans="1:23">
      <c r="A387" s="143"/>
      <c r="B387" s="128"/>
      <c r="C387" s="129"/>
      <c r="D387" s="130"/>
      <c r="E387" s="130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Q387" s="134"/>
      <c r="R387" s="135"/>
      <c r="S387" s="135"/>
      <c r="T387" s="135"/>
      <c r="U387" s="136"/>
      <c r="V387" s="136"/>
      <c r="W387" s="136"/>
    </row>
    <row r="388" spans="1:23">
      <c r="A388" s="143"/>
      <c r="B388" s="128"/>
      <c r="C388" s="129"/>
      <c r="D388" s="130"/>
      <c r="E388" s="130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Q388" s="134"/>
      <c r="R388" s="135"/>
      <c r="S388" s="135"/>
      <c r="T388" s="135"/>
      <c r="U388" s="136"/>
      <c r="V388" s="136"/>
      <c r="W388" s="136"/>
    </row>
    <row r="389" spans="1:23">
      <c r="A389" s="143"/>
      <c r="B389" s="128"/>
      <c r="C389" s="129"/>
      <c r="D389" s="130"/>
      <c r="E389" s="130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Q389" s="134"/>
      <c r="R389" s="135"/>
      <c r="S389" s="135"/>
      <c r="T389" s="135"/>
      <c r="U389" s="136"/>
      <c r="V389" s="136"/>
      <c r="W389" s="136"/>
    </row>
    <row r="390" spans="1:23">
      <c r="A390" s="143"/>
      <c r="B390" s="128"/>
      <c r="C390" s="129"/>
      <c r="D390" s="130"/>
      <c r="E390" s="130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Q390" s="134"/>
      <c r="R390" s="135"/>
      <c r="S390" s="135"/>
      <c r="T390" s="135"/>
      <c r="U390" s="136"/>
      <c r="V390" s="136"/>
      <c r="W390" s="136"/>
    </row>
    <row r="391" spans="1:23">
      <c r="A391" s="143"/>
      <c r="B391" s="128"/>
      <c r="C391" s="129"/>
      <c r="D391" s="130"/>
      <c r="E391" s="130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Q391" s="134"/>
      <c r="R391" s="135"/>
      <c r="S391" s="135"/>
      <c r="T391" s="135"/>
      <c r="U391" s="136"/>
      <c r="V391" s="136"/>
      <c r="W391" s="136"/>
    </row>
    <row r="392" spans="1:23">
      <c r="A392" s="143"/>
      <c r="B392" s="128"/>
      <c r="C392" s="129"/>
      <c r="D392" s="130"/>
      <c r="E392" s="130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Q392" s="134"/>
      <c r="R392" s="135"/>
      <c r="S392" s="135"/>
      <c r="T392" s="135"/>
      <c r="U392" s="136"/>
      <c r="V392" s="136"/>
      <c r="W392" s="136"/>
    </row>
    <row r="393" spans="1:23">
      <c r="A393" s="143"/>
      <c r="B393" s="128"/>
      <c r="C393" s="129"/>
      <c r="D393" s="130"/>
      <c r="E393" s="130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Q393" s="134"/>
      <c r="R393" s="135"/>
      <c r="S393" s="135"/>
      <c r="T393" s="135"/>
      <c r="U393" s="136"/>
      <c r="V393" s="136"/>
      <c r="W393" s="136"/>
    </row>
    <row r="394" spans="1:23">
      <c r="A394" s="143"/>
      <c r="B394" s="128"/>
      <c r="C394" s="129"/>
      <c r="D394" s="130"/>
      <c r="E394" s="130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Q394" s="134"/>
      <c r="R394" s="135"/>
      <c r="S394" s="135"/>
      <c r="T394" s="135"/>
      <c r="U394" s="136"/>
      <c r="V394" s="136"/>
      <c r="W394" s="136"/>
    </row>
    <row r="395" spans="1:23">
      <c r="A395" s="143"/>
      <c r="B395" s="128"/>
      <c r="C395" s="129"/>
      <c r="D395" s="130"/>
      <c r="E395" s="130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Q395" s="134"/>
      <c r="R395" s="135"/>
      <c r="S395" s="135"/>
      <c r="T395" s="135"/>
      <c r="U395" s="136"/>
      <c r="V395" s="136"/>
      <c r="W395" s="136"/>
    </row>
    <row r="396" spans="1:23">
      <c r="A396" s="143"/>
      <c r="B396" s="128"/>
      <c r="C396" s="129"/>
      <c r="D396" s="130"/>
      <c r="E396" s="130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Q396" s="134"/>
      <c r="R396" s="135"/>
      <c r="S396" s="135"/>
      <c r="T396" s="135"/>
      <c r="U396" s="136"/>
      <c r="V396" s="136"/>
      <c r="W396" s="136"/>
    </row>
    <row r="397" spans="1:23">
      <c r="A397" s="143"/>
      <c r="B397" s="128"/>
      <c r="C397" s="129"/>
      <c r="D397" s="130"/>
      <c r="E397" s="130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Q397" s="134"/>
      <c r="R397" s="135"/>
      <c r="S397" s="135"/>
      <c r="T397" s="135"/>
      <c r="U397" s="136"/>
      <c r="V397" s="136"/>
      <c r="W397" s="136"/>
    </row>
    <row r="398" spans="1:23">
      <c r="A398" s="143"/>
      <c r="B398" s="128"/>
      <c r="C398" s="129"/>
      <c r="D398" s="130"/>
      <c r="E398" s="130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Q398" s="134"/>
      <c r="R398" s="135"/>
      <c r="S398" s="135"/>
      <c r="T398" s="135"/>
      <c r="U398" s="136"/>
      <c r="V398" s="136"/>
      <c r="W398" s="136"/>
    </row>
    <row r="399" spans="1:23">
      <c r="A399" s="143"/>
      <c r="B399" s="128"/>
      <c r="C399" s="129"/>
      <c r="D399" s="130"/>
      <c r="E399" s="130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Q399" s="134"/>
      <c r="R399" s="135"/>
      <c r="S399" s="135"/>
      <c r="T399" s="135"/>
      <c r="U399" s="136"/>
      <c r="V399" s="136"/>
      <c r="W399" s="136"/>
    </row>
    <row r="400" spans="1:23">
      <c r="A400" s="143"/>
      <c r="B400" s="128"/>
      <c r="C400" s="129"/>
      <c r="D400" s="130"/>
      <c r="E400" s="130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Q400" s="134"/>
      <c r="R400" s="135"/>
      <c r="S400" s="135"/>
      <c r="T400" s="135"/>
      <c r="U400" s="136"/>
      <c r="V400" s="136"/>
      <c r="W400" s="136"/>
    </row>
    <row r="401" spans="1:23">
      <c r="A401" s="143"/>
      <c r="B401" s="128"/>
      <c r="C401" s="129"/>
      <c r="D401" s="130"/>
      <c r="E401" s="130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Q401" s="134"/>
      <c r="R401" s="135"/>
      <c r="S401" s="135"/>
      <c r="T401" s="135"/>
      <c r="U401" s="136"/>
      <c r="V401" s="136"/>
      <c r="W401" s="136"/>
    </row>
    <row r="402" spans="1:23">
      <c r="A402" s="143"/>
      <c r="B402" s="128"/>
      <c r="C402" s="129"/>
      <c r="D402" s="130"/>
      <c r="E402" s="130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Q402" s="134"/>
      <c r="R402" s="135"/>
      <c r="S402" s="135"/>
      <c r="T402" s="135"/>
      <c r="U402" s="136"/>
      <c r="V402" s="136"/>
      <c r="W402" s="136"/>
    </row>
    <row r="403" spans="1:23">
      <c r="A403" s="143"/>
      <c r="B403" s="144"/>
      <c r="C403" s="145"/>
      <c r="D403" s="107"/>
      <c r="E403" s="107"/>
      <c r="F403" s="146"/>
      <c r="G403" s="118"/>
      <c r="H403" s="118"/>
      <c r="I403" s="118"/>
      <c r="J403" s="118"/>
      <c r="K403" s="118"/>
      <c r="L403" s="118"/>
      <c r="M403" s="118"/>
      <c r="N403" s="118"/>
      <c r="O403" s="118"/>
      <c r="Q403" s="134"/>
      <c r="R403" s="135"/>
      <c r="S403" s="135"/>
      <c r="T403" s="135"/>
      <c r="U403" s="136"/>
      <c r="V403" s="136"/>
      <c r="W403" s="136"/>
    </row>
    <row r="404" spans="1:23">
      <c r="A404" s="143"/>
      <c r="B404" s="144"/>
      <c r="C404" s="145"/>
      <c r="D404" s="107"/>
      <c r="E404" s="107"/>
      <c r="F404" s="146"/>
      <c r="G404" s="118"/>
      <c r="H404" s="118"/>
      <c r="I404" s="118"/>
      <c r="J404" s="118"/>
      <c r="K404" s="118"/>
      <c r="L404" s="118"/>
      <c r="M404" s="118"/>
      <c r="N404" s="118"/>
      <c r="O404" s="118"/>
      <c r="Q404" s="134"/>
      <c r="R404" s="135"/>
      <c r="S404" s="135"/>
      <c r="T404" s="135"/>
      <c r="U404" s="136"/>
      <c r="V404" s="136"/>
      <c r="W404" s="136"/>
    </row>
    <row r="405" spans="1:23">
      <c r="A405" s="143"/>
      <c r="B405" s="144"/>
      <c r="C405" s="145"/>
      <c r="D405" s="107"/>
      <c r="E405" s="107"/>
      <c r="F405" s="146"/>
      <c r="G405" s="118"/>
      <c r="H405" s="118"/>
      <c r="I405" s="118"/>
      <c r="J405" s="118"/>
      <c r="K405" s="118"/>
      <c r="L405" s="118"/>
      <c r="M405" s="118"/>
      <c r="N405" s="118"/>
      <c r="O405" s="118"/>
      <c r="Q405" s="134"/>
      <c r="R405" s="135"/>
      <c r="S405" s="135"/>
      <c r="T405" s="135"/>
      <c r="U405" s="136"/>
      <c r="V405" s="136"/>
      <c r="W405" s="136"/>
    </row>
    <row r="406" spans="1:23">
      <c r="A406" s="143"/>
      <c r="B406" s="144"/>
      <c r="C406" s="145"/>
      <c r="D406" s="107"/>
      <c r="E406" s="107"/>
      <c r="F406" s="146"/>
      <c r="G406" s="118"/>
      <c r="H406" s="118"/>
      <c r="I406" s="118"/>
      <c r="J406" s="118"/>
      <c r="K406" s="118"/>
      <c r="L406" s="118"/>
      <c r="M406" s="118"/>
      <c r="N406" s="118"/>
      <c r="O406" s="118"/>
      <c r="Q406" s="134"/>
      <c r="R406" s="135"/>
      <c r="S406" s="135"/>
      <c r="T406" s="135"/>
      <c r="U406" s="136"/>
      <c r="V406" s="136"/>
      <c r="W406" s="136"/>
    </row>
    <row r="407" spans="1:23">
      <c r="A407" s="143"/>
      <c r="B407" s="144"/>
      <c r="C407" s="145"/>
      <c r="D407" s="107"/>
      <c r="E407" s="107"/>
      <c r="F407" s="146"/>
      <c r="G407" s="118"/>
      <c r="H407" s="118"/>
      <c r="I407" s="118"/>
      <c r="J407" s="118"/>
      <c r="K407" s="118"/>
      <c r="L407" s="118"/>
      <c r="M407" s="118"/>
      <c r="N407" s="118"/>
      <c r="O407" s="118"/>
      <c r="Q407" s="134"/>
      <c r="R407" s="135"/>
      <c r="S407" s="135"/>
      <c r="T407" s="135"/>
      <c r="U407" s="136"/>
      <c r="V407" s="136"/>
      <c r="W407" s="136"/>
    </row>
    <row r="408" spans="1:23">
      <c r="A408" s="143"/>
      <c r="B408" s="144"/>
      <c r="C408" s="145"/>
      <c r="D408" s="107"/>
      <c r="E408" s="107"/>
      <c r="F408" s="146"/>
      <c r="G408" s="118"/>
      <c r="H408" s="118"/>
      <c r="I408" s="118"/>
      <c r="J408" s="118"/>
      <c r="K408" s="118"/>
      <c r="L408" s="118"/>
      <c r="M408" s="118"/>
      <c r="N408" s="118"/>
      <c r="O408" s="118"/>
      <c r="Q408" s="134"/>
      <c r="R408" s="135"/>
      <c r="S408" s="135"/>
      <c r="T408" s="135"/>
      <c r="U408" s="136"/>
      <c r="V408" s="136"/>
      <c r="W408" s="136"/>
    </row>
    <row r="409" spans="1:23">
      <c r="A409" s="143"/>
      <c r="B409" s="144"/>
      <c r="C409" s="145"/>
      <c r="D409" s="107"/>
      <c r="E409" s="107"/>
      <c r="F409" s="146"/>
      <c r="G409" s="118"/>
      <c r="H409" s="118"/>
      <c r="I409" s="118"/>
      <c r="J409" s="118"/>
      <c r="K409" s="118"/>
      <c r="L409" s="118"/>
      <c r="M409" s="118"/>
      <c r="N409" s="118"/>
      <c r="O409" s="118"/>
      <c r="Q409" s="134"/>
      <c r="R409" s="135"/>
      <c r="S409" s="135"/>
      <c r="T409" s="135"/>
      <c r="U409" s="136"/>
      <c r="V409" s="136"/>
      <c r="W409" s="136"/>
    </row>
    <row r="410" spans="1:23">
      <c r="A410" s="143"/>
      <c r="B410" s="144"/>
      <c r="C410" s="145"/>
      <c r="D410" s="107"/>
      <c r="E410" s="107"/>
      <c r="F410" s="146"/>
      <c r="G410" s="118"/>
      <c r="H410" s="118"/>
      <c r="I410" s="118"/>
      <c r="J410" s="118"/>
      <c r="K410" s="118"/>
      <c r="L410" s="118"/>
      <c r="M410" s="118"/>
      <c r="N410" s="118"/>
      <c r="O410" s="118"/>
      <c r="Q410" s="134"/>
      <c r="R410" s="135"/>
      <c r="S410" s="135"/>
      <c r="T410" s="135"/>
      <c r="U410" s="136"/>
      <c r="V410" s="136"/>
      <c r="W410" s="136"/>
    </row>
    <row r="411" spans="1:23">
      <c r="A411" s="143"/>
      <c r="B411" s="144"/>
      <c r="C411" s="145"/>
      <c r="D411" s="107"/>
      <c r="E411" s="107"/>
      <c r="F411" s="146"/>
      <c r="G411" s="118"/>
      <c r="H411" s="118"/>
      <c r="I411" s="118"/>
      <c r="J411" s="118"/>
      <c r="K411" s="118"/>
      <c r="L411" s="118"/>
      <c r="M411" s="118"/>
      <c r="N411" s="118"/>
      <c r="O411" s="118"/>
      <c r="Q411" s="134"/>
      <c r="R411" s="135"/>
      <c r="S411" s="135"/>
      <c r="T411" s="135"/>
      <c r="U411" s="136"/>
      <c r="V411" s="136"/>
      <c r="W411" s="136"/>
    </row>
    <row r="412" spans="1:23">
      <c r="A412" s="143"/>
      <c r="B412" s="144"/>
      <c r="C412" s="145"/>
      <c r="D412" s="107"/>
      <c r="E412" s="107"/>
      <c r="F412" s="146"/>
      <c r="G412" s="118"/>
      <c r="H412" s="118"/>
      <c r="I412" s="118"/>
      <c r="J412" s="118"/>
      <c r="K412" s="118"/>
      <c r="L412" s="118"/>
      <c r="M412" s="118"/>
      <c r="N412" s="118"/>
      <c r="O412" s="118"/>
      <c r="Q412" s="134"/>
      <c r="R412" s="135"/>
      <c r="S412" s="135"/>
      <c r="T412" s="135"/>
      <c r="U412" s="136"/>
      <c r="V412" s="136"/>
      <c r="W412" s="136"/>
    </row>
    <row r="413" spans="1:23">
      <c r="A413" s="143"/>
      <c r="B413" s="144"/>
      <c r="C413" s="145"/>
      <c r="D413" s="107"/>
      <c r="E413" s="107"/>
      <c r="F413" s="146"/>
      <c r="G413" s="118"/>
      <c r="H413" s="118"/>
      <c r="I413" s="118"/>
      <c r="J413" s="118"/>
      <c r="K413" s="118"/>
      <c r="L413" s="118"/>
      <c r="M413" s="118"/>
      <c r="N413" s="118"/>
      <c r="O413" s="118"/>
      <c r="Q413" s="134"/>
      <c r="R413" s="135"/>
      <c r="S413" s="135"/>
      <c r="T413" s="135"/>
      <c r="U413" s="136"/>
      <c r="V413" s="136"/>
      <c r="W413" s="136"/>
    </row>
    <row r="414" spans="1:23">
      <c r="A414" s="143"/>
      <c r="B414" s="144"/>
      <c r="C414" s="145"/>
      <c r="D414" s="107"/>
      <c r="E414" s="107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Q414" s="147"/>
      <c r="R414" s="136"/>
      <c r="S414" s="136"/>
      <c r="T414" s="136"/>
      <c r="U414" s="136"/>
      <c r="V414" s="136"/>
      <c r="W414" s="136"/>
    </row>
    <row r="415" spans="1:23">
      <c r="A415" s="143"/>
      <c r="B415" s="144"/>
      <c r="C415" s="145"/>
      <c r="D415" s="107"/>
      <c r="E415" s="107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Q415" s="147"/>
      <c r="R415" s="136"/>
      <c r="S415" s="136"/>
      <c r="T415" s="136"/>
      <c r="U415" s="136"/>
      <c r="V415" s="136"/>
      <c r="W415" s="136"/>
    </row>
    <row r="416" spans="1:23">
      <c r="A416" s="143"/>
      <c r="B416" s="144"/>
      <c r="C416" s="145"/>
      <c r="D416" s="107"/>
      <c r="E416" s="107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Q416" s="147"/>
      <c r="R416" s="136"/>
      <c r="S416" s="136"/>
      <c r="T416" s="136"/>
      <c r="U416" s="136"/>
      <c r="V416" s="136"/>
      <c r="W416" s="136"/>
    </row>
    <row r="417" spans="1:23">
      <c r="A417" s="143"/>
      <c r="B417" s="144"/>
      <c r="C417" s="145"/>
      <c r="D417" s="107"/>
      <c r="E417" s="107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Q417" s="147"/>
      <c r="R417" s="136"/>
      <c r="S417" s="136"/>
      <c r="T417" s="136"/>
      <c r="U417" s="136"/>
      <c r="V417" s="136"/>
      <c r="W417" s="136"/>
    </row>
    <row r="418" spans="1:23">
      <c r="A418" s="143"/>
      <c r="B418" s="144"/>
      <c r="C418" s="145"/>
      <c r="D418" s="107"/>
      <c r="E418" s="107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Q418" s="147"/>
      <c r="R418" s="136"/>
      <c r="S418" s="136"/>
      <c r="T418" s="136"/>
      <c r="U418" s="136"/>
      <c r="V418" s="136"/>
      <c r="W418" s="136"/>
    </row>
    <row r="419" spans="1:23">
      <c r="A419" s="143"/>
      <c r="B419" s="144"/>
      <c r="C419" s="145"/>
      <c r="D419" s="107"/>
      <c r="E419" s="107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Q419" s="147"/>
      <c r="R419" s="136"/>
      <c r="S419" s="136"/>
      <c r="T419" s="136"/>
      <c r="U419" s="136"/>
      <c r="V419" s="136"/>
      <c r="W419" s="136"/>
    </row>
    <row r="420" spans="1:23">
      <c r="A420" s="143"/>
      <c r="B420" s="144"/>
      <c r="C420" s="145"/>
      <c r="D420" s="107"/>
      <c r="E420" s="107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Q420" s="147"/>
      <c r="R420" s="136"/>
      <c r="S420" s="136"/>
      <c r="T420" s="136"/>
      <c r="U420" s="136"/>
      <c r="V420" s="136"/>
      <c r="W420" s="136"/>
    </row>
    <row r="421" spans="1:23">
      <c r="A421" s="143"/>
      <c r="B421" s="144"/>
      <c r="C421" s="145"/>
      <c r="D421" s="107"/>
      <c r="E421" s="107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Q421" s="147"/>
      <c r="R421" s="136"/>
      <c r="S421" s="136"/>
      <c r="T421" s="136"/>
      <c r="U421" s="136"/>
      <c r="V421" s="136"/>
      <c r="W421" s="136"/>
    </row>
    <row r="422" spans="1:23">
      <c r="A422" s="143"/>
      <c r="B422" s="144"/>
      <c r="C422" s="145"/>
      <c r="D422" s="107"/>
      <c r="E422" s="107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Q422" s="147"/>
      <c r="R422" s="136"/>
      <c r="S422" s="136"/>
      <c r="T422" s="136"/>
      <c r="U422" s="136"/>
      <c r="V422" s="136"/>
      <c r="W422" s="136"/>
    </row>
    <row r="423" spans="1:23">
      <c r="A423" s="143"/>
      <c r="B423" s="144"/>
      <c r="C423" s="145"/>
      <c r="D423" s="107"/>
      <c r="E423" s="107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Q423" s="147"/>
      <c r="R423" s="136"/>
      <c r="S423" s="136"/>
      <c r="T423" s="136"/>
      <c r="U423" s="136"/>
      <c r="V423" s="136"/>
      <c r="W423" s="136"/>
    </row>
    <row r="424" spans="1:23">
      <c r="A424" s="143"/>
      <c r="B424" s="144"/>
      <c r="C424" s="145"/>
      <c r="D424" s="107"/>
      <c r="E424" s="107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Q424" s="147"/>
      <c r="R424" s="136"/>
      <c r="S424" s="136"/>
      <c r="T424" s="136"/>
      <c r="U424" s="136"/>
      <c r="V424" s="136"/>
      <c r="W424" s="136"/>
    </row>
    <row r="425" spans="1:23">
      <c r="A425" s="143"/>
      <c r="B425" s="144"/>
      <c r="C425" s="145"/>
      <c r="D425" s="107"/>
      <c r="E425" s="107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Q425" s="147"/>
      <c r="R425" s="136"/>
      <c r="S425" s="136"/>
      <c r="T425" s="136"/>
      <c r="U425" s="136"/>
      <c r="V425" s="136"/>
      <c r="W425" s="136"/>
    </row>
    <row r="426" spans="1:23">
      <c r="A426" s="143"/>
      <c r="B426" s="144"/>
      <c r="C426" s="145"/>
      <c r="D426" s="107"/>
      <c r="E426" s="107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Q426" s="147"/>
      <c r="R426" s="136"/>
      <c r="S426" s="136"/>
      <c r="T426" s="136"/>
      <c r="U426" s="136"/>
      <c r="V426" s="136"/>
      <c r="W426" s="136"/>
    </row>
    <row r="427" spans="1:23">
      <c r="A427" s="143"/>
      <c r="B427" s="144"/>
      <c r="C427" s="145"/>
      <c r="D427" s="107"/>
      <c r="E427" s="107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Q427" s="147"/>
      <c r="R427" s="136"/>
      <c r="S427" s="136"/>
      <c r="T427" s="136"/>
      <c r="U427" s="136"/>
      <c r="V427" s="136"/>
      <c r="W427" s="136"/>
    </row>
    <row r="428" spans="1:23">
      <c r="A428" s="143"/>
      <c r="B428" s="144"/>
      <c r="C428" s="145"/>
      <c r="D428" s="107"/>
      <c r="E428" s="107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Q428" s="147"/>
      <c r="R428" s="136"/>
      <c r="S428" s="136"/>
      <c r="T428" s="136"/>
      <c r="U428" s="136"/>
      <c r="V428" s="136"/>
      <c r="W428" s="136"/>
    </row>
    <row r="429" spans="1:23">
      <c r="A429" s="143"/>
      <c r="B429" s="144"/>
      <c r="C429" s="145"/>
      <c r="D429" s="107"/>
      <c r="E429" s="107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Q429" s="147"/>
      <c r="R429" s="136"/>
      <c r="S429" s="136"/>
      <c r="T429" s="136"/>
      <c r="U429" s="136"/>
      <c r="V429" s="136"/>
      <c r="W429" s="136"/>
    </row>
    <row r="430" spans="1:23">
      <c r="A430" s="143"/>
      <c r="B430" s="144"/>
      <c r="C430" s="145"/>
      <c r="D430" s="107"/>
      <c r="E430" s="107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Q430" s="147"/>
      <c r="R430" s="136"/>
      <c r="S430" s="136"/>
      <c r="T430" s="136"/>
      <c r="U430" s="136"/>
      <c r="V430" s="136"/>
      <c r="W430" s="136"/>
    </row>
    <row r="431" spans="1:23">
      <c r="A431" s="143"/>
      <c r="B431" s="144"/>
      <c r="C431" s="145"/>
      <c r="D431" s="107"/>
      <c r="E431" s="107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Q431" s="147"/>
      <c r="R431" s="136"/>
      <c r="S431" s="136"/>
      <c r="T431" s="136"/>
      <c r="U431" s="136"/>
      <c r="V431" s="136"/>
      <c r="W431" s="136"/>
    </row>
    <row r="432" spans="1:23">
      <c r="A432" s="143"/>
      <c r="B432" s="144"/>
      <c r="C432" s="145"/>
      <c r="D432" s="107"/>
      <c r="E432" s="107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Q432" s="147"/>
      <c r="R432" s="136"/>
      <c r="S432" s="136"/>
      <c r="T432" s="136"/>
      <c r="U432" s="136"/>
      <c r="V432" s="136"/>
      <c r="W432" s="136"/>
    </row>
    <row r="433" spans="1:23">
      <c r="A433" s="143"/>
      <c r="B433" s="144"/>
      <c r="C433" s="145"/>
      <c r="D433" s="107"/>
      <c r="E433" s="107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Q433" s="147"/>
      <c r="R433" s="136"/>
      <c r="S433" s="136"/>
      <c r="T433" s="136"/>
      <c r="U433" s="136"/>
      <c r="V433" s="136"/>
      <c r="W433" s="136"/>
    </row>
    <row r="434" spans="1:23">
      <c r="A434" s="143"/>
      <c r="B434" s="144"/>
      <c r="C434" s="145"/>
      <c r="D434" s="107"/>
      <c r="E434" s="107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Q434" s="147"/>
      <c r="R434" s="136"/>
      <c r="S434" s="136"/>
      <c r="T434" s="136"/>
      <c r="U434" s="136"/>
      <c r="V434" s="136"/>
      <c r="W434" s="136"/>
    </row>
    <row r="435" spans="1:23">
      <c r="A435" s="143"/>
      <c r="B435" s="144"/>
      <c r="C435" s="145"/>
      <c r="D435" s="107"/>
      <c r="E435" s="107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Q435" s="147"/>
      <c r="R435" s="136"/>
      <c r="S435" s="136"/>
      <c r="T435" s="136"/>
      <c r="U435" s="136"/>
      <c r="V435" s="136"/>
      <c r="W435" s="136"/>
    </row>
    <row r="436" spans="1:23">
      <c r="A436" s="143"/>
      <c r="B436" s="144"/>
      <c r="C436" s="145"/>
      <c r="D436" s="107"/>
      <c r="E436" s="107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Q436" s="147"/>
      <c r="R436" s="136"/>
      <c r="S436" s="136"/>
      <c r="T436" s="136"/>
      <c r="U436" s="136"/>
      <c r="V436" s="136"/>
      <c r="W436" s="136"/>
    </row>
    <row r="437" spans="1:23">
      <c r="A437" s="143"/>
      <c r="B437" s="144"/>
      <c r="C437" s="145"/>
      <c r="D437" s="107"/>
      <c r="E437" s="107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Q437" s="147"/>
      <c r="R437" s="136"/>
      <c r="S437" s="136"/>
      <c r="T437" s="136"/>
      <c r="U437" s="136"/>
      <c r="V437" s="136"/>
      <c r="W437" s="136"/>
    </row>
    <row r="438" spans="1:23">
      <c r="A438" s="143"/>
      <c r="B438" s="144"/>
      <c r="C438" s="145"/>
      <c r="D438" s="107"/>
      <c r="E438" s="107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Q438" s="147"/>
      <c r="R438" s="136"/>
      <c r="S438" s="136"/>
      <c r="T438" s="136"/>
      <c r="U438" s="136"/>
      <c r="V438" s="136"/>
      <c r="W438" s="136"/>
    </row>
    <row r="439" spans="1:23">
      <c r="A439" s="143"/>
      <c r="B439" s="144"/>
      <c r="C439" s="145"/>
      <c r="D439" s="107"/>
      <c r="E439" s="107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Q439" s="147"/>
      <c r="R439" s="136"/>
      <c r="S439" s="136"/>
      <c r="T439" s="136"/>
      <c r="U439" s="136"/>
      <c r="V439" s="136"/>
      <c r="W439" s="136"/>
    </row>
    <row r="440" spans="1:23">
      <c r="A440" s="143"/>
      <c r="B440" s="144"/>
      <c r="C440" s="145"/>
      <c r="D440" s="107"/>
      <c r="E440" s="107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Q440" s="147"/>
      <c r="R440" s="136"/>
      <c r="S440" s="136"/>
      <c r="T440" s="136"/>
      <c r="U440" s="136"/>
      <c r="V440" s="136"/>
      <c r="W440" s="136"/>
    </row>
    <row r="441" spans="1:23">
      <c r="A441" s="143"/>
      <c r="B441" s="144"/>
      <c r="C441" s="145"/>
      <c r="D441" s="107"/>
      <c r="E441" s="107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Q441" s="147"/>
      <c r="R441" s="136"/>
      <c r="S441" s="136"/>
      <c r="T441" s="136"/>
      <c r="U441" s="136"/>
      <c r="V441" s="136"/>
      <c r="W441" s="136"/>
    </row>
    <row r="442" spans="1:23">
      <c r="A442" s="148"/>
      <c r="B442" s="144"/>
      <c r="C442" s="145"/>
      <c r="D442" s="107"/>
      <c r="E442" s="107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Q442" s="147"/>
      <c r="R442" s="136"/>
      <c r="S442" s="136"/>
      <c r="T442" s="136"/>
      <c r="U442" s="136"/>
      <c r="V442" s="136"/>
      <c r="W442" s="136"/>
    </row>
    <row r="443" spans="1:23">
      <c r="A443" s="148"/>
      <c r="B443" s="144"/>
      <c r="C443" s="145"/>
      <c r="D443" s="107"/>
      <c r="E443" s="107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Q443" s="147"/>
      <c r="R443" s="136"/>
      <c r="S443" s="136"/>
      <c r="T443" s="136"/>
      <c r="U443" s="136"/>
      <c r="V443" s="136"/>
      <c r="W443" s="136"/>
    </row>
    <row r="444" spans="1:23">
      <c r="A444" s="148"/>
      <c r="B444" s="144"/>
      <c r="C444" s="145"/>
      <c r="D444" s="107"/>
      <c r="E444" s="107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Q444" s="147"/>
      <c r="R444" s="136"/>
      <c r="S444" s="136"/>
      <c r="T444" s="136"/>
      <c r="U444" s="136"/>
      <c r="V444" s="136"/>
      <c r="W444" s="136"/>
    </row>
    <row r="445" spans="1:23">
      <c r="A445" s="148"/>
      <c r="B445" s="144"/>
      <c r="C445" s="145"/>
      <c r="D445" s="107"/>
      <c r="E445" s="107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Q445" s="147"/>
      <c r="R445" s="136"/>
      <c r="S445" s="136"/>
      <c r="T445" s="136"/>
      <c r="U445" s="136"/>
      <c r="V445" s="136"/>
      <c r="W445" s="136"/>
    </row>
    <row r="446" spans="1:23">
      <c r="A446" s="148"/>
      <c r="B446" s="144"/>
      <c r="C446" s="145"/>
      <c r="D446" s="107"/>
      <c r="E446" s="107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Q446" s="147"/>
      <c r="R446" s="136"/>
      <c r="S446" s="136"/>
      <c r="T446" s="136"/>
      <c r="U446" s="136"/>
      <c r="V446" s="136"/>
      <c r="W446" s="136"/>
    </row>
    <row r="447" spans="1:23">
      <c r="A447" s="148"/>
      <c r="B447" s="144"/>
      <c r="C447" s="145"/>
      <c r="D447" s="107"/>
      <c r="E447" s="107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Q447" s="147"/>
      <c r="R447" s="136"/>
      <c r="S447" s="136"/>
      <c r="T447" s="136"/>
      <c r="U447" s="136"/>
      <c r="V447" s="136"/>
      <c r="W447" s="136"/>
    </row>
    <row r="448" spans="1:23">
      <c r="A448" s="148"/>
      <c r="B448" s="144"/>
      <c r="C448" s="145"/>
      <c r="D448" s="107"/>
      <c r="E448" s="107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Q448" s="147"/>
      <c r="R448" s="136"/>
      <c r="S448" s="136"/>
      <c r="T448" s="136"/>
      <c r="U448" s="136"/>
      <c r="V448" s="136"/>
      <c r="W448" s="136"/>
    </row>
    <row r="449" spans="1:23">
      <c r="A449" s="148"/>
      <c r="B449" s="144"/>
      <c r="C449" s="145"/>
      <c r="D449" s="107"/>
      <c r="E449" s="107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Q449" s="147"/>
      <c r="R449" s="136"/>
      <c r="S449" s="136"/>
      <c r="T449" s="136"/>
      <c r="U449" s="136"/>
      <c r="V449" s="136"/>
      <c r="W449" s="136"/>
    </row>
    <row r="450" spans="1:23">
      <c r="A450" s="148"/>
      <c r="B450" s="144"/>
      <c r="C450" s="145"/>
      <c r="D450" s="107"/>
      <c r="E450" s="107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Q450" s="147"/>
      <c r="R450" s="136"/>
      <c r="S450" s="136"/>
      <c r="T450" s="136"/>
      <c r="U450" s="136"/>
      <c r="V450" s="136"/>
      <c r="W450" s="136"/>
    </row>
    <row r="451" spans="1:23">
      <c r="A451" s="148"/>
      <c r="B451" s="144"/>
      <c r="C451" s="145"/>
      <c r="D451" s="107"/>
      <c r="E451" s="107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Q451" s="147"/>
      <c r="R451" s="136"/>
      <c r="S451" s="136"/>
      <c r="T451" s="136"/>
      <c r="U451" s="136"/>
      <c r="V451" s="136"/>
      <c r="W451" s="136"/>
    </row>
    <row r="452" spans="1:23">
      <c r="A452" s="148"/>
      <c r="B452" s="144"/>
      <c r="C452" s="145"/>
      <c r="D452" s="107"/>
      <c r="E452" s="107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Q452" s="147"/>
      <c r="R452" s="136"/>
      <c r="S452" s="136"/>
      <c r="T452" s="136"/>
      <c r="U452" s="136"/>
      <c r="V452" s="136"/>
      <c r="W452" s="136"/>
    </row>
    <row r="453" spans="1:23">
      <c r="A453" s="148"/>
      <c r="B453" s="144"/>
      <c r="C453" s="145"/>
      <c r="D453" s="107"/>
      <c r="E453" s="107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Q453" s="147"/>
      <c r="R453" s="136"/>
      <c r="S453" s="136"/>
      <c r="T453" s="136"/>
      <c r="U453" s="136"/>
      <c r="V453" s="136"/>
      <c r="W453" s="136"/>
    </row>
    <row r="454" spans="1:23">
      <c r="A454" s="148"/>
      <c r="B454" s="144"/>
      <c r="C454" s="145"/>
      <c r="D454" s="107"/>
      <c r="E454" s="107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Q454" s="147"/>
      <c r="R454" s="136"/>
      <c r="S454" s="136"/>
      <c r="T454" s="136"/>
      <c r="U454" s="136"/>
      <c r="V454" s="136"/>
      <c r="W454" s="136"/>
    </row>
    <row r="455" spans="1:23">
      <c r="A455" s="148"/>
      <c r="B455" s="144"/>
      <c r="C455" s="145"/>
      <c r="D455" s="107"/>
      <c r="E455" s="107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Q455" s="147"/>
      <c r="R455" s="136"/>
      <c r="S455" s="136"/>
      <c r="T455" s="136"/>
      <c r="U455" s="136"/>
      <c r="V455" s="136"/>
      <c r="W455" s="136"/>
    </row>
    <row r="456" spans="1:23">
      <c r="A456" s="148"/>
      <c r="B456" s="144"/>
      <c r="C456" s="145"/>
      <c r="D456" s="107"/>
      <c r="E456" s="107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Q456" s="147"/>
      <c r="R456" s="136"/>
      <c r="S456" s="136"/>
      <c r="T456" s="136"/>
      <c r="U456" s="136"/>
      <c r="V456" s="136"/>
      <c r="W456" s="136"/>
    </row>
    <row r="457" spans="1:23">
      <c r="A457" s="148"/>
      <c r="B457" s="144"/>
      <c r="C457" s="145"/>
      <c r="D457" s="107"/>
      <c r="E457" s="107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Q457" s="147"/>
      <c r="R457" s="136"/>
      <c r="S457" s="136"/>
      <c r="T457" s="136"/>
      <c r="U457" s="136"/>
      <c r="V457" s="136"/>
      <c r="W457" s="136"/>
    </row>
    <row r="458" spans="1:23">
      <c r="A458" s="149"/>
      <c r="B458" s="144"/>
      <c r="C458" s="145"/>
      <c r="D458" s="107"/>
      <c r="E458" s="107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Q458" s="147"/>
      <c r="R458" s="136"/>
      <c r="S458" s="136"/>
      <c r="T458" s="136"/>
      <c r="U458" s="136"/>
      <c r="V458" s="136"/>
      <c r="W458" s="136"/>
    </row>
    <row r="459" spans="1:23">
      <c r="A459" s="149"/>
      <c r="B459" s="144"/>
      <c r="C459" s="145"/>
      <c r="D459" s="107"/>
      <c r="E459" s="107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Q459" s="147"/>
      <c r="R459" s="136"/>
      <c r="S459" s="136"/>
      <c r="T459" s="136"/>
      <c r="U459" s="136"/>
      <c r="V459" s="136"/>
      <c r="W459" s="136"/>
    </row>
    <row r="460" spans="1:23">
      <c r="B460" s="144"/>
      <c r="C460" s="145"/>
      <c r="D460" s="107"/>
      <c r="E460" s="107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Q460" s="147"/>
      <c r="R460" s="136"/>
      <c r="S460" s="136"/>
      <c r="T460" s="136"/>
      <c r="U460" s="136"/>
      <c r="V460" s="136"/>
      <c r="W460" s="136"/>
    </row>
    <row r="461" spans="1:23">
      <c r="B461" s="144"/>
      <c r="C461" s="145"/>
      <c r="D461" s="107"/>
      <c r="E461" s="107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Q461" s="147"/>
      <c r="R461" s="136"/>
      <c r="S461" s="136"/>
      <c r="T461" s="136"/>
      <c r="U461" s="136"/>
      <c r="V461" s="136"/>
      <c r="W461" s="136"/>
    </row>
    <row r="462" spans="1:23">
      <c r="B462" s="144"/>
      <c r="C462" s="145"/>
      <c r="D462" s="107"/>
      <c r="E462" s="107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Q462" s="147"/>
      <c r="R462" s="136"/>
      <c r="S462" s="136"/>
      <c r="T462" s="136"/>
      <c r="U462" s="136"/>
      <c r="V462" s="136"/>
      <c r="W462" s="136"/>
    </row>
    <row r="463" spans="1:23">
      <c r="B463" s="144"/>
      <c r="C463" s="145"/>
      <c r="D463" s="107"/>
      <c r="E463" s="107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Q463" s="147"/>
      <c r="R463" s="136"/>
      <c r="S463" s="136"/>
      <c r="T463" s="136"/>
      <c r="U463" s="136"/>
      <c r="V463" s="136"/>
      <c r="W463" s="136"/>
    </row>
    <row r="464" spans="1:23">
      <c r="B464" s="144"/>
      <c r="C464" s="145"/>
      <c r="D464" s="107"/>
      <c r="E464" s="107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Q464" s="147"/>
      <c r="R464" s="136"/>
      <c r="S464" s="136"/>
      <c r="T464" s="136"/>
      <c r="U464" s="136"/>
      <c r="V464" s="136"/>
      <c r="W464" s="136"/>
    </row>
    <row r="465" spans="2:23">
      <c r="B465" s="144"/>
      <c r="C465" s="145"/>
      <c r="D465" s="107"/>
      <c r="E465" s="107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Q465" s="147"/>
      <c r="R465" s="136"/>
      <c r="S465" s="136"/>
      <c r="T465" s="136"/>
      <c r="U465" s="136"/>
      <c r="V465" s="136"/>
      <c r="W465" s="136"/>
    </row>
    <row r="466" spans="2:23">
      <c r="B466" s="144"/>
      <c r="C466" s="145"/>
      <c r="D466" s="107"/>
      <c r="E466" s="107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Q466" s="147"/>
      <c r="R466" s="136"/>
      <c r="S466" s="136"/>
      <c r="T466" s="136"/>
      <c r="U466" s="136"/>
      <c r="V466" s="136"/>
      <c r="W466" s="136"/>
    </row>
    <row r="467" spans="2:23">
      <c r="B467" s="144"/>
      <c r="C467" s="145"/>
      <c r="D467" s="107"/>
      <c r="E467" s="107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Q467" s="147"/>
      <c r="R467" s="136"/>
      <c r="S467" s="136"/>
      <c r="T467" s="136"/>
      <c r="U467" s="136"/>
      <c r="V467" s="136"/>
      <c r="W467" s="136"/>
    </row>
    <row r="468" spans="2:23">
      <c r="B468" s="144"/>
      <c r="C468" s="145"/>
      <c r="D468" s="107"/>
      <c r="E468" s="107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Q468" s="147"/>
      <c r="R468" s="136"/>
      <c r="S468" s="136"/>
      <c r="T468" s="136"/>
      <c r="U468" s="136"/>
      <c r="V468" s="136"/>
      <c r="W468" s="136"/>
    </row>
    <row r="469" spans="2:23">
      <c r="B469" s="144"/>
      <c r="C469" s="145"/>
      <c r="D469" s="107"/>
      <c r="E469" s="107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Q469" s="147"/>
      <c r="R469" s="136"/>
      <c r="S469" s="136"/>
      <c r="T469" s="136"/>
      <c r="U469" s="136"/>
      <c r="V469" s="136"/>
      <c r="W469" s="136"/>
    </row>
    <row r="470" spans="2:23">
      <c r="B470" s="144"/>
      <c r="C470" s="145"/>
      <c r="D470" s="107"/>
      <c r="E470" s="107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Q470" s="147"/>
      <c r="R470" s="136"/>
      <c r="S470" s="136"/>
      <c r="T470" s="136"/>
      <c r="U470" s="136"/>
      <c r="V470" s="136"/>
      <c r="W470" s="136"/>
    </row>
    <row r="471" spans="2:23">
      <c r="B471" s="144"/>
      <c r="C471" s="145"/>
      <c r="D471" s="107"/>
      <c r="E471" s="107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Q471" s="147"/>
      <c r="R471" s="136"/>
      <c r="S471" s="136"/>
      <c r="T471" s="136"/>
      <c r="U471" s="136"/>
      <c r="V471" s="136"/>
      <c r="W471" s="136"/>
    </row>
    <row r="472" spans="2:23">
      <c r="B472" s="144"/>
      <c r="C472" s="145"/>
      <c r="D472" s="107"/>
      <c r="E472" s="107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Q472" s="147"/>
      <c r="R472" s="136"/>
      <c r="S472" s="136"/>
      <c r="T472" s="136"/>
      <c r="U472" s="136"/>
      <c r="V472" s="136"/>
      <c r="W472" s="136"/>
    </row>
    <row r="473" spans="2:23">
      <c r="B473" s="144"/>
      <c r="C473" s="145"/>
      <c r="D473" s="107"/>
      <c r="E473" s="107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Q473" s="147"/>
      <c r="R473" s="136"/>
      <c r="S473" s="136"/>
      <c r="T473" s="136"/>
      <c r="U473" s="136"/>
      <c r="V473" s="136"/>
      <c r="W473" s="136"/>
    </row>
    <row r="474" spans="2:23">
      <c r="B474" s="144"/>
      <c r="C474" s="145"/>
      <c r="D474" s="107"/>
      <c r="E474" s="107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Q474" s="147"/>
      <c r="R474" s="136"/>
      <c r="S474" s="136"/>
      <c r="T474" s="136"/>
      <c r="U474" s="136"/>
      <c r="V474" s="136"/>
      <c r="W474" s="136"/>
    </row>
    <row r="475" spans="2:23">
      <c r="B475" s="144"/>
      <c r="C475" s="145"/>
      <c r="D475" s="107"/>
      <c r="E475" s="107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Q475" s="147"/>
      <c r="R475" s="136"/>
      <c r="S475" s="136"/>
      <c r="T475" s="136"/>
      <c r="U475" s="136"/>
      <c r="V475" s="136"/>
      <c r="W475" s="136"/>
    </row>
    <row r="476" spans="2:23">
      <c r="B476" s="144"/>
      <c r="C476" s="145"/>
      <c r="D476" s="107"/>
      <c r="E476" s="107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Q476" s="147"/>
      <c r="R476" s="136"/>
      <c r="S476" s="136"/>
      <c r="T476" s="136"/>
      <c r="U476" s="136"/>
      <c r="V476" s="136"/>
      <c r="W476" s="136"/>
    </row>
    <row r="477" spans="2:23">
      <c r="B477" s="144"/>
      <c r="C477" s="145"/>
      <c r="D477" s="107"/>
      <c r="E477" s="107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Q477" s="147"/>
      <c r="R477" s="136"/>
      <c r="S477" s="136"/>
      <c r="T477" s="136"/>
      <c r="U477" s="136"/>
      <c r="V477" s="136"/>
      <c r="W477" s="136"/>
    </row>
    <row r="478" spans="2:23">
      <c r="B478" s="144"/>
      <c r="C478" s="145"/>
      <c r="D478" s="107"/>
      <c r="E478" s="107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Q478" s="147"/>
      <c r="R478" s="136"/>
      <c r="S478" s="136"/>
      <c r="T478" s="136"/>
      <c r="U478" s="136"/>
      <c r="V478" s="136"/>
      <c r="W478" s="136"/>
    </row>
    <row r="479" spans="2:23">
      <c r="B479" s="144"/>
      <c r="C479" s="145"/>
      <c r="D479" s="107"/>
      <c r="E479" s="107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Q479" s="147"/>
      <c r="R479" s="136"/>
      <c r="S479" s="136"/>
      <c r="T479" s="136"/>
      <c r="U479" s="136"/>
      <c r="V479" s="136"/>
      <c r="W479" s="136"/>
    </row>
    <row r="480" spans="2:23">
      <c r="B480" s="144"/>
      <c r="C480" s="145"/>
      <c r="D480" s="107"/>
      <c r="E480" s="107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Q480" s="147"/>
      <c r="R480" s="136"/>
      <c r="S480" s="136"/>
      <c r="T480" s="136"/>
      <c r="U480" s="136"/>
      <c r="V480" s="136"/>
      <c r="W480" s="136"/>
    </row>
    <row r="481" spans="2:23">
      <c r="B481" s="144"/>
      <c r="C481" s="145"/>
      <c r="D481" s="107"/>
      <c r="E481" s="107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Q481" s="147"/>
      <c r="R481" s="136"/>
      <c r="S481" s="136"/>
      <c r="T481" s="136"/>
      <c r="U481" s="136"/>
      <c r="V481" s="136"/>
      <c r="W481" s="136"/>
    </row>
    <row r="482" spans="2:23">
      <c r="B482" s="144"/>
      <c r="C482" s="145"/>
      <c r="D482" s="107"/>
      <c r="E482" s="107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Q482" s="147"/>
      <c r="R482" s="136"/>
      <c r="S482" s="136"/>
      <c r="T482" s="136"/>
      <c r="U482" s="136"/>
      <c r="V482" s="136"/>
      <c r="W482" s="136"/>
    </row>
    <row r="483" spans="2:23">
      <c r="B483" s="144"/>
      <c r="C483" s="145"/>
      <c r="D483" s="107"/>
      <c r="E483" s="107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Q483" s="147"/>
      <c r="R483" s="136"/>
      <c r="S483" s="136"/>
      <c r="T483" s="136"/>
      <c r="U483" s="136"/>
      <c r="V483" s="136"/>
      <c r="W483" s="136"/>
    </row>
    <row r="484" spans="2:23">
      <c r="B484" s="144"/>
      <c r="C484" s="145"/>
      <c r="D484" s="107"/>
      <c r="E484" s="107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Q484" s="147"/>
      <c r="R484" s="136"/>
      <c r="S484" s="136"/>
      <c r="T484" s="136"/>
      <c r="U484" s="136"/>
      <c r="V484" s="136"/>
      <c r="W484" s="136"/>
    </row>
    <row r="485" spans="2:23">
      <c r="B485" s="144"/>
      <c r="C485" s="145"/>
      <c r="D485" s="107"/>
      <c r="E485" s="107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Q485" s="147"/>
      <c r="R485" s="136"/>
      <c r="S485" s="136"/>
      <c r="T485" s="136"/>
      <c r="U485" s="136"/>
      <c r="V485" s="136"/>
      <c r="W485" s="136"/>
    </row>
    <row r="486" spans="2:23">
      <c r="B486" s="144"/>
      <c r="C486" s="145"/>
      <c r="D486" s="107"/>
      <c r="E486" s="107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Q486" s="147"/>
      <c r="R486" s="136"/>
      <c r="S486" s="136"/>
      <c r="T486" s="136"/>
      <c r="U486" s="136"/>
      <c r="V486" s="136"/>
      <c r="W486" s="136"/>
    </row>
    <row r="487" spans="2:23">
      <c r="B487" s="144"/>
      <c r="C487" s="145"/>
      <c r="D487" s="107"/>
      <c r="E487" s="107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Q487" s="147"/>
      <c r="R487" s="136"/>
      <c r="S487" s="136"/>
      <c r="T487" s="136"/>
      <c r="U487" s="136"/>
      <c r="V487" s="136"/>
      <c r="W487" s="136"/>
    </row>
    <row r="488" spans="2:23">
      <c r="B488" s="144"/>
      <c r="C488" s="145"/>
      <c r="D488" s="107"/>
      <c r="E488" s="107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Q488" s="147"/>
      <c r="R488" s="136"/>
      <c r="S488" s="136"/>
      <c r="T488" s="136"/>
      <c r="U488" s="136"/>
      <c r="V488" s="136"/>
      <c r="W488" s="136"/>
    </row>
    <row r="489" spans="2:23">
      <c r="B489" s="144"/>
      <c r="C489" s="145"/>
      <c r="D489" s="107"/>
      <c r="E489" s="107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Q489" s="147"/>
      <c r="R489" s="136"/>
      <c r="S489" s="136"/>
      <c r="T489" s="136"/>
      <c r="U489" s="136"/>
      <c r="V489" s="136"/>
      <c r="W489" s="136"/>
    </row>
    <row r="490" spans="2:23">
      <c r="B490" s="144"/>
      <c r="C490" s="145"/>
      <c r="D490" s="107"/>
      <c r="E490" s="107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Q490" s="147"/>
      <c r="R490" s="136"/>
      <c r="S490" s="136"/>
      <c r="T490" s="136"/>
      <c r="U490" s="136"/>
      <c r="V490" s="136"/>
      <c r="W490" s="136"/>
    </row>
    <row r="491" spans="2:23">
      <c r="B491" s="144"/>
      <c r="C491" s="145"/>
      <c r="D491" s="107"/>
      <c r="E491" s="107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Q491" s="147"/>
      <c r="R491" s="136"/>
      <c r="S491" s="136"/>
      <c r="T491" s="136"/>
      <c r="U491" s="136"/>
      <c r="V491" s="136"/>
      <c r="W491" s="136"/>
    </row>
    <row r="492" spans="2:23">
      <c r="B492" s="144"/>
      <c r="C492" s="145"/>
      <c r="D492" s="107"/>
      <c r="E492" s="107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Q492" s="147"/>
      <c r="R492" s="136"/>
      <c r="S492" s="136"/>
      <c r="T492" s="136"/>
      <c r="U492" s="136"/>
      <c r="V492" s="136"/>
      <c r="W492" s="136"/>
    </row>
    <row r="493" spans="2:23">
      <c r="B493" s="144"/>
      <c r="C493" s="145"/>
      <c r="D493" s="107"/>
      <c r="E493" s="107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Q493" s="147"/>
      <c r="R493" s="136"/>
      <c r="S493" s="136"/>
      <c r="T493" s="136"/>
      <c r="U493" s="136"/>
      <c r="V493" s="136"/>
      <c r="W493" s="136"/>
    </row>
    <row r="494" spans="2:23">
      <c r="B494" s="144"/>
      <c r="C494" s="145"/>
      <c r="D494" s="107"/>
      <c r="E494" s="107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Q494" s="147"/>
      <c r="R494" s="136"/>
      <c r="S494" s="136"/>
      <c r="T494" s="136"/>
      <c r="U494" s="136"/>
      <c r="V494" s="136"/>
      <c r="W494" s="136"/>
    </row>
    <row r="495" spans="2:23">
      <c r="B495" s="144"/>
      <c r="C495" s="145"/>
      <c r="D495" s="107"/>
      <c r="E495" s="107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Q495" s="147"/>
      <c r="R495" s="136"/>
      <c r="S495" s="136"/>
      <c r="T495" s="136"/>
      <c r="U495" s="136"/>
      <c r="V495" s="136"/>
      <c r="W495" s="136"/>
    </row>
    <row r="496" spans="2:23">
      <c r="B496" s="144"/>
      <c r="C496" s="145"/>
      <c r="D496" s="107"/>
      <c r="E496" s="107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Q496" s="147"/>
      <c r="R496" s="136"/>
      <c r="S496" s="136"/>
      <c r="T496" s="136"/>
      <c r="U496" s="136"/>
      <c r="V496" s="136"/>
      <c r="W496" s="136"/>
    </row>
    <row r="497" spans="2:23">
      <c r="B497" s="144"/>
      <c r="C497" s="145"/>
      <c r="D497" s="107"/>
      <c r="E497" s="107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Q497" s="147"/>
      <c r="R497" s="136"/>
      <c r="S497" s="136"/>
      <c r="T497" s="136"/>
      <c r="U497" s="136"/>
      <c r="V497" s="136"/>
      <c r="W497" s="136"/>
    </row>
    <row r="498" spans="2:23">
      <c r="B498" s="144"/>
      <c r="C498" s="145"/>
      <c r="D498" s="107"/>
      <c r="E498" s="107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Q498" s="147"/>
      <c r="R498" s="136"/>
      <c r="S498" s="136"/>
      <c r="T498" s="136"/>
      <c r="U498" s="136"/>
      <c r="V498" s="136"/>
      <c r="W498" s="136"/>
    </row>
    <row r="499" spans="2:23">
      <c r="B499" s="144"/>
      <c r="C499" s="145"/>
      <c r="D499" s="107"/>
      <c r="E499" s="107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Q499" s="147"/>
      <c r="R499" s="136"/>
      <c r="S499" s="136"/>
      <c r="T499" s="136"/>
      <c r="U499" s="136"/>
      <c r="V499" s="136"/>
      <c r="W499" s="136"/>
    </row>
    <row r="500" spans="2:23">
      <c r="B500" s="144"/>
      <c r="C500" s="145"/>
      <c r="D500" s="107"/>
      <c r="E500" s="107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Q500" s="147"/>
      <c r="R500" s="136"/>
      <c r="S500" s="136"/>
      <c r="T500" s="136"/>
      <c r="U500" s="136"/>
      <c r="V500" s="136"/>
      <c r="W500" s="136"/>
    </row>
    <row r="501" spans="2:23">
      <c r="B501" s="144"/>
      <c r="C501" s="145"/>
      <c r="D501" s="107"/>
      <c r="E501" s="107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Q501" s="147"/>
      <c r="R501" s="136"/>
      <c r="S501" s="136"/>
      <c r="T501" s="136"/>
      <c r="U501" s="136"/>
      <c r="V501" s="136"/>
      <c r="W501" s="136"/>
    </row>
    <row r="502" spans="2:23">
      <c r="B502" s="144"/>
      <c r="C502" s="145"/>
      <c r="D502" s="107"/>
      <c r="E502" s="107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Q502" s="147"/>
      <c r="R502" s="136"/>
      <c r="S502" s="136"/>
      <c r="T502" s="136"/>
      <c r="U502" s="136"/>
      <c r="V502" s="136"/>
      <c r="W502" s="136"/>
    </row>
    <row r="503" spans="2:23">
      <c r="B503" s="144"/>
      <c r="C503" s="145"/>
      <c r="D503" s="107"/>
      <c r="E503" s="107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Q503" s="147"/>
      <c r="R503" s="136"/>
      <c r="S503" s="136"/>
      <c r="T503" s="136"/>
      <c r="U503" s="136"/>
      <c r="V503" s="136"/>
      <c r="W503" s="136"/>
    </row>
    <row r="504" spans="2:23">
      <c r="B504" s="144"/>
      <c r="C504" s="145"/>
      <c r="D504" s="107"/>
      <c r="E504" s="107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Q504" s="147"/>
      <c r="R504" s="136"/>
      <c r="S504" s="136"/>
      <c r="T504" s="136"/>
      <c r="U504" s="136"/>
      <c r="V504" s="136"/>
      <c r="W504" s="136"/>
    </row>
    <row r="505" spans="2:23">
      <c r="B505" s="144"/>
      <c r="C505" s="145"/>
      <c r="D505" s="107"/>
      <c r="E505" s="107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Q505" s="147"/>
      <c r="R505" s="136"/>
      <c r="S505" s="136"/>
      <c r="T505" s="136"/>
      <c r="U505" s="136"/>
      <c r="V505" s="136"/>
      <c r="W505" s="136"/>
    </row>
    <row r="506" spans="2:23">
      <c r="B506" s="144"/>
      <c r="C506" s="145"/>
      <c r="D506" s="107"/>
      <c r="E506" s="107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Q506" s="147"/>
      <c r="R506" s="136"/>
      <c r="S506" s="136"/>
      <c r="T506" s="136"/>
      <c r="U506" s="136"/>
      <c r="V506" s="136"/>
      <c r="W506" s="136"/>
    </row>
    <row r="507" spans="2:23">
      <c r="B507" s="144"/>
      <c r="C507" s="145"/>
      <c r="D507" s="107"/>
      <c r="E507" s="107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Q507" s="147"/>
      <c r="R507" s="136"/>
      <c r="S507" s="136"/>
      <c r="T507" s="136"/>
      <c r="U507" s="136"/>
      <c r="V507" s="136"/>
      <c r="W507" s="136"/>
    </row>
    <row r="508" spans="2:23">
      <c r="B508" s="144"/>
      <c r="C508" s="145"/>
      <c r="D508" s="107"/>
      <c r="E508" s="107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Q508" s="147"/>
      <c r="R508" s="136"/>
      <c r="S508" s="136"/>
      <c r="T508" s="136"/>
      <c r="U508" s="136"/>
      <c r="V508" s="136"/>
      <c r="W508" s="136"/>
    </row>
    <row r="509" spans="2:23">
      <c r="B509" s="144"/>
      <c r="C509" s="145"/>
      <c r="D509" s="107"/>
      <c r="E509" s="107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Q509" s="147"/>
      <c r="R509" s="136"/>
      <c r="S509" s="136"/>
      <c r="T509" s="136"/>
      <c r="U509" s="136"/>
      <c r="V509" s="136"/>
      <c r="W509" s="136"/>
    </row>
    <row r="510" spans="2:23">
      <c r="B510" s="144"/>
      <c r="C510" s="145"/>
      <c r="D510" s="107"/>
      <c r="E510" s="107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Q510" s="147"/>
      <c r="R510" s="136"/>
      <c r="S510" s="136"/>
      <c r="T510" s="136"/>
      <c r="U510" s="136"/>
      <c r="V510" s="136"/>
      <c r="W510" s="136"/>
    </row>
    <row r="511" spans="2:23">
      <c r="B511" s="144"/>
      <c r="C511" s="145"/>
      <c r="D511" s="107"/>
      <c r="E511" s="107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Q511" s="147"/>
      <c r="R511" s="136"/>
      <c r="S511" s="136"/>
      <c r="T511" s="136"/>
      <c r="U511" s="136"/>
      <c r="V511" s="136"/>
      <c r="W511" s="136"/>
    </row>
    <row r="512" spans="2:23">
      <c r="B512" s="144"/>
      <c r="C512" s="145"/>
      <c r="D512" s="107"/>
      <c r="E512" s="107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Q512" s="147"/>
      <c r="R512" s="136"/>
      <c r="S512" s="136"/>
      <c r="T512" s="136"/>
      <c r="U512" s="136"/>
      <c r="V512" s="136"/>
      <c r="W512" s="136"/>
    </row>
    <row r="513" spans="2:23">
      <c r="B513" s="144"/>
      <c r="C513" s="145"/>
      <c r="D513" s="107"/>
      <c r="E513" s="107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Q513" s="147"/>
      <c r="R513" s="136"/>
      <c r="S513" s="136"/>
      <c r="T513" s="136"/>
      <c r="U513" s="136"/>
      <c r="V513" s="136"/>
      <c r="W513" s="136"/>
    </row>
    <row r="514" spans="2:23">
      <c r="B514" s="144"/>
      <c r="C514" s="145"/>
      <c r="D514" s="107"/>
      <c r="E514" s="107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Q514" s="147"/>
      <c r="R514" s="136"/>
      <c r="S514" s="136"/>
      <c r="T514" s="136"/>
      <c r="U514" s="136"/>
      <c r="V514" s="136"/>
      <c r="W514" s="136"/>
    </row>
    <row r="515" spans="2:23">
      <c r="B515" s="144"/>
      <c r="C515" s="145"/>
      <c r="D515" s="107"/>
      <c r="E515" s="107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Q515" s="147"/>
      <c r="R515" s="136"/>
      <c r="S515" s="136"/>
      <c r="T515" s="136"/>
      <c r="U515" s="136"/>
      <c r="V515" s="136"/>
      <c r="W515" s="136"/>
    </row>
    <row r="516" spans="2:23">
      <c r="B516" s="144"/>
      <c r="C516" s="145"/>
      <c r="D516" s="107"/>
      <c r="E516" s="107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  <c r="Q516" s="147"/>
      <c r="R516" s="136"/>
      <c r="S516" s="136"/>
      <c r="T516" s="136"/>
      <c r="U516" s="136"/>
      <c r="V516" s="136"/>
      <c r="W516" s="136"/>
    </row>
    <row r="517" spans="2:23">
      <c r="B517" s="144"/>
      <c r="C517" s="145"/>
      <c r="D517" s="107"/>
      <c r="E517" s="107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Q517" s="147"/>
      <c r="R517" s="136"/>
      <c r="S517" s="136"/>
      <c r="T517" s="136"/>
      <c r="U517" s="136"/>
      <c r="V517" s="136"/>
      <c r="W517" s="136"/>
    </row>
    <row r="518" spans="2:23">
      <c r="B518" s="144"/>
      <c r="C518" s="145"/>
      <c r="D518" s="107"/>
      <c r="E518" s="107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Q518" s="147"/>
      <c r="R518" s="136"/>
      <c r="S518" s="136"/>
      <c r="T518" s="136"/>
      <c r="U518" s="136"/>
      <c r="V518" s="136"/>
      <c r="W518" s="136"/>
    </row>
    <row r="519" spans="2:23">
      <c r="B519" s="144"/>
      <c r="C519" s="145"/>
      <c r="D519" s="107"/>
      <c r="E519" s="107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Q519" s="147"/>
      <c r="R519" s="136"/>
      <c r="S519" s="136"/>
      <c r="T519" s="136"/>
      <c r="U519" s="136"/>
      <c r="V519" s="136"/>
      <c r="W519" s="136"/>
    </row>
    <row r="520" spans="2:23">
      <c r="B520" s="144"/>
      <c r="C520" s="145"/>
      <c r="D520" s="107"/>
      <c r="E520" s="107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Q520" s="147"/>
      <c r="R520" s="136"/>
      <c r="S520" s="136"/>
      <c r="T520" s="136"/>
      <c r="U520" s="136"/>
      <c r="V520" s="136"/>
      <c r="W520" s="136"/>
    </row>
    <row r="521" spans="2:23">
      <c r="B521" s="144"/>
      <c r="C521" s="145"/>
      <c r="D521" s="107"/>
      <c r="E521" s="107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Q521" s="147"/>
      <c r="R521" s="136"/>
      <c r="S521" s="136"/>
      <c r="T521" s="136"/>
      <c r="U521" s="136"/>
      <c r="V521" s="136"/>
      <c r="W521" s="136"/>
    </row>
    <row r="522" spans="2:23">
      <c r="B522" s="144"/>
      <c r="C522" s="145"/>
      <c r="D522" s="107"/>
      <c r="E522" s="107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Q522" s="147"/>
      <c r="R522" s="136"/>
      <c r="S522" s="136"/>
      <c r="T522" s="136"/>
      <c r="U522" s="136"/>
      <c r="V522" s="136"/>
      <c r="W522" s="136"/>
    </row>
    <row r="523" spans="2:23">
      <c r="B523" s="144"/>
      <c r="C523" s="145"/>
      <c r="D523" s="107"/>
      <c r="E523" s="107"/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Q523" s="147"/>
      <c r="R523" s="136"/>
      <c r="S523" s="136"/>
      <c r="T523" s="136"/>
      <c r="U523" s="136"/>
      <c r="V523" s="136"/>
      <c r="W523" s="136"/>
    </row>
    <row r="524" spans="2:23">
      <c r="B524" s="144"/>
      <c r="C524" s="145"/>
      <c r="D524" s="107"/>
      <c r="E524" s="107"/>
      <c r="F524" s="146"/>
      <c r="G524" s="146"/>
      <c r="H524" s="146"/>
      <c r="I524" s="146"/>
      <c r="J524" s="146"/>
      <c r="K524" s="146"/>
      <c r="L524" s="146"/>
      <c r="M524" s="146"/>
      <c r="N524" s="146"/>
      <c r="O524" s="146"/>
      <c r="Q524" s="147"/>
      <c r="R524" s="136"/>
      <c r="S524" s="136"/>
      <c r="T524" s="136"/>
      <c r="U524" s="136"/>
      <c r="V524" s="136"/>
      <c r="W524" s="136"/>
    </row>
    <row r="525" spans="2:23">
      <c r="B525" s="144"/>
      <c r="C525" s="145"/>
      <c r="D525" s="107"/>
      <c r="E525" s="107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Q525" s="147"/>
      <c r="R525" s="136"/>
      <c r="S525" s="136"/>
      <c r="T525" s="136"/>
      <c r="U525" s="136"/>
      <c r="V525" s="136"/>
      <c r="W525" s="136"/>
    </row>
    <row r="526" spans="2:23">
      <c r="B526" s="144"/>
      <c r="C526" s="145"/>
      <c r="D526" s="107"/>
      <c r="E526" s="107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Q526" s="147"/>
      <c r="R526" s="136"/>
      <c r="S526" s="136"/>
      <c r="T526" s="136"/>
      <c r="U526" s="136"/>
      <c r="V526" s="136"/>
      <c r="W526" s="136"/>
    </row>
    <row r="527" spans="2:23">
      <c r="B527" s="144"/>
      <c r="C527" s="145"/>
      <c r="D527" s="107"/>
      <c r="E527" s="107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Q527" s="147"/>
      <c r="R527" s="136"/>
      <c r="S527" s="136"/>
      <c r="T527" s="136"/>
      <c r="U527" s="136"/>
      <c r="V527" s="136"/>
      <c r="W527" s="136"/>
    </row>
    <row r="528" spans="2:23">
      <c r="B528" s="144"/>
      <c r="C528" s="151"/>
      <c r="D528" s="107"/>
      <c r="E528" s="107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Q528" s="147"/>
      <c r="R528" s="136"/>
      <c r="S528" s="136"/>
      <c r="T528" s="136"/>
      <c r="U528" s="136"/>
      <c r="V528" s="136"/>
      <c r="W528" s="136"/>
    </row>
    <row r="529" spans="2:23">
      <c r="B529" s="144"/>
      <c r="C529" s="151"/>
      <c r="D529" s="107"/>
      <c r="E529" s="107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Q529" s="147"/>
      <c r="R529" s="136"/>
      <c r="S529" s="136"/>
      <c r="T529" s="136"/>
      <c r="U529" s="136"/>
      <c r="V529" s="136"/>
      <c r="W529" s="136"/>
    </row>
    <row r="530" spans="2:23">
      <c r="B530" s="144"/>
      <c r="C530" s="151"/>
      <c r="D530" s="107"/>
      <c r="E530" s="107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Q530" s="147"/>
      <c r="R530" s="136"/>
      <c r="S530" s="136"/>
      <c r="T530" s="136"/>
      <c r="U530" s="136"/>
      <c r="V530" s="136"/>
      <c r="W530" s="136"/>
    </row>
    <row r="531" spans="2:23">
      <c r="B531" s="144"/>
      <c r="C531" s="151"/>
      <c r="D531" s="107"/>
      <c r="E531" s="107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Q531" s="147"/>
      <c r="R531" s="136"/>
      <c r="S531" s="136"/>
      <c r="T531" s="136"/>
      <c r="U531" s="136"/>
      <c r="V531" s="136"/>
      <c r="W531" s="136"/>
    </row>
    <row r="532" spans="2:23">
      <c r="B532" s="144"/>
      <c r="C532" s="151"/>
      <c r="D532" s="107"/>
      <c r="E532" s="107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Q532" s="147"/>
      <c r="R532" s="136"/>
      <c r="S532" s="136"/>
      <c r="T532" s="136"/>
      <c r="U532" s="136"/>
      <c r="V532" s="136"/>
      <c r="W532" s="136"/>
    </row>
    <row r="533" spans="2:23">
      <c r="B533" s="144"/>
      <c r="C533" s="151"/>
      <c r="D533" s="107"/>
      <c r="E533" s="107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Q533" s="147"/>
      <c r="R533" s="136"/>
      <c r="S533" s="136"/>
      <c r="T533" s="136"/>
      <c r="U533" s="136"/>
      <c r="V533" s="136"/>
      <c r="W533" s="136"/>
    </row>
    <row r="534" spans="2:23">
      <c r="B534" s="144"/>
      <c r="C534" s="151"/>
      <c r="D534" s="107"/>
      <c r="E534" s="107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Q534" s="147"/>
      <c r="R534" s="136"/>
      <c r="S534" s="136"/>
      <c r="T534" s="136"/>
      <c r="U534" s="136"/>
      <c r="V534" s="136"/>
      <c r="W534" s="136"/>
    </row>
    <row r="535" spans="2:23">
      <c r="B535" s="144"/>
      <c r="C535" s="151"/>
      <c r="D535" s="107"/>
      <c r="E535" s="107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Q535" s="147"/>
      <c r="R535" s="136"/>
      <c r="S535" s="136"/>
      <c r="T535" s="136"/>
      <c r="U535" s="136"/>
      <c r="V535" s="136"/>
      <c r="W535" s="136"/>
    </row>
    <row r="536" spans="2:23">
      <c r="B536" s="144"/>
      <c r="C536" s="151"/>
      <c r="D536" s="107"/>
      <c r="E536" s="107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Q536" s="147"/>
      <c r="R536" s="136"/>
      <c r="S536" s="136"/>
      <c r="T536" s="136"/>
      <c r="U536" s="136"/>
      <c r="V536" s="136"/>
      <c r="W536" s="136"/>
    </row>
    <row r="537" spans="2:23">
      <c r="B537" s="144"/>
      <c r="C537" s="151"/>
      <c r="D537" s="107"/>
      <c r="E537" s="107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Q537" s="147"/>
      <c r="R537" s="136"/>
      <c r="S537" s="136"/>
      <c r="T537" s="136"/>
      <c r="U537" s="136"/>
      <c r="V537" s="136"/>
      <c r="W537" s="136"/>
    </row>
    <row r="538" spans="2:23">
      <c r="B538" s="144"/>
      <c r="C538" s="151"/>
      <c r="D538" s="107"/>
      <c r="E538" s="107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Q538" s="147"/>
      <c r="R538" s="136"/>
      <c r="S538" s="136"/>
      <c r="T538" s="136"/>
      <c r="U538" s="136"/>
      <c r="V538" s="136"/>
      <c r="W538" s="136"/>
    </row>
    <row r="539" spans="2:23">
      <c r="B539" s="144"/>
      <c r="C539" s="151"/>
      <c r="D539" s="107"/>
      <c r="E539" s="107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Q539" s="147"/>
      <c r="R539" s="136"/>
      <c r="S539" s="136"/>
      <c r="T539" s="136"/>
      <c r="U539" s="136"/>
      <c r="V539" s="136"/>
      <c r="W539" s="136"/>
    </row>
    <row r="540" spans="2:23">
      <c r="B540" s="144"/>
      <c r="C540" s="151"/>
      <c r="D540" s="107"/>
      <c r="E540" s="107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Q540" s="147"/>
      <c r="R540" s="136"/>
      <c r="S540" s="136"/>
      <c r="T540" s="136"/>
      <c r="U540" s="136"/>
      <c r="V540" s="136"/>
      <c r="W540" s="136"/>
    </row>
    <row r="541" spans="2:23">
      <c r="B541" s="144"/>
      <c r="C541" s="151"/>
      <c r="D541" s="107"/>
      <c r="E541" s="107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Q541" s="147"/>
      <c r="R541" s="136"/>
      <c r="S541" s="136"/>
      <c r="T541" s="136"/>
      <c r="U541" s="136"/>
      <c r="V541" s="136"/>
      <c r="W541" s="136"/>
    </row>
    <row r="542" spans="2:23">
      <c r="B542" s="144"/>
      <c r="C542" s="151"/>
      <c r="D542" s="107"/>
      <c r="E542" s="107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Q542" s="147"/>
      <c r="R542" s="136"/>
      <c r="S542" s="136"/>
      <c r="T542" s="136"/>
      <c r="U542" s="136"/>
      <c r="V542" s="136"/>
      <c r="W542" s="136"/>
    </row>
    <row r="543" spans="2:23">
      <c r="B543" s="144"/>
      <c r="C543" s="151"/>
      <c r="D543" s="107"/>
      <c r="E543" s="107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Q543" s="147"/>
      <c r="R543" s="136"/>
      <c r="S543" s="136"/>
      <c r="T543" s="136"/>
      <c r="U543" s="136"/>
      <c r="V543" s="136"/>
      <c r="W543" s="136"/>
    </row>
    <row r="544" spans="2:23">
      <c r="B544" s="144"/>
      <c r="C544" s="151"/>
      <c r="D544" s="107"/>
      <c r="E544" s="107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Q544" s="147"/>
      <c r="R544" s="136"/>
      <c r="S544" s="136"/>
      <c r="T544" s="136"/>
      <c r="U544" s="136"/>
      <c r="V544" s="136"/>
      <c r="W544" s="136"/>
    </row>
    <row r="545" spans="2:23">
      <c r="B545" s="144"/>
      <c r="C545" s="151"/>
      <c r="D545" s="107"/>
      <c r="E545" s="107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Q545" s="147"/>
      <c r="R545" s="136"/>
      <c r="S545" s="136"/>
      <c r="T545" s="136"/>
      <c r="U545" s="136"/>
      <c r="V545" s="136"/>
      <c r="W545" s="136"/>
    </row>
    <row r="546" spans="2:23">
      <c r="B546" s="144"/>
      <c r="C546" s="151"/>
      <c r="D546" s="107"/>
      <c r="E546" s="107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Q546" s="147"/>
      <c r="R546" s="136"/>
      <c r="S546" s="136"/>
      <c r="T546" s="136"/>
      <c r="U546" s="136"/>
      <c r="V546" s="136"/>
      <c r="W546" s="136"/>
    </row>
    <row r="547" spans="2:23">
      <c r="B547" s="144"/>
      <c r="C547" s="151"/>
      <c r="D547" s="107"/>
      <c r="E547" s="107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Q547" s="147"/>
      <c r="R547" s="136"/>
      <c r="S547" s="136"/>
      <c r="T547" s="136"/>
      <c r="U547" s="136"/>
      <c r="V547" s="136"/>
      <c r="W547" s="136"/>
    </row>
    <row r="548" spans="2:23">
      <c r="B548" s="144"/>
      <c r="C548" s="151"/>
      <c r="D548" s="107"/>
      <c r="E548" s="107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Q548" s="147"/>
      <c r="R548" s="136"/>
      <c r="S548" s="136"/>
      <c r="T548" s="136"/>
      <c r="U548" s="136"/>
      <c r="V548" s="136"/>
      <c r="W548" s="136"/>
    </row>
    <row r="549" spans="2:23">
      <c r="B549" s="144"/>
      <c r="C549" s="151"/>
      <c r="D549" s="107"/>
      <c r="E549" s="107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Q549" s="147"/>
      <c r="R549" s="136"/>
      <c r="S549" s="136"/>
      <c r="T549" s="136"/>
      <c r="U549" s="136"/>
      <c r="V549" s="136"/>
      <c r="W549" s="136"/>
    </row>
    <row r="550" spans="2:23">
      <c r="B550" s="144"/>
      <c r="C550" s="151"/>
      <c r="D550" s="107"/>
      <c r="E550" s="107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Q550" s="147"/>
      <c r="R550" s="136"/>
      <c r="S550" s="136"/>
      <c r="T550" s="136"/>
      <c r="U550" s="136"/>
      <c r="V550" s="136"/>
      <c r="W550" s="136"/>
    </row>
    <row r="551" spans="2:23">
      <c r="B551" s="144"/>
      <c r="C551" s="151"/>
      <c r="D551" s="107"/>
      <c r="E551" s="107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Q551" s="147"/>
      <c r="R551" s="136"/>
      <c r="S551" s="136"/>
      <c r="T551" s="136"/>
      <c r="U551" s="136"/>
      <c r="V551" s="136"/>
      <c r="W551" s="136"/>
    </row>
    <row r="552" spans="2:23">
      <c r="B552" s="144"/>
      <c r="C552" s="151"/>
      <c r="D552" s="107"/>
      <c r="E552" s="107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Q552" s="147"/>
      <c r="R552" s="136"/>
      <c r="S552" s="136"/>
      <c r="T552" s="136"/>
      <c r="U552" s="136"/>
      <c r="V552" s="136"/>
      <c r="W552" s="136"/>
    </row>
    <row r="553" spans="2:23">
      <c r="B553" s="144"/>
      <c r="C553" s="151"/>
      <c r="D553" s="107"/>
      <c r="E553" s="107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Q553" s="147"/>
      <c r="R553" s="136"/>
      <c r="S553" s="136"/>
      <c r="T553" s="136"/>
      <c r="U553" s="136"/>
      <c r="V553" s="136"/>
      <c r="W553" s="136"/>
    </row>
    <row r="554" spans="2:23">
      <c r="B554" s="144"/>
      <c r="C554" s="151"/>
      <c r="D554" s="107"/>
      <c r="E554" s="107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Q554" s="147"/>
      <c r="R554" s="136"/>
      <c r="S554" s="136"/>
      <c r="T554" s="136"/>
      <c r="U554" s="136"/>
      <c r="V554" s="136"/>
      <c r="W554" s="136"/>
    </row>
    <row r="555" spans="2:23">
      <c r="B555" s="144"/>
      <c r="C555" s="151"/>
      <c r="D555" s="107"/>
      <c r="E555" s="107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Q555" s="147"/>
      <c r="R555" s="136"/>
      <c r="S555" s="136"/>
      <c r="T555" s="136"/>
      <c r="U555" s="136"/>
      <c r="V555" s="136"/>
      <c r="W555" s="136"/>
    </row>
    <row r="556" spans="2:23">
      <c r="B556" s="144"/>
      <c r="C556" s="151"/>
      <c r="D556" s="107"/>
      <c r="E556" s="107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Q556" s="147"/>
      <c r="R556" s="136"/>
      <c r="S556" s="136"/>
      <c r="T556" s="136"/>
      <c r="U556" s="136"/>
      <c r="V556" s="136"/>
      <c r="W556" s="136"/>
    </row>
    <row r="557" spans="2:23">
      <c r="B557" s="144"/>
      <c r="C557" s="151"/>
      <c r="D557" s="107"/>
      <c r="E557" s="107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Q557" s="147"/>
      <c r="R557" s="136"/>
      <c r="S557" s="136"/>
      <c r="T557" s="136"/>
      <c r="U557" s="136"/>
      <c r="V557" s="136"/>
      <c r="W557" s="136"/>
    </row>
    <row r="558" spans="2:23">
      <c r="B558" s="144"/>
      <c r="C558" s="151"/>
      <c r="D558" s="107"/>
      <c r="E558" s="107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Q558" s="147"/>
      <c r="R558" s="136"/>
      <c r="S558" s="136"/>
      <c r="T558" s="136"/>
      <c r="U558" s="136"/>
      <c r="V558" s="136"/>
      <c r="W558" s="136"/>
    </row>
    <row r="559" spans="2:23">
      <c r="B559" s="144"/>
      <c r="C559" s="151"/>
      <c r="D559" s="107"/>
      <c r="E559" s="107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Q559" s="147"/>
      <c r="R559" s="136"/>
      <c r="S559" s="136"/>
      <c r="T559" s="136"/>
      <c r="U559" s="136"/>
      <c r="V559" s="136"/>
      <c r="W559" s="136"/>
    </row>
    <row r="560" spans="2:23">
      <c r="B560" s="144"/>
      <c r="C560" s="151"/>
      <c r="D560" s="107"/>
      <c r="E560" s="107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Q560" s="147"/>
      <c r="R560" s="136"/>
      <c r="S560" s="136"/>
      <c r="T560" s="136"/>
      <c r="U560" s="136"/>
      <c r="V560" s="136"/>
      <c r="W560" s="136"/>
    </row>
    <row r="561" spans="2:23">
      <c r="B561" s="144"/>
      <c r="C561" s="151"/>
      <c r="D561" s="107"/>
      <c r="E561" s="107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Q561" s="147"/>
      <c r="R561" s="136"/>
      <c r="S561" s="136"/>
      <c r="T561" s="136"/>
      <c r="U561" s="136"/>
      <c r="V561" s="136"/>
      <c r="W561" s="136"/>
    </row>
    <row r="562" spans="2:23">
      <c r="B562" s="144"/>
      <c r="C562" s="151"/>
      <c r="D562" s="107"/>
      <c r="E562" s="107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Q562" s="147"/>
      <c r="R562" s="136"/>
      <c r="S562" s="136"/>
      <c r="T562" s="136"/>
      <c r="U562" s="136"/>
      <c r="V562" s="136"/>
      <c r="W562" s="136"/>
    </row>
    <row r="563" spans="2:23">
      <c r="B563" s="144"/>
      <c r="C563" s="151"/>
      <c r="D563" s="107"/>
      <c r="E563" s="107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Q563" s="147"/>
      <c r="R563" s="136"/>
      <c r="S563" s="136"/>
      <c r="T563" s="136"/>
      <c r="U563" s="136"/>
      <c r="V563" s="136"/>
      <c r="W563" s="136"/>
    </row>
    <row r="564" spans="2:23">
      <c r="B564" s="144"/>
      <c r="C564" s="151"/>
      <c r="D564" s="107"/>
      <c r="E564" s="107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Q564" s="147"/>
      <c r="R564" s="136"/>
      <c r="S564" s="136"/>
      <c r="T564" s="136"/>
      <c r="U564" s="136"/>
      <c r="V564" s="136"/>
      <c r="W564" s="136"/>
    </row>
    <row r="565" spans="2:23">
      <c r="B565" s="144"/>
      <c r="C565" s="151"/>
      <c r="D565" s="107"/>
      <c r="E565" s="107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Q565" s="147"/>
      <c r="R565" s="136"/>
      <c r="S565" s="136"/>
      <c r="T565" s="136"/>
      <c r="U565" s="136"/>
      <c r="V565" s="136"/>
      <c r="W565" s="136"/>
    </row>
    <row r="566" spans="2:23">
      <c r="B566" s="144"/>
      <c r="C566" s="151"/>
      <c r="D566" s="107"/>
      <c r="E566" s="107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Q566" s="147"/>
      <c r="R566" s="136"/>
      <c r="S566" s="136"/>
      <c r="T566" s="136"/>
      <c r="U566" s="136"/>
      <c r="V566" s="136"/>
      <c r="W566" s="136"/>
    </row>
    <row r="567" spans="2:23">
      <c r="B567" s="144"/>
      <c r="C567" s="151"/>
      <c r="D567" s="107"/>
      <c r="E567" s="107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Q567" s="147"/>
      <c r="R567" s="136"/>
      <c r="S567" s="136"/>
      <c r="T567" s="136"/>
      <c r="U567" s="136"/>
      <c r="V567" s="136"/>
      <c r="W567" s="136"/>
    </row>
    <row r="568" spans="2:23">
      <c r="B568" s="144"/>
      <c r="C568" s="151"/>
      <c r="D568" s="107"/>
      <c r="E568" s="107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Q568" s="147"/>
      <c r="R568" s="136"/>
      <c r="S568" s="136"/>
      <c r="T568" s="136"/>
      <c r="U568" s="136"/>
      <c r="V568" s="136"/>
      <c r="W568" s="136"/>
    </row>
    <row r="569" spans="2:23">
      <c r="B569" s="144"/>
      <c r="C569" s="151"/>
      <c r="D569" s="107"/>
      <c r="E569" s="107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Q569" s="147"/>
      <c r="R569" s="136"/>
      <c r="S569" s="136"/>
      <c r="T569" s="136"/>
      <c r="U569" s="136"/>
      <c r="V569" s="136"/>
      <c r="W569" s="136"/>
    </row>
    <row r="570" spans="2:23">
      <c r="B570" s="144"/>
      <c r="C570" s="151"/>
      <c r="D570" s="107"/>
      <c r="E570" s="107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Q570" s="147"/>
      <c r="R570" s="136"/>
      <c r="S570" s="136"/>
      <c r="T570" s="136"/>
      <c r="U570" s="136"/>
      <c r="V570" s="136"/>
      <c r="W570" s="136"/>
    </row>
    <row r="571" spans="2:23">
      <c r="B571" s="144"/>
      <c r="C571" s="151"/>
      <c r="D571" s="107"/>
      <c r="E571" s="107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Q571" s="147"/>
      <c r="R571" s="136"/>
      <c r="S571" s="136"/>
      <c r="T571" s="136"/>
      <c r="U571" s="136"/>
      <c r="V571" s="136"/>
      <c r="W571" s="136"/>
    </row>
    <row r="572" spans="2:23">
      <c r="B572" s="144"/>
      <c r="C572" s="151"/>
      <c r="D572" s="107"/>
      <c r="E572" s="107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Q572" s="147"/>
      <c r="R572" s="136"/>
      <c r="S572" s="136"/>
      <c r="T572" s="136"/>
      <c r="U572" s="136"/>
      <c r="V572" s="136"/>
      <c r="W572" s="136"/>
    </row>
    <row r="573" spans="2:23">
      <c r="B573" s="144"/>
      <c r="C573" s="151"/>
      <c r="D573" s="107"/>
      <c r="E573" s="107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Q573" s="147"/>
      <c r="R573" s="136"/>
      <c r="S573" s="136"/>
      <c r="T573" s="136"/>
      <c r="U573" s="136"/>
      <c r="V573" s="136"/>
      <c r="W573" s="136"/>
    </row>
    <row r="574" spans="2:23">
      <c r="B574" s="144"/>
      <c r="C574" s="151"/>
      <c r="D574" s="107"/>
      <c r="E574" s="107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Q574" s="147"/>
      <c r="R574" s="136"/>
      <c r="S574" s="136"/>
      <c r="T574" s="136"/>
      <c r="U574" s="136"/>
      <c r="V574" s="136"/>
      <c r="W574" s="136"/>
    </row>
    <row r="575" spans="2:23">
      <c r="B575" s="144"/>
      <c r="C575" s="151"/>
      <c r="D575" s="107"/>
      <c r="E575" s="107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Q575" s="147"/>
      <c r="R575" s="136"/>
      <c r="S575" s="136"/>
      <c r="T575" s="136"/>
      <c r="U575" s="136"/>
      <c r="V575" s="136"/>
      <c r="W575" s="136"/>
    </row>
    <row r="576" spans="2:23">
      <c r="B576" s="144"/>
      <c r="C576" s="151"/>
      <c r="D576" s="107"/>
      <c r="E576" s="107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Q576" s="147"/>
      <c r="R576" s="136"/>
      <c r="S576" s="136"/>
      <c r="T576" s="136"/>
      <c r="U576" s="136"/>
      <c r="V576" s="136"/>
      <c r="W576" s="136"/>
    </row>
    <row r="577" spans="2:23">
      <c r="B577" s="152"/>
      <c r="C577" s="151"/>
      <c r="D577" s="107"/>
      <c r="E577" s="107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Q577" s="147"/>
      <c r="R577" s="136"/>
      <c r="S577" s="136"/>
      <c r="T577" s="136"/>
      <c r="U577" s="136"/>
      <c r="V577" s="136"/>
      <c r="W577" s="136"/>
    </row>
    <row r="578" spans="2:23">
      <c r="B578" s="152"/>
      <c r="C578" s="151"/>
      <c r="D578" s="107"/>
      <c r="E578" s="107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Q578" s="147"/>
      <c r="R578" s="136"/>
      <c r="S578" s="136"/>
      <c r="T578" s="136"/>
      <c r="U578" s="136"/>
      <c r="V578" s="136"/>
      <c r="W578" s="136"/>
    </row>
    <row r="579" spans="2:23">
      <c r="B579" s="152"/>
      <c r="C579" s="151"/>
      <c r="D579" s="107"/>
      <c r="E579" s="107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Q579" s="147"/>
      <c r="R579" s="136"/>
      <c r="S579" s="136"/>
      <c r="T579" s="136"/>
      <c r="U579" s="136"/>
      <c r="V579" s="136"/>
      <c r="W579" s="136"/>
    </row>
    <row r="580" spans="2:23">
      <c r="B580" s="152"/>
      <c r="C580" s="151"/>
      <c r="D580" s="107"/>
      <c r="E580" s="107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Q580" s="147"/>
      <c r="R580" s="136"/>
      <c r="S580" s="136"/>
      <c r="T580" s="136"/>
      <c r="U580" s="136"/>
      <c r="V580" s="136"/>
      <c r="W580" s="136"/>
    </row>
    <row r="581" spans="2:23">
      <c r="B581" s="152"/>
      <c r="C581" s="151"/>
      <c r="D581" s="107"/>
      <c r="E581" s="107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Q581" s="147"/>
      <c r="R581" s="136"/>
      <c r="S581" s="136"/>
      <c r="T581" s="136"/>
      <c r="U581" s="136"/>
      <c r="V581" s="136"/>
      <c r="W581" s="136"/>
    </row>
    <row r="582" spans="2:23">
      <c r="B582" s="152"/>
      <c r="C582" s="151"/>
      <c r="D582" s="107"/>
      <c r="E582" s="107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Q582" s="147"/>
      <c r="R582" s="136"/>
      <c r="S582" s="136"/>
      <c r="T582" s="136"/>
      <c r="U582" s="136"/>
      <c r="V582" s="136"/>
      <c r="W582" s="136"/>
    </row>
    <row r="583" spans="2:23">
      <c r="B583" s="152"/>
      <c r="C583" s="151"/>
      <c r="D583" s="107"/>
      <c r="E583" s="107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Q583" s="147"/>
      <c r="R583" s="136"/>
      <c r="S583" s="136"/>
      <c r="T583" s="136"/>
      <c r="U583" s="136"/>
      <c r="V583" s="136"/>
      <c r="W583" s="136"/>
    </row>
    <row r="584" spans="2:23">
      <c r="B584" s="152"/>
      <c r="C584" s="151"/>
      <c r="D584" s="107"/>
      <c r="E584" s="107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Q584" s="147"/>
      <c r="R584" s="136"/>
      <c r="S584" s="136"/>
      <c r="T584" s="136"/>
      <c r="U584" s="136"/>
      <c r="V584" s="136"/>
      <c r="W584" s="136"/>
    </row>
    <row r="585" spans="2:23">
      <c r="B585" s="152"/>
      <c r="C585" s="151"/>
      <c r="D585" s="107"/>
      <c r="E585" s="107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Q585" s="147"/>
      <c r="R585" s="136"/>
      <c r="S585" s="136"/>
      <c r="T585" s="136"/>
      <c r="U585" s="136"/>
      <c r="V585" s="136"/>
      <c r="W585" s="136"/>
    </row>
    <row r="586" spans="2:23">
      <c r="B586" s="152"/>
      <c r="C586" s="151"/>
      <c r="D586" s="107"/>
      <c r="E586" s="107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Q586" s="147"/>
      <c r="R586" s="136"/>
      <c r="S586" s="136"/>
      <c r="T586" s="136"/>
      <c r="U586" s="136"/>
      <c r="V586" s="136"/>
      <c r="W586" s="136"/>
    </row>
    <row r="587" spans="2:23">
      <c r="B587" s="152"/>
      <c r="C587" s="151"/>
      <c r="D587" s="107"/>
      <c r="E587" s="107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Q587" s="147"/>
      <c r="R587" s="136"/>
      <c r="S587" s="136"/>
      <c r="T587" s="136"/>
      <c r="U587" s="136"/>
      <c r="V587" s="136"/>
      <c r="W587" s="136"/>
    </row>
    <row r="588" spans="2:23">
      <c r="B588" s="152"/>
      <c r="C588" s="151"/>
      <c r="D588" s="107"/>
      <c r="E588" s="107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Q588" s="147"/>
      <c r="R588" s="136"/>
      <c r="S588" s="136"/>
      <c r="T588" s="136"/>
      <c r="U588" s="136"/>
      <c r="V588" s="136"/>
      <c r="W588" s="136"/>
    </row>
    <row r="589" spans="2:23">
      <c r="B589" s="152"/>
      <c r="C589" s="151"/>
      <c r="D589" s="107"/>
      <c r="E589" s="107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Q589" s="147"/>
      <c r="R589" s="136"/>
      <c r="S589" s="136"/>
      <c r="T589" s="136"/>
      <c r="U589" s="136"/>
      <c r="V589" s="136"/>
      <c r="W589" s="136"/>
    </row>
    <row r="590" spans="2:23">
      <c r="B590" s="152"/>
      <c r="C590" s="151"/>
      <c r="D590" s="107"/>
      <c r="E590" s="107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Q590" s="147"/>
      <c r="R590" s="136"/>
      <c r="S590" s="136"/>
      <c r="T590" s="136"/>
      <c r="U590" s="136"/>
      <c r="V590" s="136"/>
      <c r="W590" s="136"/>
    </row>
    <row r="591" spans="2:23">
      <c r="B591" s="152"/>
      <c r="C591" s="151"/>
      <c r="D591" s="107"/>
      <c r="E591" s="107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Q591" s="147"/>
      <c r="R591" s="136"/>
      <c r="S591" s="136"/>
      <c r="T591" s="136"/>
      <c r="U591" s="136"/>
      <c r="V591" s="136"/>
      <c r="W591" s="136"/>
    </row>
    <row r="592" spans="2:23">
      <c r="B592" s="152"/>
      <c r="C592" s="151"/>
      <c r="D592" s="107"/>
      <c r="E592" s="107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Q592" s="147"/>
      <c r="R592" s="136"/>
      <c r="S592" s="136"/>
      <c r="T592" s="136"/>
      <c r="U592" s="136"/>
      <c r="V592" s="136"/>
      <c r="W592" s="136"/>
    </row>
    <row r="593" spans="2:23">
      <c r="B593" s="152"/>
      <c r="C593" s="151"/>
      <c r="D593" s="107"/>
      <c r="E593" s="107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Q593" s="147"/>
      <c r="R593" s="136"/>
      <c r="S593" s="136"/>
      <c r="T593" s="136"/>
      <c r="U593" s="136"/>
      <c r="V593" s="136"/>
      <c r="W593" s="136"/>
    </row>
    <row r="594" spans="2:23">
      <c r="B594" s="152"/>
      <c r="C594" s="151"/>
      <c r="D594" s="107"/>
      <c r="E594" s="107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Q594" s="147"/>
      <c r="R594" s="136"/>
      <c r="S594" s="136"/>
      <c r="T594" s="136"/>
      <c r="U594" s="136"/>
      <c r="V594" s="136"/>
      <c r="W594" s="136"/>
    </row>
    <row r="595" spans="2:23">
      <c r="B595" s="152"/>
      <c r="C595" s="151"/>
      <c r="D595" s="107"/>
      <c r="E595" s="107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Q595" s="147"/>
      <c r="R595" s="136"/>
      <c r="S595" s="136"/>
      <c r="T595" s="136"/>
      <c r="U595" s="136"/>
      <c r="V595" s="136"/>
      <c r="W595" s="136"/>
    </row>
    <row r="596" spans="2:23">
      <c r="B596" s="152"/>
      <c r="C596" s="151"/>
      <c r="D596" s="107"/>
      <c r="E596" s="107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Q596" s="147"/>
      <c r="R596" s="136"/>
      <c r="S596" s="136"/>
      <c r="T596" s="136"/>
      <c r="U596" s="136"/>
      <c r="V596" s="136"/>
      <c r="W596" s="136"/>
    </row>
    <row r="597" spans="2:23">
      <c r="B597" s="152"/>
      <c r="C597" s="151"/>
      <c r="D597" s="107"/>
      <c r="E597" s="107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Q597" s="147"/>
      <c r="R597" s="136"/>
      <c r="S597" s="136"/>
      <c r="T597" s="136"/>
      <c r="U597" s="136"/>
      <c r="V597" s="136"/>
      <c r="W597" s="136"/>
    </row>
    <row r="598" spans="2:23">
      <c r="B598" s="152"/>
      <c r="C598" s="151"/>
      <c r="D598" s="107"/>
      <c r="E598" s="107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Q598" s="147"/>
      <c r="R598" s="136"/>
      <c r="S598" s="136"/>
      <c r="T598" s="136"/>
      <c r="U598" s="136"/>
      <c r="V598" s="136"/>
      <c r="W598" s="136"/>
    </row>
    <row r="599" spans="2:23">
      <c r="B599" s="152"/>
      <c r="C599" s="151"/>
      <c r="D599" s="107"/>
      <c r="E599" s="107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Q599" s="147"/>
      <c r="R599" s="136"/>
      <c r="S599" s="136"/>
      <c r="T599" s="136"/>
      <c r="U599" s="136"/>
      <c r="V599" s="136"/>
      <c r="W599" s="136"/>
    </row>
    <row r="600" spans="2:23">
      <c r="B600" s="152"/>
      <c r="C600" s="151"/>
      <c r="D600" s="107"/>
      <c r="E600" s="107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Q600" s="147"/>
      <c r="R600" s="136"/>
      <c r="S600" s="136"/>
      <c r="T600" s="136"/>
      <c r="U600" s="136"/>
      <c r="V600" s="136"/>
      <c r="W600" s="136"/>
    </row>
    <row r="601" spans="2:23">
      <c r="B601" s="152"/>
      <c r="C601" s="151"/>
      <c r="D601" s="107"/>
      <c r="E601" s="107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Q601" s="147"/>
      <c r="R601" s="136"/>
      <c r="S601" s="136"/>
      <c r="T601" s="136"/>
      <c r="U601" s="136"/>
      <c r="V601" s="136"/>
      <c r="W601" s="136"/>
    </row>
    <row r="602" spans="2:23">
      <c r="B602" s="152"/>
      <c r="C602" s="151"/>
      <c r="D602" s="107"/>
      <c r="E602" s="107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Q602" s="147"/>
      <c r="R602" s="136"/>
      <c r="S602" s="136"/>
      <c r="T602" s="136"/>
      <c r="U602" s="136"/>
      <c r="V602" s="136"/>
      <c r="W602" s="136"/>
    </row>
    <row r="603" spans="2:23">
      <c r="B603" s="152"/>
      <c r="C603" s="151"/>
      <c r="D603" s="107"/>
      <c r="E603" s="107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Q603" s="147"/>
      <c r="R603" s="136"/>
      <c r="S603" s="136"/>
      <c r="T603" s="136"/>
      <c r="U603" s="136"/>
      <c r="V603" s="136"/>
      <c r="W603" s="136"/>
    </row>
    <row r="604" spans="2:23">
      <c r="B604" s="152"/>
      <c r="C604" s="151"/>
      <c r="D604" s="107"/>
      <c r="E604" s="107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Q604" s="147"/>
      <c r="R604" s="136"/>
      <c r="S604" s="136"/>
      <c r="T604" s="136"/>
      <c r="U604" s="136"/>
      <c r="V604" s="136"/>
      <c r="W604" s="136"/>
    </row>
    <row r="605" spans="2:23">
      <c r="B605" s="152"/>
      <c r="C605" s="151"/>
      <c r="D605" s="107"/>
      <c r="E605" s="107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Q605" s="147"/>
      <c r="R605" s="136"/>
      <c r="S605" s="136"/>
      <c r="T605" s="136"/>
      <c r="U605" s="136"/>
      <c r="V605" s="136"/>
      <c r="W605" s="136"/>
    </row>
    <row r="606" spans="2:23">
      <c r="B606" s="152"/>
      <c r="C606" s="151"/>
      <c r="D606" s="107"/>
      <c r="E606" s="107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Q606" s="147"/>
      <c r="R606" s="136"/>
      <c r="S606" s="136"/>
      <c r="T606" s="136"/>
      <c r="U606" s="136"/>
      <c r="V606" s="136"/>
      <c r="W606" s="136"/>
    </row>
    <row r="607" spans="2:23">
      <c r="B607" s="152"/>
      <c r="C607" s="151"/>
      <c r="D607" s="107"/>
      <c r="E607" s="107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Q607" s="147"/>
      <c r="R607" s="136"/>
      <c r="S607" s="136"/>
      <c r="T607" s="136"/>
      <c r="U607" s="136"/>
      <c r="V607" s="136"/>
      <c r="W607" s="136"/>
    </row>
    <row r="608" spans="2:23">
      <c r="B608" s="152"/>
      <c r="C608" s="151"/>
      <c r="D608" s="107"/>
      <c r="E608" s="107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Q608" s="147"/>
      <c r="R608" s="136"/>
      <c r="S608" s="136"/>
      <c r="T608" s="136"/>
      <c r="U608" s="136"/>
      <c r="V608" s="136"/>
      <c r="W608" s="136"/>
    </row>
    <row r="609" spans="2:23">
      <c r="B609" s="152"/>
      <c r="C609" s="151"/>
      <c r="D609" s="107"/>
      <c r="E609" s="107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Q609" s="147"/>
      <c r="R609" s="136"/>
      <c r="S609" s="136"/>
      <c r="T609" s="136"/>
      <c r="U609" s="136"/>
      <c r="V609" s="136"/>
      <c r="W609" s="136"/>
    </row>
    <row r="610" spans="2:23">
      <c r="B610" s="152"/>
      <c r="C610" s="151"/>
      <c r="D610" s="107"/>
      <c r="E610" s="107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Q610" s="147"/>
      <c r="R610" s="136"/>
      <c r="S610" s="136"/>
      <c r="T610" s="136"/>
      <c r="U610" s="136"/>
      <c r="V610" s="136"/>
      <c r="W610" s="136"/>
    </row>
    <row r="611" spans="2:23">
      <c r="B611" s="152"/>
      <c r="C611" s="151"/>
      <c r="D611" s="107"/>
      <c r="E611" s="107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Q611" s="147"/>
      <c r="R611" s="136"/>
      <c r="S611" s="136"/>
      <c r="T611" s="136"/>
      <c r="U611" s="136"/>
      <c r="V611" s="136"/>
      <c r="W611" s="136"/>
    </row>
    <row r="612" spans="2:23">
      <c r="B612" s="152"/>
      <c r="C612" s="151"/>
      <c r="D612" s="107"/>
      <c r="E612" s="107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Q612" s="147"/>
      <c r="R612" s="136"/>
      <c r="S612" s="136"/>
      <c r="T612" s="136"/>
      <c r="U612" s="136"/>
      <c r="V612" s="136"/>
      <c r="W612" s="136"/>
    </row>
    <row r="613" spans="2:23">
      <c r="B613" s="152"/>
      <c r="C613" s="151"/>
      <c r="D613" s="107"/>
      <c r="E613" s="107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Q613" s="147"/>
      <c r="R613" s="136"/>
      <c r="S613" s="136"/>
      <c r="T613" s="136"/>
      <c r="U613" s="136"/>
      <c r="V613" s="136"/>
      <c r="W613" s="136"/>
    </row>
    <row r="614" spans="2:23">
      <c r="B614" s="152"/>
      <c r="C614" s="151"/>
      <c r="D614" s="107"/>
      <c r="E614" s="107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Q614" s="147"/>
      <c r="R614" s="136"/>
      <c r="S614" s="136"/>
      <c r="T614" s="136"/>
      <c r="U614" s="136"/>
      <c r="V614" s="136"/>
      <c r="W614" s="136"/>
    </row>
    <row r="615" spans="2:23">
      <c r="B615" s="152"/>
      <c r="C615" s="151"/>
      <c r="D615" s="107"/>
      <c r="E615" s="107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Q615" s="147"/>
      <c r="R615" s="136"/>
      <c r="S615" s="136"/>
      <c r="T615" s="136"/>
      <c r="U615" s="136"/>
      <c r="V615" s="136"/>
      <c r="W615" s="136"/>
    </row>
    <row r="616" spans="2:23">
      <c r="B616" s="152"/>
      <c r="C616" s="151"/>
      <c r="D616" s="107"/>
      <c r="E616" s="107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Q616" s="147"/>
      <c r="R616" s="136"/>
      <c r="S616" s="136"/>
      <c r="T616" s="136"/>
      <c r="U616" s="136"/>
      <c r="V616" s="136"/>
      <c r="W616" s="136"/>
    </row>
    <row r="617" spans="2:23">
      <c r="B617" s="152"/>
      <c r="C617" s="151"/>
      <c r="D617" s="107"/>
      <c r="E617" s="107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Q617" s="147"/>
      <c r="R617" s="136"/>
      <c r="S617" s="136"/>
      <c r="T617" s="136"/>
      <c r="U617" s="136"/>
      <c r="V617" s="136"/>
      <c r="W617" s="136"/>
    </row>
    <row r="618" spans="2:23">
      <c r="B618" s="152"/>
      <c r="C618" s="151"/>
      <c r="D618" s="107"/>
      <c r="E618" s="107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Q618" s="147"/>
      <c r="R618" s="136"/>
      <c r="S618" s="136"/>
      <c r="T618" s="136"/>
      <c r="U618" s="136"/>
      <c r="V618" s="136"/>
      <c r="W618" s="136"/>
    </row>
    <row r="619" spans="2:23">
      <c r="B619" s="152"/>
      <c r="C619" s="151"/>
      <c r="D619" s="107"/>
      <c r="E619" s="107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Q619" s="147"/>
      <c r="R619" s="136"/>
      <c r="S619" s="136"/>
      <c r="T619" s="136"/>
      <c r="U619" s="136"/>
      <c r="V619" s="136"/>
      <c r="W619" s="136"/>
    </row>
    <row r="620" spans="2:23">
      <c r="B620" s="152"/>
      <c r="C620" s="151"/>
      <c r="D620" s="107"/>
      <c r="E620" s="107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Q620" s="147"/>
      <c r="R620" s="136"/>
      <c r="S620" s="136"/>
      <c r="T620" s="136"/>
      <c r="U620" s="136"/>
      <c r="V620" s="136"/>
      <c r="W620" s="136"/>
    </row>
    <row r="621" spans="2:23">
      <c r="B621" s="152"/>
      <c r="C621" s="151"/>
      <c r="D621" s="107"/>
      <c r="E621" s="107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Q621" s="147"/>
      <c r="R621" s="136"/>
      <c r="S621" s="136"/>
      <c r="T621" s="136"/>
      <c r="U621" s="136"/>
      <c r="V621" s="136"/>
      <c r="W621" s="136"/>
    </row>
    <row r="622" spans="2:23">
      <c r="B622" s="152"/>
      <c r="C622" s="151"/>
      <c r="D622" s="107"/>
      <c r="E622" s="107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Q622" s="147"/>
      <c r="R622" s="136"/>
      <c r="S622" s="136"/>
      <c r="T622" s="136"/>
      <c r="U622" s="136"/>
      <c r="V622" s="136"/>
      <c r="W622" s="136"/>
    </row>
    <row r="623" spans="2:23">
      <c r="B623" s="152"/>
      <c r="C623" s="151"/>
      <c r="D623" s="107"/>
      <c r="E623" s="107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Q623" s="147"/>
      <c r="R623" s="136"/>
      <c r="S623" s="136"/>
      <c r="T623" s="136"/>
      <c r="U623" s="136"/>
      <c r="V623" s="136"/>
      <c r="W623" s="136"/>
    </row>
    <row r="624" spans="2:23">
      <c r="B624" s="152"/>
      <c r="C624" s="151"/>
      <c r="D624" s="107"/>
      <c r="E624" s="107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Q624" s="147"/>
      <c r="R624" s="136"/>
      <c r="S624" s="136"/>
      <c r="T624" s="136"/>
      <c r="U624" s="136"/>
      <c r="V624" s="136"/>
      <c r="W624" s="136"/>
    </row>
    <row r="625" spans="2:23">
      <c r="B625" s="152"/>
      <c r="C625" s="151"/>
      <c r="D625" s="107"/>
      <c r="E625" s="107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Q625" s="147"/>
      <c r="R625" s="136"/>
      <c r="S625" s="136"/>
      <c r="T625" s="136"/>
      <c r="U625" s="136"/>
      <c r="V625" s="136"/>
      <c r="W625" s="136"/>
    </row>
    <row r="626" spans="2:23">
      <c r="B626" s="152"/>
      <c r="C626" s="151"/>
      <c r="D626" s="107"/>
      <c r="E626" s="107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Q626" s="147"/>
      <c r="R626" s="136"/>
      <c r="S626" s="136"/>
      <c r="T626" s="136"/>
      <c r="U626" s="136"/>
      <c r="V626" s="136"/>
      <c r="W626" s="136"/>
    </row>
    <row r="627" spans="2:23">
      <c r="B627" s="152"/>
      <c r="C627" s="151"/>
      <c r="D627" s="107"/>
      <c r="E627" s="107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Q627" s="147"/>
      <c r="R627" s="136"/>
      <c r="S627" s="136"/>
      <c r="T627" s="136"/>
      <c r="U627" s="136"/>
      <c r="V627" s="136"/>
      <c r="W627" s="136"/>
    </row>
    <row r="628" spans="2:23">
      <c r="B628" s="152"/>
      <c r="C628" s="151"/>
      <c r="D628" s="107"/>
      <c r="E628" s="107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Q628" s="147"/>
      <c r="R628" s="136"/>
      <c r="S628" s="136"/>
      <c r="T628" s="136"/>
      <c r="U628" s="136"/>
      <c r="V628" s="136"/>
      <c r="W628" s="136"/>
    </row>
    <row r="629" spans="2:23">
      <c r="B629" s="152"/>
      <c r="C629" s="151"/>
      <c r="D629" s="107"/>
      <c r="E629" s="107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Q629" s="147"/>
      <c r="R629" s="136"/>
      <c r="S629" s="136"/>
      <c r="T629" s="136"/>
      <c r="U629" s="136"/>
      <c r="V629" s="136"/>
      <c r="W629" s="136"/>
    </row>
    <row r="630" spans="2:23">
      <c r="B630" s="152"/>
      <c r="C630" s="151"/>
      <c r="D630" s="107"/>
      <c r="E630" s="107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Q630" s="147"/>
      <c r="R630" s="136"/>
      <c r="S630" s="136"/>
      <c r="T630" s="136"/>
      <c r="U630" s="136"/>
      <c r="V630" s="136"/>
      <c r="W630" s="136"/>
    </row>
    <row r="631" spans="2:23">
      <c r="B631" s="152"/>
      <c r="C631" s="151"/>
      <c r="D631" s="107"/>
      <c r="E631" s="107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Q631" s="147"/>
      <c r="R631" s="136"/>
      <c r="S631" s="136"/>
      <c r="T631" s="136"/>
      <c r="U631" s="136"/>
      <c r="V631" s="136"/>
      <c r="W631" s="136"/>
    </row>
    <row r="632" spans="2:23">
      <c r="B632" s="152"/>
      <c r="C632" s="151"/>
      <c r="D632" s="107"/>
      <c r="E632" s="107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Q632" s="147"/>
      <c r="R632" s="136"/>
      <c r="S632" s="136"/>
      <c r="T632" s="136"/>
      <c r="U632" s="136"/>
      <c r="V632" s="136"/>
      <c r="W632" s="136"/>
    </row>
    <row r="633" spans="2:23">
      <c r="B633" s="152"/>
      <c r="C633" s="151"/>
      <c r="D633" s="107"/>
      <c r="E633" s="107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Q633" s="147"/>
      <c r="R633" s="136"/>
      <c r="S633" s="136"/>
      <c r="T633" s="136"/>
      <c r="U633" s="136"/>
      <c r="V633" s="136"/>
      <c r="W633" s="136"/>
    </row>
    <row r="634" spans="2:23">
      <c r="B634" s="152"/>
      <c r="C634" s="151"/>
      <c r="D634" s="107"/>
      <c r="E634" s="107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Q634" s="147"/>
      <c r="R634" s="136"/>
      <c r="S634" s="136"/>
      <c r="T634" s="136"/>
      <c r="U634" s="136"/>
      <c r="V634" s="136"/>
      <c r="W634" s="136"/>
    </row>
    <row r="635" spans="2:23">
      <c r="B635" s="152"/>
      <c r="C635" s="151"/>
      <c r="D635" s="107"/>
      <c r="E635" s="107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Q635" s="147"/>
      <c r="R635" s="136"/>
      <c r="S635" s="136"/>
      <c r="T635" s="136"/>
      <c r="U635" s="136"/>
      <c r="V635" s="136"/>
      <c r="W635" s="136"/>
    </row>
    <row r="636" spans="2:23">
      <c r="B636" s="152"/>
      <c r="C636" s="151"/>
      <c r="D636" s="107"/>
      <c r="E636" s="107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Q636" s="147"/>
      <c r="R636" s="136"/>
      <c r="S636" s="136"/>
      <c r="T636" s="136"/>
      <c r="U636" s="136"/>
      <c r="V636" s="136"/>
      <c r="W636" s="136"/>
    </row>
    <row r="637" spans="2:23">
      <c r="B637" s="152"/>
      <c r="C637" s="151"/>
      <c r="D637" s="107"/>
      <c r="E637" s="107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Q637" s="147"/>
      <c r="R637" s="136"/>
      <c r="S637" s="136"/>
      <c r="T637" s="136"/>
      <c r="U637" s="136"/>
      <c r="V637" s="136"/>
      <c r="W637" s="136"/>
    </row>
    <row r="638" spans="2:23">
      <c r="B638" s="152"/>
      <c r="C638" s="151"/>
      <c r="D638" s="107"/>
      <c r="E638" s="107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Q638" s="147"/>
      <c r="R638" s="136"/>
      <c r="S638" s="136"/>
      <c r="T638" s="136"/>
      <c r="U638" s="136"/>
      <c r="V638" s="136"/>
      <c r="W638" s="136"/>
    </row>
    <row r="639" spans="2:23">
      <c r="B639" s="152"/>
      <c r="C639" s="151"/>
      <c r="D639" s="107"/>
      <c r="E639" s="107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Q639" s="147"/>
      <c r="R639" s="136"/>
      <c r="S639" s="136"/>
      <c r="T639" s="136"/>
      <c r="U639" s="136"/>
      <c r="V639" s="136"/>
      <c r="W639" s="136"/>
    </row>
    <row r="640" spans="2:23">
      <c r="B640" s="152"/>
      <c r="C640" s="151"/>
      <c r="D640" s="107"/>
      <c r="E640" s="107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Q640" s="147"/>
      <c r="R640" s="136"/>
      <c r="S640" s="136"/>
      <c r="T640" s="136"/>
      <c r="U640" s="136"/>
      <c r="V640" s="136"/>
      <c r="W640" s="136"/>
    </row>
    <row r="641" spans="2:23">
      <c r="B641" s="152"/>
      <c r="C641" s="151"/>
      <c r="D641" s="107"/>
      <c r="E641" s="107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Q641" s="147"/>
      <c r="R641" s="136"/>
      <c r="S641" s="136"/>
      <c r="T641" s="136"/>
      <c r="U641" s="136"/>
      <c r="V641" s="136"/>
      <c r="W641" s="136"/>
    </row>
    <row r="642" spans="2:23">
      <c r="B642" s="152"/>
      <c r="C642" s="151"/>
      <c r="D642" s="107"/>
      <c r="E642" s="107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Q642" s="147"/>
      <c r="R642" s="136"/>
      <c r="S642" s="136"/>
      <c r="T642" s="136"/>
      <c r="U642" s="136"/>
      <c r="V642" s="136"/>
      <c r="W642" s="136"/>
    </row>
    <row r="643" spans="2:23">
      <c r="B643" s="152"/>
      <c r="C643" s="151"/>
      <c r="D643" s="107"/>
      <c r="E643" s="107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Q643" s="147"/>
      <c r="R643" s="136"/>
      <c r="S643" s="136"/>
      <c r="T643" s="136"/>
      <c r="U643" s="136"/>
      <c r="V643" s="136"/>
      <c r="W643" s="136"/>
    </row>
    <row r="644" spans="2:23">
      <c r="B644" s="152"/>
      <c r="C644" s="151"/>
      <c r="D644" s="107"/>
      <c r="E644" s="107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Q644" s="147"/>
      <c r="R644" s="136"/>
      <c r="S644" s="136"/>
      <c r="T644" s="136"/>
      <c r="U644" s="136"/>
      <c r="V644" s="136"/>
      <c r="W644" s="136"/>
    </row>
    <row r="645" spans="2:23">
      <c r="B645" s="152"/>
      <c r="C645" s="151"/>
      <c r="D645" s="107"/>
      <c r="E645" s="107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Q645" s="147"/>
      <c r="R645" s="136"/>
      <c r="S645" s="136"/>
      <c r="T645" s="136"/>
      <c r="U645" s="136"/>
      <c r="V645" s="136"/>
      <c r="W645" s="136"/>
    </row>
    <row r="646" spans="2:23">
      <c r="B646" s="152"/>
      <c r="C646" s="151"/>
      <c r="D646" s="107"/>
      <c r="E646" s="107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Q646" s="147"/>
      <c r="R646" s="136"/>
      <c r="S646" s="136"/>
      <c r="T646" s="136"/>
      <c r="U646" s="136"/>
      <c r="V646" s="136"/>
      <c r="W646" s="136"/>
    </row>
    <row r="647" spans="2:23"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Q647" s="147"/>
      <c r="R647" s="136"/>
      <c r="S647" s="136"/>
      <c r="T647" s="136"/>
      <c r="U647" s="136"/>
      <c r="V647" s="136"/>
      <c r="W647" s="136"/>
    </row>
    <row r="648" spans="2:23"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Q648" s="147"/>
      <c r="R648" s="136"/>
      <c r="S648" s="136"/>
      <c r="T648" s="136"/>
      <c r="U648" s="136"/>
      <c r="V648" s="136"/>
      <c r="W648" s="136"/>
    </row>
    <row r="649" spans="2:23"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Q649" s="147"/>
      <c r="R649" s="136"/>
      <c r="S649" s="136"/>
      <c r="T649" s="136"/>
      <c r="U649" s="136"/>
      <c r="V649" s="136"/>
      <c r="W649" s="136"/>
    </row>
    <row r="650" spans="2:23"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Q650" s="147"/>
      <c r="R650" s="136"/>
      <c r="S650" s="136"/>
      <c r="T650" s="136"/>
      <c r="U650" s="136"/>
      <c r="V650" s="136"/>
      <c r="W650" s="136"/>
    </row>
    <row r="651" spans="2:23">
      <c r="B651" s="4"/>
      <c r="C651" s="4"/>
      <c r="D651" s="4"/>
      <c r="E651" s="13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Q651" s="147"/>
      <c r="R651" s="136"/>
      <c r="S651" s="136"/>
      <c r="T651" s="136"/>
      <c r="U651" s="136"/>
      <c r="V651" s="136"/>
      <c r="W651" s="136"/>
    </row>
    <row r="652" spans="2:23">
      <c r="B652" s="4"/>
      <c r="C652" s="4"/>
      <c r="D652" s="4"/>
      <c r="E652" s="13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Q652" s="147"/>
      <c r="R652" s="136"/>
      <c r="S652" s="136"/>
      <c r="T652" s="136"/>
      <c r="U652" s="136"/>
      <c r="V652" s="136"/>
      <c r="W652" s="136"/>
    </row>
    <row r="653" spans="2:23">
      <c r="B653" s="4"/>
      <c r="C653" s="4"/>
      <c r="D653" s="4"/>
      <c r="E653" s="13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Q653" s="147"/>
      <c r="R653" s="136"/>
      <c r="S653" s="136"/>
      <c r="T653" s="136"/>
      <c r="U653" s="136"/>
      <c r="V653" s="136"/>
      <c r="W653" s="136"/>
    </row>
    <row r="654" spans="2:23">
      <c r="B654" s="4"/>
      <c r="C654" s="4"/>
      <c r="D654" s="4"/>
      <c r="E654" s="13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Q654" s="147"/>
      <c r="R654" s="136"/>
      <c r="S654" s="136"/>
      <c r="T654" s="136"/>
      <c r="U654" s="136"/>
      <c r="V654" s="136"/>
      <c r="W654" s="136"/>
    </row>
    <row r="655" spans="2:23">
      <c r="B655" s="4"/>
      <c r="C655" s="4"/>
      <c r="D655" s="4"/>
      <c r="E655" s="13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Q655" s="147"/>
      <c r="R655" s="136"/>
      <c r="S655" s="136"/>
      <c r="T655" s="136"/>
      <c r="U655" s="136"/>
      <c r="V655" s="136"/>
      <c r="W655" s="136"/>
    </row>
    <row r="656" spans="2:23">
      <c r="B656" s="4"/>
      <c r="C656" s="4"/>
      <c r="D656" s="4"/>
      <c r="E656" s="13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Q656" s="147"/>
      <c r="R656" s="136"/>
      <c r="S656" s="136"/>
      <c r="T656" s="136"/>
      <c r="U656" s="136"/>
      <c r="V656" s="136"/>
      <c r="W656" s="136"/>
    </row>
    <row r="657" spans="2:23">
      <c r="B657" s="4"/>
      <c r="C657" s="4"/>
      <c r="D657" s="4"/>
      <c r="E657" s="13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Q657" s="147"/>
      <c r="R657" s="136"/>
      <c r="S657" s="136"/>
      <c r="T657" s="136"/>
      <c r="U657" s="136"/>
      <c r="V657" s="136"/>
      <c r="W657" s="136"/>
    </row>
    <row r="658" spans="2:23">
      <c r="B658" s="4"/>
      <c r="C658" s="4"/>
      <c r="D658" s="4"/>
      <c r="E658" s="13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Q658" s="147"/>
      <c r="R658" s="136"/>
      <c r="S658" s="136"/>
      <c r="T658" s="136"/>
      <c r="U658" s="136"/>
      <c r="V658" s="136"/>
      <c r="W658" s="136"/>
    </row>
    <row r="659" spans="2:23">
      <c r="B659" s="4"/>
      <c r="C659" s="4"/>
      <c r="D659" s="4"/>
      <c r="E659" s="13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Q659" s="147"/>
      <c r="R659" s="136"/>
      <c r="S659" s="136"/>
      <c r="T659" s="136"/>
      <c r="U659" s="136"/>
      <c r="V659" s="136"/>
      <c r="W659" s="136"/>
    </row>
    <row r="660" spans="2:23">
      <c r="B660" s="4"/>
      <c r="C660" s="4"/>
      <c r="D660" s="4"/>
      <c r="E660" s="13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Q660" s="147"/>
      <c r="R660" s="136"/>
      <c r="S660" s="136"/>
      <c r="T660" s="136"/>
      <c r="U660" s="136"/>
      <c r="V660" s="136"/>
      <c r="W660" s="136"/>
    </row>
    <row r="661" spans="2:23">
      <c r="B661" s="4"/>
      <c r="C661" s="4"/>
      <c r="D661" s="4"/>
      <c r="E661" s="13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Q661" s="147"/>
      <c r="R661" s="136"/>
      <c r="S661" s="136"/>
      <c r="T661" s="136"/>
      <c r="U661" s="136"/>
      <c r="V661" s="136"/>
      <c r="W661" s="136"/>
    </row>
    <row r="662" spans="2:23">
      <c r="B662" s="4"/>
      <c r="C662" s="4"/>
      <c r="D662" s="4"/>
      <c r="E662" s="13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Q662" s="147"/>
      <c r="R662" s="136"/>
      <c r="S662" s="136"/>
      <c r="T662" s="136"/>
      <c r="U662" s="136"/>
      <c r="V662" s="136"/>
      <c r="W662" s="136"/>
    </row>
    <row r="663" spans="2:23">
      <c r="B663" s="4"/>
      <c r="C663" s="4"/>
      <c r="D663" s="4"/>
      <c r="E663" s="13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Q663" s="147"/>
      <c r="R663" s="136"/>
      <c r="S663" s="136"/>
      <c r="T663" s="136"/>
      <c r="U663" s="136"/>
      <c r="V663" s="136"/>
      <c r="W663" s="136"/>
    </row>
    <row r="664" spans="2:23">
      <c r="B664" s="4"/>
      <c r="C664" s="4"/>
      <c r="D664" s="4"/>
      <c r="E664" s="13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Q664" s="147"/>
      <c r="R664" s="136"/>
      <c r="S664" s="136"/>
      <c r="T664" s="136"/>
      <c r="U664" s="136"/>
      <c r="V664" s="136"/>
      <c r="W664" s="136"/>
    </row>
    <row r="665" spans="2:23">
      <c r="B665" s="4"/>
      <c r="C665" s="4"/>
      <c r="D665" s="4"/>
      <c r="E665" s="13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Q665" s="147"/>
      <c r="R665" s="136"/>
      <c r="S665" s="136"/>
      <c r="T665" s="136"/>
      <c r="U665" s="136"/>
      <c r="V665" s="136"/>
      <c r="W665" s="136"/>
    </row>
    <row r="666" spans="2:23">
      <c r="B666" s="4"/>
      <c r="C666" s="4"/>
      <c r="D666" s="4"/>
      <c r="E666" s="13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Q666" s="147"/>
      <c r="R666" s="136"/>
      <c r="S666" s="136"/>
      <c r="T666" s="136"/>
      <c r="U666" s="136"/>
      <c r="V666" s="136"/>
      <c r="W666" s="136"/>
    </row>
    <row r="667" spans="2:23">
      <c r="B667" s="4"/>
      <c r="C667" s="4"/>
      <c r="D667" s="4"/>
      <c r="E667" s="13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Q667" s="147"/>
      <c r="R667" s="136"/>
      <c r="S667" s="136"/>
      <c r="T667" s="136"/>
      <c r="U667" s="136"/>
      <c r="V667" s="136"/>
      <c r="W667" s="136"/>
    </row>
    <row r="668" spans="2:23">
      <c r="B668" s="4"/>
      <c r="C668" s="4"/>
      <c r="D668" s="4"/>
      <c r="E668" s="13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Q668" s="147"/>
      <c r="R668" s="136"/>
      <c r="S668" s="136"/>
      <c r="T668" s="136"/>
      <c r="U668" s="136"/>
      <c r="V668" s="136"/>
      <c r="W668" s="136"/>
    </row>
    <row r="669" spans="2:23">
      <c r="B669" s="4"/>
      <c r="C669" s="4"/>
      <c r="D669" s="4"/>
      <c r="E669" s="13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Q669" s="147"/>
      <c r="R669" s="136"/>
      <c r="S669" s="136"/>
      <c r="T669" s="136"/>
      <c r="U669" s="136"/>
      <c r="V669" s="136"/>
      <c r="W669" s="136"/>
    </row>
    <row r="670" spans="2:23">
      <c r="B670" s="4"/>
      <c r="C670" s="4"/>
      <c r="D670" s="4"/>
      <c r="E670" s="13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Q670" s="147"/>
      <c r="R670" s="136"/>
      <c r="S670" s="136"/>
      <c r="T670" s="136"/>
      <c r="U670" s="136"/>
      <c r="V670" s="136"/>
      <c r="W670" s="136"/>
    </row>
    <row r="671" spans="2:23">
      <c r="B671" s="4"/>
      <c r="C671" s="4"/>
      <c r="D671" s="4"/>
      <c r="E671" s="13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Q671" s="147"/>
      <c r="R671" s="136"/>
      <c r="S671" s="136"/>
      <c r="T671" s="136"/>
      <c r="U671" s="136"/>
      <c r="V671" s="136"/>
      <c r="W671" s="136"/>
    </row>
    <row r="672" spans="2:23">
      <c r="B672" s="4"/>
      <c r="C672" s="4"/>
      <c r="D672" s="4"/>
      <c r="E672" s="13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Q672" s="147"/>
      <c r="R672" s="136"/>
      <c r="S672" s="136"/>
      <c r="T672" s="136"/>
      <c r="U672" s="136"/>
      <c r="V672" s="136"/>
      <c r="W672" s="136"/>
    </row>
    <row r="673" spans="2:23">
      <c r="B673" s="4"/>
      <c r="C673" s="4"/>
      <c r="D673" s="4"/>
      <c r="E673" s="13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Q673" s="147"/>
      <c r="R673" s="136"/>
      <c r="S673" s="136"/>
      <c r="T673" s="136"/>
      <c r="U673" s="136"/>
      <c r="V673" s="136"/>
      <c r="W673" s="136"/>
    </row>
    <row r="674" spans="2:23">
      <c r="B674" s="4"/>
      <c r="C674" s="4"/>
      <c r="D674" s="4"/>
      <c r="E674" s="13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Q674" s="147"/>
      <c r="R674" s="136"/>
      <c r="S674" s="136"/>
      <c r="T674" s="136"/>
      <c r="U674" s="136"/>
      <c r="V674" s="136"/>
      <c r="W674" s="136"/>
    </row>
    <row r="675" spans="2:23">
      <c r="B675" s="4"/>
      <c r="C675" s="4"/>
      <c r="D675" s="4"/>
      <c r="E675" s="13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Q675" s="147"/>
      <c r="R675" s="136"/>
      <c r="S675" s="136"/>
      <c r="T675" s="136"/>
      <c r="U675" s="136"/>
      <c r="V675" s="136"/>
      <c r="W675" s="136"/>
    </row>
    <row r="676" spans="2:23">
      <c r="B676" s="4"/>
      <c r="C676" s="4"/>
      <c r="D676" s="4"/>
      <c r="E676" s="13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Q676" s="147"/>
      <c r="R676" s="136"/>
      <c r="S676" s="136"/>
      <c r="T676" s="136"/>
      <c r="U676" s="136"/>
      <c r="V676" s="136"/>
      <c r="W676" s="136"/>
    </row>
    <row r="677" spans="2:23">
      <c r="B677" s="4"/>
      <c r="C677" s="4"/>
      <c r="D677" s="4"/>
      <c r="E677" s="13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Q677" s="147"/>
      <c r="R677" s="136"/>
      <c r="S677" s="136"/>
      <c r="T677" s="136"/>
      <c r="U677" s="136"/>
      <c r="V677" s="136"/>
      <c r="W677" s="136"/>
    </row>
    <row r="678" spans="2:23">
      <c r="B678" s="4"/>
      <c r="C678" s="4"/>
      <c r="D678" s="4"/>
      <c r="E678" s="13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Q678" s="147"/>
      <c r="R678" s="136"/>
      <c r="S678" s="136"/>
      <c r="T678" s="136"/>
      <c r="U678" s="136"/>
      <c r="V678" s="136"/>
      <c r="W678" s="136"/>
    </row>
    <row r="679" spans="2:23">
      <c r="B679" s="4"/>
      <c r="C679" s="4"/>
      <c r="D679" s="4"/>
      <c r="E679" s="13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Q679" s="147"/>
      <c r="R679" s="136"/>
      <c r="S679" s="136"/>
      <c r="T679" s="136"/>
      <c r="U679" s="136"/>
      <c r="V679" s="136"/>
      <c r="W679" s="136"/>
    </row>
    <row r="680" spans="2:23">
      <c r="B680" s="4"/>
      <c r="C680" s="4"/>
      <c r="D680" s="4"/>
      <c r="E680" s="13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Q680" s="147"/>
      <c r="R680" s="136"/>
      <c r="S680" s="136"/>
      <c r="T680" s="136"/>
      <c r="U680" s="136"/>
      <c r="V680" s="136"/>
      <c r="W680" s="136"/>
    </row>
    <row r="681" spans="2:23">
      <c r="B681" s="4"/>
      <c r="C681" s="4"/>
      <c r="D681" s="4"/>
      <c r="E681" s="13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Q681" s="147"/>
      <c r="R681" s="136"/>
      <c r="S681" s="136"/>
      <c r="T681" s="136"/>
      <c r="U681" s="136"/>
      <c r="V681" s="136"/>
      <c r="W681" s="136"/>
    </row>
    <row r="682" spans="2:23">
      <c r="B682" s="4"/>
      <c r="C682" s="4"/>
      <c r="D682" s="4"/>
      <c r="E682" s="13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Q682" s="147"/>
      <c r="R682" s="136"/>
      <c r="S682" s="136"/>
      <c r="T682" s="136"/>
      <c r="U682" s="136"/>
      <c r="V682" s="136"/>
      <c r="W682" s="136"/>
    </row>
    <row r="683" spans="2:23">
      <c r="B683" s="4"/>
      <c r="C683" s="4"/>
      <c r="D683" s="4"/>
      <c r="E683" s="13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Q683" s="147"/>
      <c r="R683" s="136"/>
      <c r="S683" s="136"/>
      <c r="T683" s="136"/>
      <c r="U683" s="136"/>
      <c r="V683" s="136"/>
      <c r="W683" s="136"/>
    </row>
    <row r="684" spans="2:23">
      <c r="B684" s="4"/>
      <c r="C684" s="4"/>
      <c r="D684" s="4"/>
      <c r="E684" s="13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Q684" s="147"/>
      <c r="R684" s="136"/>
      <c r="S684" s="136"/>
      <c r="T684" s="136"/>
      <c r="U684" s="136"/>
      <c r="V684" s="136"/>
      <c r="W684" s="136"/>
    </row>
    <row r="685" spans="2:23">
      <c r="B685" s="4"/>
      <c r="C685" s="4"/>
      <c r="D685" s="4"/>
      <c r="E685" s="13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Q685" s="147"/>
      <c r="R685" s="136"/>
      <c r="S685" s="136"/>
      <c r="T685" s="136"/>
      <c r="U685" s="136"/>
      <c r="V685" s="136"/>
      <c r="W685" s="136"/>
    </row>
    <row r="686" spans="2:23">
      <c r="B686" s="4"/>
      <c r="C686" s="4"/>
      <c r="D686" s="4"/>
      <c r="E686" s="13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Q686" s="147"/>
      <c r="R686" s="136"/>
      <c r="S686" s="136"/>
      <c r="T686" s="136"/>
      <c r="U686" s="136"/>
      <c r="V686" s="136"/>
      <c r="W686" s="136"/>
    </row>
    <row r="687" spans="2:23">
      <c r="B687" s="4"/>
      <c r="C687" s="4"/>
      <c r="D687" s="4"/>
      <c r="E687" s="13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Q687" s="147"/>
      <c r="R687" s="136"/>
      <c r="S687" s="136"/>
      <c r="T687" s="136"/>
      <c r="U687" s="136"/>
      <c r="V687" s="136"/>
      <c r="W687" s="136"/>
    </row>
    <row r="688" spans="2:23">
      <c r="B688" s="4"/>
      <c r="C688" s="4"/>
      <c r="D688" s="4"/>
      <c r="E688" s="13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Q688" s="147"/>
      <c r="R688" s="136"/>
      <c r="S688" s="136"/>
      <c r="T688" s="136"/>
      <c r="U688" s="136"/>
      <c r="V688" s="136"/>
      <c r="W688" s="136"/>
    </row>
    <row r="689" spans="2:23">
      <c r="B689" s="4"/>
      <c r="C689" s="4"/>
      <c r="D689" s="4"/>
      <c r="E689" s="13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Q689" s="147"/>
      <c r="R689" s="136"/>
      <c r="S689" s="136"/>
      <c r="T689" s="136"/>
      <c r="U689" s="136"/>
      <c r="V689" s="136"/>
      <c r="W689" s="136"/>
    </row>
    <row r="690" spans="2:23">
      <c r="B690" s="4"/>
      <c r="C690" s="4"/>
      <c r="D690" s="4"/>
      <c r="E690" s="13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Q690" s="147"/>
      <c r="R690" s="136"/>
      <c r="S690" s="136"/>
      <c r="T690" s="136"/>
      <c r="U690" s="136"/>
      <c r="V690" s="136"/>
      <c r="W690" s="136"/>
    </row>
    <row r="691" spans="2:23">
      <c r="B691" s="4"/>
      <c r="C691" s="4"/>
      <c r="D691" s="4"/>
      <c r="E691" s="13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Q691" s="147"/>
      <c r="R691" s="136"/>
      <c r="S691" s="136"/>
      <c r="T691" s="136"/>
      <c r="U691" s="136"/>
      <c r="V691" s="136"/>
      <c r="W691" s="136"/>
    </row>
    <row r="692" spans="2:23">
      <c r="B692" s="4"/>
      <c r="C692" s="4"/>
      <c r="D692" s="4"/>
      <c r="E692" s="13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Q692" s="147"/>
      <c r="R692" s="136"/>
      <c r="S692" s="136"/>
      <c r="T692" s="136"/>
      <c r="U692" s="136"/>
      <c r="V692" s="136"/>
      <c r="W692" s="136"/>
    </row>
    <row r="693" spans="2:23">
      <c r="B693" s="4"/>
      <c r="C693" s="4"/>
      <c r="D693" s="4"/>
      <c r="E693" s="13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Q693" s="147"/>
      <c r="R693" s="136"/>
      <c r="S693" s="136"/>
      <c r="T693" s="136"/>
      <c r="U693" s="136"/>
      <c r="V693" s="136"/>
      <c r="W693" s="136"/>
    </row>
    <row r="694" spans="2:23">
      <c r="B694" s="4"/>
      <c r="C694" s="4"/>
      <c r="D694" s="4"/>
      <c r="E694" s="13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Q694" s="147"/>
      <c r="R694" s="136"/>
      <c r="S694" s="136"/>
      <c r="T694" s="136"/>
      <c r="U694" s="136"/>
      <c r="V694" s="136"/>
      <c r="W694" s="136"/>
    </row>
    <row r="695" spans="2:23">
      <c r="B695" s="4"/>
      <c r="C695" s="4"/>
      <c r="D695" s="4"/>
      <c r="E695" s="13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Q695" s="147"/>
      <c r="R695" s="136"/>
      <c r="S695" s="136"/>
      <c r="T695" s="136"/>
      <c r="U695" s="136"/>
      <c r="V695" s="136"/>
      <c r="W695" s="136"/>
    </row>
    <row r="696" spans="2:23">
      <c r="B696" s="4"/>
      <c r="C696" s="4"/>
      <c r="D696" s="4"/>
      <c r="E696" s="13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Q696" s="147"/>
      <c r="R696" s="136"/>
      <c r="S696" s="136"/>
      <c r="T696" s="136"/>
      <c r="U696" s="136"/>
      <c r="V696" s="136"/>
      <c r="W696" s="136"/>
    </row>
    <row r="697" spans="2:23">
      <c r="B697" s="4"/>
      <c r="C697" s="4"/>
      <c r="D697" s="4"/>
      <c r="E697" s="13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Q697" s="147"/>
      <c r="R697" s="136"/>
      <c r="S697" s="136"/>
      <c r="T697" s="136"/>
      <c r="U697" s="136"/>
      <c r="V697" s="136"/>
      <c r="W697" s="136"/>
    </row>
    <row r="698" spans="2:23">
      <c r="B698" s="4"/>
      <c r="C698" s="4"/>
      <c r="D698" s="4"/>
      <c r="E698" s="13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Q698" s="147"/>
      <c r="R698" s="136"/>
      <c r="S698" s="136"/>
      <c r="T698" s="136"/>
      <c r="U698" s="136"/>
      <c r="V698" s="136"/>
      <c r="W698" s="136"/>
    </row>
    <row r="699" spans="2:23">
      <c r="B699" s="4"/>
      <c r="C699" s="4"/>
      <c r="D699" s="4"/>
      <c r="E699" s="13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Q699" s="147"/>
      <c r="R699" s="136"/>
      <c r="S699" s="136"/>
      <c r="T699" s="136"/>
      <c r="U699" s="136"/>
      <c r="V699" s="136"/>
      <c r="W699" s="136"/>
    </row>
    <row r="700" spans="2:23">
      <c r="B700" s="4"/>
      <c r="C700" s="4"/>
      <c r="D700" s="4"/>
      <c r="E700" s="13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Q700" s="147"/>
      <c r="R700" s="136"/>
      <c r="S700" s="136"/>
      <c r="T700" s="136"/>
      <c r="U700" s="136"/>
      <c r="V700" s="136"/>
      <c r="W700" s="136"/>
    </row>
    <row r="701" spans="2:23">
      <c r="B701" s="4"/>
      <c r="C701" s="4"/>
      <c r="D701" s="4"/>
      <c r="E701" s="13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Q701" s="147"/>
      <c r="R701" s="136"/>
      <c r="S701" s="136"/>
      <c r="T701" s="136"/>
      <c r="U701" s="136"/>
      <c r="V701" s="136"/>
      <c r="W701" s="136"/>
    </row>
    <row r="702" spans="2:23">
      <c r="B702" s="4"/>
      <c r="C702" s="4"/>
      <c r="D702" s="4"/>
      <c r="E702" s="13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Q702" s="147"/>
      <c r="R702" s="136"/>
      <c r="S702" s="136"/>
      <c r="T702" s="136"/>
      <c r="U702" s="136"/>
      <c r="V702" s="136"/>
      <c r="W702" s="136"/>
    </row>
    <row r="703" spans="2:23">
      <c r="B703" s="4"/>
      <c r="C703" s="4"/>
      <c r="D703" s="4"/>
      <c r="E703" s="13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Q703" s="147"/>
      <c r="R703" s="136"/>
      <c r="S703" s="136"/>
      <c r="T703" s="136"/>
      <c r="U703" s="136"/>
      <c r="V703" s="136"/>
      <c r="W703" s="136"/>
    </row>
    <row r="704" spans="2:23">
      <c r="B704" s="4"/>
      <c r="C704" s="4"/>
      <c r="D704" s="4"/>
      <c r="E704" s="13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Q704" s="147"/>
      <c r="R704" s="136"/>
      <c r="S704" s="136"/>
      <c r="T704" s="136"/>
      <c r="U704" s="136"/>
      <c r="V704" s="136"/>
      <c r="W704" s="136"/>
    </row>
    <row r="705" spans="2:23">
      <c r="B705" s="4"/>
      <c r="C705" s="4"/>
      <c r="D705" s="4"/>
      <c r="E705" s="13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Q705" s="147"/>
      <c r="R705" s="136"/>
      <c r="S705" s="136"/>
      <c r="T705" s="136"/>
      <c r="U705" s="136"/>
      <c r="V705" s="136"/>
      <c r="W705" s="136"/>
    </row>
    <row r="706" spans="2:23">
      <c r="B706" s="4"/>
      <c r="C706" s="4"/>
      <c r="D706" s="4"/>
      <c r="E706" s="13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Q706" s="147"/>
      <c r="R706" s="136"/>
      <c r="S706" s="136"/>
      <c r="T706" s="136"/>
      <c r="U706" s="136"/>
      <c r="V706" s="136"/>
      <c r="W706" s="136"/>
    </row>
    <row r="707" spans="2:23">
      <c r="B707" s="4"/>
      <c r="C707" s="4"/>
      <c r="D707" s="4"/>
      <c r="E707" s="13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Q707" s="147"/>
      <c r="R707" s="136"/>
      <c r="S707" s="136"/>
      <c r="T707" s="136"/>
      <c r="U707" s="136"/>
      <c r="V707" s="136"/>
      <c r="W707" s="136"/>
    </row>
    <row r="708" spans="2:23">
      <c r="B708" s="4"/>
      <c r="C708" s="4"/>
      <c r="D708" s="4"/>
      <c r="E708" s="13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Q708" s="147"/>
      <c r="R708" s="136"/>
      <c r="S708" s="136"/>
      <c r="T708" s="136"/>
      <c r="U708" s="136"/>
      <c r="V708" s="136"/>
      <c r="W708" s="136"/>
    </row>
    <row r="709" spans="2:23">
      <c r="B709" s="4"/>
      <c r="C709" s="4"/>
      <c r="D709" s="4"/>
      <c r="E709" s="13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Q709" s="147"/>
      <c r="R709" s="136"/>
      <c r="S709" s="136"/>
      <c r="T709" s="136"/>
      <c r="U709" s="136"/>
      <c r="V709" s="136"/>
      <c r="W709" s="136"/>
    </row>
    <row r="710" spans="2:23">
      <c r="B710" s="4"/>
      <c r="C710" s="4"/>
      <c r="D710" s="4"/>
      <c r="E710" s="13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Q710" s="147"/>
      <c r="R710" s="136"/>
      <c r="S710" s="136"/>
      <c r="T710" s="136"/>
      <c r="U710" s="136"/>
      <c r="V710" s="136"/>
      <c r="W710" s="136"/>
    </row>
    <row r="711" spans="2:23">
      <c r="B711" s="4"/>
      <c r="C711" s="4"/>
      <c r="D711" s="4"/>
      <c r="E711" s="13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Q711" s="147"/>
      <c r="R711" s="136"/>
      <c r="S711" s="136"/>
      <c r="T711" s="136"/>
      <c r="U711" s="136"/>
      <c r="V711" s="136"/>
      <c r="W711" s="136"/>
    </row>
    <row r="712" spans="2:23">
      <c r="B712" s="4"/>
      <c r="C712" s="4"/>
      <c r="D712" s="4"/>
      <c r="E712" s="13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Q712" s="147"/>
      <c r="R712" s="136"/>
      <c r="S712" s="136"/>
      <c r="T712" s="136"/>
      <c r="U712" s="136"/>
      <c r="V712" s="136"/>
      <c r="W712" s="136"/>
    </row>
    <row r="713" spans="2:23">
      <c r="B713" s="4"/>
      <c r="C713" s="4"/>
      <c r="D713" s="4"/>
      <c r="E713" s="13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Q713" s="147"/>
      <c r="R713" s="136"/>
      <c r="S713" s="136"/>
      <c r="T713" s="136"/>
      <c r="U713" s="136"/>
      <c r="V713" s="136"/>
      <c r="W713" s="136"/>
    </row>
    <row r="714" spans="2:23">
      <c r="B714" s="4"/>
      <c r="C714" s="4"/>
      <c r="D714" s="4"/>
      <c r="E714" s="13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Q714" s="147"/>
      <c r="R714" s="136"/>
      <c r="S714" s="136"/>
      <c r="T714" s="136"/>
      <c r="U714" s="136"/>
      <c r="V714" s="136"/>
      <c r="W714" s="136"/>
    </row>
    <row r="715" spans="2:23">
      <c r="B715" s="4"/>
      <c r="C715" s="4"/>
      <c r="D715" s="4"/>
      <c r="E715" s="13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Q715" s="147"/>
      <c r="R715" s="136"/>
      <c r="S715" s="136"/>
      <c r="T715" s="136"/>
      <c r="U715" s="136"/>
      <c r="V715" s="136"/>
      <c r="W715" s="136"/>
    </row>
    <row r="716" spans="2:23">
      <c r="B716" s="4"/>
      <c r="C716" s="4"/>
      <c r="D716" s="4"/>
      <c r="E716" s="13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Q716" s="147"/>
      <c r="R716" s="136"/>
      <c r="S716" s="136"/>
      <c r="T716" s="136"/>
      <c r="U716" s="136"/>
      <c r="V716" s="136"/>
      <c r="W716" s="136"/>
    </row>
    <row r="717" spans="2:23">
      <c r="B717" s="4"/>
      <c r="C717" s="4"/>
      <c r="D717" s="4"/>
      <c r="E717" s="13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Q717" s="147"/>
      <c r="R717" s="136"/>
      <c r="S717" s="136"/>
      <c r="T717" s="136"/>
      <c r="U717" s="136"/>
      <c r="V717" s="136"/>
      <c r="W717" s="136"/>
    </row>
    <row r="718" spans="2:23">
      <c r="B718" s="4"/>
      <c r="C718" s="4"/>
      <c r="D718" s="4"/>
      <c r="E718" s="13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Q718" s="147"/>
      <c r="R718" s="136"/>
      <c r="S718" s="136"/>
      <c r="T718" s="136"/>
      <c r="U718" s="136"/>
      <c r="V718" s="136"/>
      <c r="W718" s="136"/>
    </row>
    <row r="719" spans="2:23">
      <c r="B719" s="4"/>
      <c r="C719" s="4"/>
      <c r="D719" s="4"/>
      <c r="E719" s="13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Q719" s="147"/>
      <c r="R719" s="136"/>
      <c r="S719" s="136"/>
      <c r="T719" s="136"/>
      <c r="U719" s="136"/>
      <c r="V719" s="136"/>
      <c r="W719" s="136"/>
    </row>
    <row r="720" spans="2:23">
      <c r="B720" s="4"/>
      <c r="C720" s="4"/>
      <c r="D720" s="4"/>
      <c r="E720" s="13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Q720" s="147"/>
      <c r="R720" s="136"/>
      <c r="S720" s="136"/>
      <c r="T720" s="136"/>
      <c r="U720" s="136"/>
      <c r="V720" s="136"/>
      <c r="W720" s="136"/>
    </row>
    <row r="721" spans="2:23">
      <c r="B721" s="4"/>
      <c r="C721" s="4"/>
      <c r="D721" s="4"/>
      <c r="E721" s="13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Q721" s="147"/>
      <c r="R721" s="136"/>
      <c r="S721" s="136"/>
      <c r="T721" s="136"/>
      <c r="U721" s="136"/>
      <c r="V721" s="136"/>
      <c r="W721" s="136"/>
    </row>
    <row r="722" spans="2:23">
      <c r="B722" s="4"/>
      <c r="C722" s="4"/>
      <c r="D722" s="4"/>
      <c r="E722" s="13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Q722" s="147"/>
      <c r="R722" s="136"/>
      <c r="S722" s="136"/>
      <c r="T722" s="136"/>
      <c r="U722" s="136"/>
      <c r="V722" s="136"/>
      <c r="W722" s="136"/>
    </row>
    <row r="723" spans="2:23">
      <c r="B723" s="4"/>
      <c r="C723" s="4"/>
      <c r="D723" s="4"/>
      <c r="E723" s="13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Q723" s="147"/>
      <c r="R723" s="136"/>
      <c r="S723" s="136"/>
      <c r="T723" s="136"/>
      <c r="U723" s="136"/>
      <c r="V723" s="136"/>
      <c r="W723" s="136"/>
    </row>
    <row r="724" spans="2:23">
      <c r="B724" s="4"/>
      <c r="C724" s="4"/>
      <c r="D724" s="4"/>
      <c r="E724" s="13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Q724" s="147"/>
      <c r="R724" s="136"/>
      <c r="S724" s="136"/>
      <c r="T724" s="136"/>
      <c r="U724" s="136"/>
      <c r="V724" s="136"/>
      <c r="W724" s="136"/>
    </row>
    <row r="725" spans="2:23">
      <c r="B725" s="4"/>
      <c r="C725" s="4"/>
      <c r="D725" s="4"/>
      <c r="E725" s="13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Q725" s="147"/>
      <c r="R725" s="136"/>
      <c r="S725" s="136"/>
      <c r="T725" s="136"/>
      <c r="U725" s="136"/>
      <c r="V725" s="136"/>
      <c r="W725" s="136"/>
    </row>
    <row r="726" spans="2:23">
      <c r="B726" s="4"/>
      <c r="C726" s="4"/>
      <c r="D726" s="4"/>
      <c r="E726" s="13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Q726" s="147"/>
      <c r="R726" s="136"/>
      <c r="S726" s="136"/>
      <c r="T726" s="136"/>
      <c r="U726" s="136"/>
      <c r="V726" s="136"/>
      <c r="W726" s="136"/>
    </row>
    <row r="727" spans="2:23">
      <c r="B727" s="4"/>
      <c r="C727" s="4"/>
      <c r="D727" s="4"/>
      <c r="E727" s="13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Q727" s="147"/>
      <c r="R727" s="136"/>
      <c r="S727" s="136"/>
      <c r="T727" s="136"/>
      <c r="U727" s="136"/>
      <c r="V727" s="136"/>
      <c r="W727" s="136"/>
    </row>
    <row r="728" spans="2:23">
      <c r="B728" s="4"/>
      <c r="C728" s="4"/>
      <c r="D728" s="4"/>
      <c r="E728" s="13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Q728" s="147"/>
      <c r="R728" s="136"/>
      <c r="S728" s="136"/>
      <c r="T728" s="136"/>
      <c r="U728" s="136"/>
      <c r="V728" s="136"/>
      <c r="W728" s="136"/>
    </row>
    <row r="729" spans="2:23">
      <c r="B729" s="4"/>
      <c r="C729" s="4"/>
      <c r="D729" s="4"/>
      <c r="E729" s="13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Q729" s="147"/>
      <c r="R729" s="136"/>
      <c r="S729" s="136"/>
      <c r="T729" s="136"/>
      <c r="U729" s="136"/>
      <c r="V729" s="136"/>
      <c r="W729" s="136"/>
    </row>
    <row r="730" spans="2:23">
      <c r="B730" s="4"/>
      <c r="C730" s="4"/>
      <c r="D730" s="4"/>
      <c r="E730" s="13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Q730" s="147"/>
      <c r="R730" s="136"/>
      <c r="S730" s="136"/>
      <c r="T730" s="136"/>
      <c r="U730" s="136"/>
      <c r="V730" s="136"/>
      <c r="W730" s="136"/>
    </row>
    <row r="731" spans="2:23">
      <c r="B731" s="4"/>
      <c r="C731" s="4"/>
      <c r="D731" s="4"/>
      <c r="E731" s="13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Q731" s="147"/>
      <c r="R731" s="136"/>
      <c r="S731" s="136"/>
      <c r="T731" s="136"/>
      <c r="U731" s="136"/>
      <c r="V731" s="136"/>
      <c r="W731" s="136"/>
    </row>
    <row r="732" spans="2:23">
      <c r="B732" s="4"/>
      <c r="C732" s="4"/>
      <c r="D732" s="4"/>
      <c r="E732" s="13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Q732" s="147"/>
      <c r="R732" s="136"/>
      <c r="S732" s="136"/>
      <c r="T732" s="136"/>
      <c r="U732" s="136"/>
      <c r="V732" s="136"/>
      <c r="W732" s="136"/>
    </row>
    <row r="733" spans="2:23">
      <c r="B733" s="4"/>
      <c r="C733" s="4"/>
      <c r="D733" s="4"/>
      <c r="E733" s="13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Q733" s="147"/>
      <c r="R733" s="136"/>
      <c r="S733" s="136"/>
      <c r="T733" s="136"/>
      <c r="U733" s="136"/>
      <c r="V733" s="136"/>
      <c r="W733" s="136"/>
    </row>
    <row r="734" spans="2:23">
      <c r="B734" s="4"/>
      <c r="C734" s="4"/>
      <c r="D734" s="4"/>
      <c r="E734" s="13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Q734" s="147"/>
      <c r="R734" s="136"/>
      <c r="S734" s="136"/>
      <c r="T734" s="136"/>
      <c r="U734" s="136"/>
      <c r="V734" s="136"/>
      <c r="W734" s="136"/>
    </row>
    <row r="735" spans="2:23">
      <c r="B735" s="4"/>
      <c r="C735" s="4"/>
      <c r="D735" s="4"/>
      <c r="E735" s="13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Q735" s="147"/>
      <c r="R735" s="136"/>
      <c r="S735" s="136"/>
      <c r="T735" s="136"/>
      <c r="U735" s="136"/>
      <c r="V735" s="136"/>
      <c r="W735" s="136"/>
    </row>
    <row r="736" spans="2:23">
      <c r="B736" s="4"/>
      <c r="C736" s="4"/>
      <c r="D736" s="4"/>
      <c r="E736" s="13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Q736" s="147"/>
      <c r="R736" s="136"/>
      <c r="S736" s="136"/>
      <c r="T736" s="136"/>
      <c r="U736" s="136"/>
      <c r="V736" s="136"/>
      <c r="W736" s="136"/>
    </row>
    <row r="737" spans="2:23">
      <c r="B737" s="4"/>
      <c r="C737" s="4"/>
      <c r="D737" s="4"/>
      <c r="E737" s="13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Q737" s="147"/>
      <c r="R737" s="136"/>
      <c r="S737" s="136"/>
      <c r="T737" s="136"/>
      <c r="U737" s="136"/>
      <c r="V737" s="136"/>
      <c r="W737" s="136"/>
    </row>
    <row r="738" spans="2:23">
      <c r="B738" s="4"/>
      <c r="C738" s="4"/>
      <c r="D738" s="4"/>
      <c r="E738" s="13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Q738" s="147"/>
      <c r="R738" s="136"/>
      <c r="S738" s="136"/>
      <c r="T738" s="136"/>
      <c r="U738" s="136"/>
      <c r="V738" s="136"/>
      <c r="W738" s="136"/>
    </row>
    <row r="739" spans="2:23">
      <c r="B739" s="4"/>
      <c r="C739" s="4"/>
      <c r="D739" s="4"/>
      <c r="E739" s="13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Q739" s="147"/>
      <c r="R739" s="136"/>
      <c r="S739" s="136"/>
      <c r="T739" s="136"/>
      <c r="U739" s="136"/>
      <c r="V739" s="136"/>
      <c r="W739" s="136"/>
    </row>
    <row r="740" spans="2:23">
      <c r="B740" s="4"/>
      <c r="C740" s="4"/>
      <c r="D740" s="4"/>
      <c r="E740" s="13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Q740" s="147"/>
      <c r="R740" s="136"/>
      <c r="S740" s="136"/>
      <c r="T740" s="136"/>
      <c r="U740" s="136"/>
      <c r="V740" s="136"/>
      <c r="W740" s="136"/>
    </row>
    <row r="741" spans="2:23">
      <c r="B741" s="4"/>
      <c r="C741" s="4"/>
      <c r="D741" s="4"/>
      <c r="E741" s="13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Q741" s="147"/>
      <c r="R741" s="136"/>
      <c r="S741" s="136"/>
      <c r="T741" s="136"/>
      <c r="U741" s="136"/>
      <c r="V741" s="136"/>
      <c r="W741" s="136"/>
    </row>
    <row r="742" spans="2:23">
      <c r="B742" s="4"/>
      <c r="C742" s="4"/>
      <c r="D742" s="4"/>
      <c r="E742" s="13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Q742" s="147"/>
      <c r="R742" s="136"/>
      <c r="S742" s="136"/>
      <c r="T742" s="136"/>
      <c r="U742" s="136"/>
      <c r="V742" s="136"/>
      <c r="W742" s="136"/>
    </row>
    <row r="743" spans="2:23">
      <c r="B743" s="4"/>
      <c r="C743" s="4"/>
      <c r="D743" s="4"/>
      <c r="E743" s="13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Q743" s="147"/>
      <c r="R743" s="136"/>
      <c r="S743" s="136"/>
      <c r="T743" s="136"/>
      <c r="U743" s="136"/>
      <c r="V743" s="136"/>
      <c r="W743" s="136"/>
    </row>
    <row r="744" spans="2:23">
      <c r="B744" s="4"/>
      <c r="C744" s="4"/>
      <c r="D744" s="4"/>
      <c r="E744" s="13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Q744" s="147"/>
      <c r="R744" s="136"/>
      <c r="S744" s="136"/>
      <c r="T744" s="136"/>
      <c r="U744" s="136"/>
      <c r="V744" s="136"/>
      <c r="W744" s="136"/>
    </row>
    <row r="745" spans="2:23">
      <c r="B745" s="4"/>
      <c r="C745" s="4"/>
      <c r="D745" s="4"/>
      <c r="E745" s="13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Q745" s="147"/>
      <c r="R745" s="136"/>
      <c r="S745" s="136"/>
      <c r="T745" s="136"/>
      <c r="U745" s="136"/>
      <c r="V745" s="136"/>
      <c r="W745" s="136"/>
    </row>
    <row r="746" spans="2:23">
      <c r="B746" s="4"/>
      <c r="C746" s="4"/>
      <c r="D746" s="4"/>
      <c r="E746" s="13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Q746" s="147"/>
      <c r="R746" s="136"/>
      <c r="S746" s="136"/>
      <c r="T746" s="136"/>
      <c r="U746" s="136"/>
      <c r="V746" s="136"/>
      <c r="W746" s="136"/>
    </row>
    <row r="747" spans="2:23">
      <c r="B747" s="4"/>
      <c r="C747" s="4"/>
      <c r="D747" s="4"/>
      <c r="E747" s="13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Q747" s="147"/>
      <c r="R747" s="136"/>
      <c r="S747" s="136"/>
      <c r="T747" s="136"/>
      <c r="U747" s="136"/>
      <c r="V747" s="136"/>
      <c r="W747" s="136"/>
    </row>
    <row r="748" spans="2:23">
      <c r="B748" s="4"/>
      <c r="C748" s="4"/>
      <c r="D748" s="4"/>
      <c r="E748" s="13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Q748" s="147"/>
      <c r="R748" s="136"/>
      <c r="S748" s="136"/>
      <c r="T748" s="136"/>
      <c r="U748" s="136"/>
      <c r="V748" s="136"/>
      <c r="W748" s="136"/>
    </row>
    <row r="749" spans="2:23">
      <c r="B749" s="4"/>
      <c r="C749" s="4"/>
      <c r="D749" s="4"/>
      <c r="E749" s="13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Q749" s="147"/>
      <c r="R749" s="136"/>
      <c r="S749" s="136"/>
      <c r="T749" s="136"/>
      <c r="U749" s="136"/>
      <c r="V749" s="136"/>
      <c r="W749" s="136"/>
    </row>
    <row r="750" spans="2:23">
      <c r="B750" s="4"/>
      <c r="C750" s="4"/>
      <c r="D750" s="4"/>
      <c r="E750" s="13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Q750" s="147"/>
      <c r="R750" s="136"/>
      <c r="S750" s="136"/>
      <c r="T750" s="136"/>
      <c r="U750" s="136"/>
      <c r="V750" s="136"/>
      <c r="W750" s="136"/>
    </row>
    <row r="751" spans="2:23">
      <c r="B751" s="4"/>
      <c r="C751" s="4"/>
      <c r="D751" s="4"/>
      <c r="E751" s="13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Q751" s="147"/>
      <c r="R751" s="136"/>
      <c r="S751" s="136"/>
      <c r="T751" s="136"/>
      <c r="U751" s="136"/>
      <c r="V751" s="136"/>
      <c r="W751" s="136"/>
    </row>
    <row r="752" spans="2:23">
      <c r="B752" s="4"/>
      <c r="C752" s="4"/>
      <c r="D752" s="4"/>
      <c r="E752" s="13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Q752" s="147"/>
      <c r="R752" s="136"/>
      <c r="S752" s="136"/>
      <c r="T752" s="136"/>
      <c r="U752" s="136"/>
      <c r="V752" s="136"/>
      <c r="W752" s="136"/>
    </row>
    <row r="753" spans="2:23">
      <c r="B753" s="4"/>
      <c r="C753" s="4"/>
      <c r="D753" s="4"/>
      <c r="E753" s="13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Q753" s="147"/>
      <c r="R753" s="136"/>
      <c r="S753" s="136"/>
      <c r="T753" s="136"/>
      <c r="U753" s="136"/>
      <c r="V753" s="136"/>
      <c r="W753" s="136"/>
    </row>
    <row r="754" spans="2:23">
      <c r="B754" s="4"/>
      <c r="C754" s="4"/>
      <c r="D754" s="4"/>
      <c r="E754" s="13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Q754" s="147"/>
      <c r="R754" s="136"/>
      <c r="S754" s="136"/>
      <c r="T754" s="136"/>
      <c r="U754" s="136"/>
      <c r="V754" s="136"/>
      <c r="W754" s="136"/>
    </row>
    <row r="755" spans="2:23">
      <c r="B755" s="4"/>
      <c r="C755" s="4"/>
      <c r="D755" s="4"/>
      <c r="E755" s="13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Q755" s="147"/>
      <c r="R755" s="136"/>
      <c r="S755" s="136"/>
      <c r="T755" s="136"/>
      <c r="U755" s="136"/>
      <c r="V755" s="136"/>
      <c r="W755" s="136"/>
    </row>
    <row r="756" spans="2:23">
      <c r="B756" s="4"/>
      <c r="C756" s="4"/>
      <c r="D756" s="4"/>
      <c r="E756" s="13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Q756" s="147"/>
      <c r="R756" s="136"/>
      <c r="S756" s="136"/>
      <c r="T756" s="136"/>
      <c r="U756" s="136"/>
      <c r="V756" s="136"/>
      <c r="W756" s="136"/>
    </row>
    <row r="757" spans="2:23">
      <c r="B757" s="4"/>
      <c r="C757" s="4"/>
      <c r="D757" s="4"/>
      <c r="E757" s="13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Q757" s="147"/>
      <c r="R757" s="136"/>
      <c r="S757" s="136"/>
      <c r="T757" s="136"/>
      <c r="U757" s="136"/>
      <c r="V757" s="136"/>
      <c r="W757" s="136"/>
    </row>
    <row r="758" spans="2:23">
      <c r="B758" s="4"/>
      <c r="C758" s="4"/>
      <c r="D758" s="4"/>
      <c r="E758" s="13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Q758" s="147"/>
      <c r="R758" s="136"/>
      <c r="S758" s="136"/>
      <c r="T758" s="136"/>
      <c r="U758" s="136"/>
      <c r="V758" s="136"/>
      <c r="W758" s="136"/>
    </row>
    <row r="759" spans="2:23">
      <c r="B759" s="4"/>
      <c r="C759" s="4"/>
      <c r="D759" s="4"/>
      <c r="E759" s="13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Q759" s="147"/>
      <c r="R759" s="136"/>
      <c r="S759" s="136"/>
      <c r="T759" s="136"/>
      <c r="U759" s="136"/>
      <c r="V759" s="136"/>
      <c r="W759" s="136"/>
    </row>
    <row r="760" spans="2:23">
      <c r="B760" s="4"/>
      <c r="C760" s="4"/>
      <c r="D760" s="4"/>
      <c r="E760" s="13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Q760" s="147"/>
      <c r="R760" s="136"/>
      <c r="S760" s="136"/>
      <c r="T760" s="136"/>
      <c r="U760" s="136"/>
      <c r="V760" s="136"/>
      <c r="W760" s="136"/>
    </row>
    <row r="761" spans="2:23">
      <c r="B761" s="4"/>
      <c r="C761" s="4"/>
      <c r="D761" s="4"/>
      <c r="E761" s="13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Q761" s="147"/>
      <c r="R761" s="136"/>
      <c r="S761" s="136"/>
      <c r="T761" s="136"/>
      <c r="U761" s="136"/>
      <c r="V761" s="136"/>
      <c r="W761" s="136"/>
    </row>
    <row r="762" spans="2:23">
      <c r="B762" s="4"/>
      <c r="C762" s="4"/>
      <c r="D762" s="4"/>
      <c r="E762" s="13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Q762" s="147"/>
      <c r="R762" s="136"/>
      <c r="S762" s="136"/>
      <c r="T762" s="136"/>
      <c r="U762" s="136"/>
      <c r="V762" s="136"/>
      <c r="W762" s="136"/>
    </row>
    <row r="763" spans="2:23">
      <c r="B763" s="4"/>
      <c r="C763" s="4"/>
      <c r="D763" s="4"/>
      <c r="E763" s="13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Q763" s="147"/>
      <c r="R763" s="136"/>
      <c r="S763" s="136"/>
      <c r="T763" s="136"/>
      <c r="U763" s="136"/>
      <c r="V763" s="136"/>
      <c r="W763" s="136"/>
    </row>
    <row r="764" spans="2:23">
      <c r="B764" s="4"/>
      <c r="C764" s="4"/>
      <c r="D764" s="4"/>
      <c r="E764" s="13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Q764" s="147"/>
      <c r="R764" s="136"/>
      <c r="S764" s="136"/>
      <c r="T764" s="136"/>
      <c r="U764" s="136"/>
      <c r="V764" s="136"/>
      <c r="W764" s="136"/>
    </row>
    <row r="765" spans="2:23">
      <c r="B765" s="4"/>
      <c r="C765" s="4"/>
      <c r="D765" s="4"/>
      <c r="E765" s="13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Q765" s="147"/>
      <c r="R765" s="136"/>
      <c r="S765" s="136"/>
      <c r="T765" s="136"/>
      <c r="U765" s="136"/>
      <c r="V765" s="136"/>
      <c r="W765" s="136"/>
    </row>
    <row r="766" spans="2:23">
      <c r="B766" s="4"/>
      <c r="C766" s="4"/>
      <c r="D766" s="4"/>
      <c r="E766" s="13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Q766" s="147"/>
      <c r="R766" s="136"/>
      <c r="S766" s="136"/>
      <c r="T766" s="136"/>
      <c r="U766" s="136"/>
      <c r="V766" s="136"/>
      <c r="W766" s="136"/>
    </row>
    <row r="767" spans="2:23">
      <c r="B767" s="4"/>
      <c r="C767" s="4"/>
      <c r="D767" s="4"/>
      <c r="E767" s="13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Q767" s="147"/>
      <c r="R767" s="136"/>
      <c r="S767" s="136"/>
      <c r="T767" s="136"/>
      <c r="U767" s="136"/>
      <c r="V767" s="136"/>
      <c r="W767" s="136"/>
    </row>
    <row r="768" spans="2:23">
      <c r="B768" s="4"/>
      <c r="C768" s="4"/>
      <c r="D768" s="4"/>
      <c r="E768" s="13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Q768" s="147"/>
      <c r="R768" s="136"/>
      <c r="S768" s="136"/>
      <c r="T768" s="136"/>
      <c r="U768" s="136"/>
      <c r="V768" s="136"/>
      <c r="W768" s="136"/>
    </row>
    <row r="769" spans="2:23">
      <c r="B769" s="4"/>
      <c r="C769" s="4"/>
      <c r="D769" s="4"/>
      <c r="E769" s="13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Q769" s="147"/>
      <c r="R769" s="136"/>
      <c r="S769" s="136"/>
      <c r="T769" s="136"/>
      <c r="U769" s="136"/>
      <c r="V769" s="136"/>
      <c r="W769" s="136"/>
    </row>
    <row r="770" spans="2:23">
      <c r="B770" s="4"/>
      <c r="C770" s="4"/>
      <c r="D770" s="4"/>
      <c r="E770" s="13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Q770" s="147"/>
      <c r="R770" s="136"/>
      <c r="S770" s="136"/>
      <c r="T770" s="136"/>
      <c r="U770" s="136"/>
      <c r="V770" s="136"/>
      <c r="W770" s="136"/>
    </row>
    <row r="771" spans="2:23">
      <c r="B771" s="4"/>
      <c r="C771" s="4"/>
      <c r="D771" s="4"/>
      <c r="E771" s="13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Q771" s="147"/>
      <c r="R771" s="136"/>
      <c r="S771" s="136"/>
      <c r="T771" s="136"/>
      <c r="U771" s="136"/>
      <c r="V771" s="136"/>
      <c r="W771" s="136"/>
    </row>
    <row r="772" spans="2:23">
      <c r="B772" s="4"/>
      <c r="C772" s="4"/>
      <c r="D772" s="4"/>
      <c r="E772" s="13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Q772" s="147"/>
      <c r="R772" s="136"/>
      <c r="S772" s="136"/>
      <c r="T772" s="136"/>
      <c r="U772" s="136"/>
      <c r="V772" s="136"/>
      <c r="W772" s="136"/>
    </row>
    <row r="773" spans="2:23">
      <c r="B773" s="4"/>
      <c r="C773" s="4"/>
      <c r="D773" s="4"/>
      <c r="E773" s="13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Q773" s="147"/>
      <c r="R773" s="136"/>
      <c r="S773" s="136"/>
      <c r="T773" s="136"/>
      <c r="U773" s="136"/>
      <c r="V773" s="136"/>
      <c r="W773" s="136"/>
    </row>
    <row r="774" spans="2:23">
      <c r="B774" s="4"/>
      <c r="C774" s="4"/>
      <c r="D774" s="4"/>
      <c r="E774" s="13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Q774" s="147"/>
      <c r="R774" s="136"/>
      <c r="S774" s="136"/>
      <c r="T774" s="136"/>
      <c r="U774" s="136"/>
      <c r="V774" s="136"/>
      <c r="W774" s="136"/>
    </row>
    <row r="775" spans="2:23">
      <c r="B775" s="4"/>
      <c r="C775" s="4"/>
      <c r="D775" s="4"/>
      <c r="E775" s="13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Q775" s="147"/>
      <c r="R775" s="136"/>
      <c r="S775" s="136"/>
      <c r="T775" s="136"/>
      <c r="U775" s="136"/>
      <c r="V775" s="136"/>
      <c r="W775" s="136"/>
    </row>
    <row r="776" spans="2:23">
      <c r="B776" s="4"/>
      <c r="C776" s="4"/>
      <c r="D776" s="4"/>
      <c r="E776" s="13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Q776" s="147"/>
      <c r="R776" s="136"/>
      <c r="S776" s="136"/>
      <c r="T776" s="136"/>
      <c r="U776" s="136"/>
      <c r="V776" s="136"/>
      <c r="W776" s="136"/>
    </row>
    <row r="777" spans="2:23">
      <c r="B777" s="4"/>
      <c r="C777" s="4"/>
      <c r="D777" s="4"/>
      <c r="E777" s="13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Q777" s="147"/>
      <c r="R777" s="136"/>
      <c r="S777" s="136"/>
      <c r="T777" s="136"/>
      <c r="U777" s="136"/>
      <c r="V777" s="136"/>
      <c r="W777" s="136"/>
    </row>
    <row r="778" spans="2:23">
      <c r="B778" s="4"/>
      <c r="C778" s="4"/>
      <c r="D778" s="4"/>
      <c r="E778" s="13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Q778" s="147"/>
      <c r="R778" s="136"/>
      <c r="S778" s="136"/>
      <c r="T778" s="136"/>
      <c r="U778" s="136"/>
      <c r="V778" s="136"/>
      <c r="W778" s="136"/>
    </row>
    <row r="779" spans="2:23">
      <c r="B779" s="4"/>
      <c r="C779" s="4"/>
      <c r="D779" s="4"/>
      <c r="E779" s="13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Q779" s="147"/>
      <c r="R779" s="136"/>
      <c r="S779" s="136"/>
      <c r="T779" s="136"/>
      <c r="U779" s="136"/>
      <c r="V779" s="136"/>
      <c r="W779" s="136"/>
    </row>
    <row r="780" spans="2:23">
      <c r="B780" s="4"/>
      <c r="C780" s="4"/>
      <c r="D780" s="4"/>
      <c r="E780" s="13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Q780" s="147"/>
      <c r="R780" s="136"/>
      <c r="S780" s="136"/>
      <c r="T780" s="136"/>
      <c r="U780" s="136"/>
      <c r="V780" s="136"/>
      <c r="W780" s="136"/>
    </row>
    <row r="781" spans="2:23">
      <c r="B781" s="4"/>
      <c r="C781" s="4"/>
      <c r="D781" s="4"/>
      <c r="E781" s="13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Q781" s="147"/>
      <c r="R781" s="136"/>
      <c r="S781" s="136"/>
      <c r="T781" s="136"/>
      <c r="U781" s="136"/>
      <c r="V781" s="136"/>
      <c r="W781" s="136"/>
    </row>
    <row r="782" spans="2:23">
      <c r="B782" s="4"/>
      <c r="C782" s="4"/>
      <c r="D782" s="4"/>
      <c r="E782" s="13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Q782" s="147"/>
      <c r="R782" s="136"/>
      <c r="S782" s="136"/>
      <c r="T782" s="136"/>
      <c r="U782" s="136"/>
      <c r="V782" s="136"/>
      <c r="W782" s="136"/>
    </row>
    <row r="783" spans="2:23">
      <c r="B783" s="4"/>
      <c r="C783" s="4"/>
      <c r="D783" s="4"/>
      <c r="E783" s="13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Q783" s="147"/>
      <c r="R783" s="136"/>
      <c r="S783" s="136"/>
      <c r="T783" s="136"/>
      <c r="U783" s="136"/>
      <c r="V783" s="136"/>
      <c r="W783" s="136"/>
    </row>
    <row r="784" spans="2:23">
      <c r="B784" s="4"/>
      <c r="C784" s="4"/>
      <c r="D784" s="4"/>
      <c r="E784" s="13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Q784" s="147"/>
      <c r="R784" s="136"/>
      <c r="S784" s="136"/>
      <c r="T784" s="136"/>
      <c r="U784" s="136"/>
      <c r="V784" s="136"/>
      <c r="W784" s="136"/>
    </row>
    <row r="785" spans="2:23">
      <c r="B785" s="4"/>
      <c r="C785" s="4"/>
      <c r="D785" s="4"/>
      <c r="E785" s="13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Q785" s="147"/>
      <c r="R785" s="136"/>
      <c r="S785" s="136"/>
      <c r="T785" s="136"/>
      <c r="U785" s="136"/>
      <c r="V785" s="136"/>
      <c r="W785" s="136"/>
    </row>
    <row r="786" spans="2:23">
      <c r="B786" s="4"/>
      <c r="C786" s="4"/>
      <c r="D786" s="4"/>
      <c r="E786" s="13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Q786" s="147"/>
      <c r="R786" s="136"/>
      <c r="S786" s="136"/>
      <c r="T786" s="136"/>
      <c r="U786" s="136"/>
      <c r="V786" s="136"/>
      <c r="W786" s="136"/>
    </row>
    <row r="787" spans="2:23">
      <c r="B787" s="4"/>
      <c r="C787" s="4"/>
      <c r="D787" s="4"/>
      <c r="E787" s="13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Q787" s="147"/>
      <c r="R787" s="136"/>
      <c r="S787" s="136"/>
      <c r="T787" s="136"/>
      <c r="U787" s="136"/>
      <c r="V787" s="136"/>
      <c r="W787" s="136"/>
    </row>
    <row r="788" spans="2:23">
      <c r="B788" s="4"/>
      <c r="C788" s="4"/>
      <c r="D788" s="4"/>
      <c r="E788" s="13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Q788" s="147"/>
      <c r="R788" s="136"/>
      <c r="S788" s="136"/>
      <c r="T788" s="136"/>
      <c r="U788" s="136"/>
      <c r="V788" s="136"/>
      <c r="W788" s="136"/>
    </row>
    <row r="789" spans="2:23">
      <c r="B789" s="4"/>
      <c r="C789" s="4"/>
      <c r="D789" s="4"/>
      <c r="E789" s="13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Q789" s="147"/>
      <c r="R789" s="136"/>
      <c r="S789" s="136"/>
      <c r="T789" s="136"/>
      <c r="U789" s="136"/>
      <c r="V789" s="136"/>
      <c r="W789" s="136"/>
    </row>
    <row r="790" spans="2:23">
      <c r="B790" s="4"/>
      <c r="C790" s="4"/>
      <c r="D790" s="4"/>
      <c r="E790" s="13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Q790" s="147"/>
      <c r="R790" s="136"/>
      <c r="S790" s="136"/>
      <c r="T790" s="136"/>
      <c r="U790" s="136"/>
      <c r="V790" s="136"/>
      <c r="W790" s="136"/>
    </row>
    <row r="791" spans="2:23">
      <c r="B791" s="4"/>
      <c r="C791" s="4"/>
      <c r="D791" s="4"/>
      <c r="E791" s="13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Q791" s="147"/>
      <c r="R791" s="136"/>
      <c r="S791" s="136"/>
      <c r="T791" s="136"/>
      <c r="U791" s="136"/>
      <c r="V791" s="136"/>
      <c r="W791" s="136"/>
    </row>
    <row r="792" spans="2:23">
      <c r="B792" s="4"/>
      <c r="C792" s="4"/>
      <c r="D792" s="4"/>
      <c r="E792" s="13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Q792" s="147"/>
      <c r="R792" s="136"/>
      <c r="S792" s="136"/>
      <c r="T792" s="136"/>
      <c r="U792" s="136"/>
      <c r="V792" s="136"/>
      <c r="W792" s="136"/>
    </row>
    <row r="793" spans="2:23">
      <c r="B793" s="4"/>
      <c r="C793" s="4"/>
      <c r="D793" s="4"/>
      <c r="E793" s="13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Q793" s="147"/>
      <c r="R793" s="136"/>
      <c r="S793" s="136"/>
      <c r="T793" s="136"/>
      <c r="U793" s="136"/>
      <c r="V793" s="136"/>
      <c r="W793" s="136"/>
    </row>
    <row r="794" spans="2:23">
      <c r="B794" s="4"/>
      <c r="C794" s="4"/>
      <c r="D794" s="4"/>
      <c r="E794" s="13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Q794" s="147"/>
      <c r="R794" s="136"/>
      <c r="S794" s="136"/>
      <c r="T794" s="136"/>
      <c r="U794" s="136"/>
      <c r="V794" s="136"/>
      <c r="W794" s="136"/>
    </row>
    <row r="795" spans="2:23">
      <c r="B795" s="4"/>
      <c r="C795" s="4"/>
      <c r="D795" s="4"/>
      <c r="E795" s="13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Q795" s="147"/>
      <c r="R795" s="136"/>
      <c r="S795" s="136"/>
      <c r="T795" s="136"/>
      <c r="U795" s="136"/>
      <c r="V795" s="136"/>
      <c r="W795" s="136"/>
    </row>
    <row r="796" spans="2:23">
      <c r="B796" s="4"/>
      <c r="C796" s="4"/>
      <c r="D796" s="4"/>
      <c r="E796" s="13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Q796" s="147"/>
      <c r="R796" s="136"/>
      <c r="S796" s="136"/>
      <c r="T796" s="136"/>
      <c r="U796" s="136"/>
      <c r="V796" s="136"/>
      <c r="W796" s="136"/>
    </row>
    <row r="797" spans="2:23">
      <c r="B797" s="4"/>
      <c r="C797" s="4"/>
      <c r="D797" s="4"/>
      <c r="E797" s="13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Q797" s="147"/>
      <c r="R797" s="136"/>
      <c r="S797" s="136"/>
      <c r="T797" s="136"/>
      <c r="U797" s="136"/>
      <c r="V797" s="136"/>
      <c r="W797" s="136"/>
    </row>
    <row r="798" spans="2:23">
      <c r="B798" s="4"/>
      <c r="C798" s="4"/>
      <c r="D798" s="4"/>
      <c r="E798" s="13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Q798" s="147"/>
      <c r="R798" s="136"/>
      <c r="S798" s="136"/>
      <c r="T798" s="136"/>
      <c r="U798" s="136"/>
      <c r="V798" s="136"/>
      <c r="W798" s="136"/>
    </row>
    <row r="799" spans="2:23">
      <c r="B799" s="4"/>
      <c r="C799" s="4"/>
      <c r="D799" s="4"/>
      <c r="E799" s="13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Q799" s="147"/>
      <c r="R799" s="136"/>
      <c r="S799" s="136"/>
      <c r="T799" s="136"/>
      <c r="U799" s="136"/>
      <c r="V799" s="136"/>
      <c r="W799" s="136"/>
    </row>
    <row r="800" spans="2:23">
      <c r="B800" s="4"/>
      <c r="C800" s="4"/>
      <c r="D800" s="4"/>
      <c r="E800" s="13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Q800" s="147"/>
      <c r="R800" s="136"/>
      <c r="S800" s="136"/>
      <c r="T800" s="136"/>
      <c r="U800" s="136"/>
      <c r="V800" s="136"/>
      <c r="W800" s="136"/>
    </row>
    <row r="801" spans="2:23">
      <c r="B801" s="4"/>
      <c r="C801" s="4"/>
      <c r="D801" s="4"/>
      <c r="E801" s="13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Q801" s="147"/>
      <c r="R801" s="136"/>
      <c r="S801" s="136"/>
      <c r="T801" s="136"/>
      <c r="U801" s="136"/>
      <c r="V801" s="136"/>
      <c r="W801" s="136"/>
    </row>
    <row r="802" spans="2:23">
      <c r="B802" s="4"/>
      <c r="C802" s="4"/>
      <c r="D802" s="4"/>
      <c r="E802" s="13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Q802" s="147"/>
      <c r="R802" s="136"/>
      <c r="S802" s="136"/>
      <c r="T802" s="136"/>
      <c r="U802" s="136"/>
      <c r="V802" s="136"/>
      <c r="W802" s="136"/>
    </row>
    <row r="803" spans="2:23">
      <c r="B803" s="4"/>
      <c r="C803" s="4"/>
      <c r="D803" s="4"/>
      <c r="E803" s="13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Q803" s="147"/>
      <c r="R803" s="136"/>
      <c r="S803" s="136"/>
      <c r="T803" s="136"/>
      <c r="U803" s="136"/>
      <c r="V803" s="136"/>
      <c r="W803" s="136"/>
    </row>
    <row r="804" spans="2:23">
      <c r="B804" s="4"/>
      <c r="C804" s="4"/>
      <c r="D804" s="4"/>
      <c r="E804" s="13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Q804" s="147"/>
      <c r="R804" s="136"/>
      <c r="S804" s="136"/>
      <c r="T804" s="136"/>
      <c r="U804" s="136"/>
      <c r="V804" s="136"/>
      <c r="W804" s="136"/>
    </row>
    <row r="805" spans="2:23">
      <c r="B805" s="4"/>
      <c r="C805" s="4"/>
      <c r="D805" s="4"/>
      <c r="E805" s="13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Q805" s="147"/>
      <c r="R805" s="136"/>
      <c r="S805" s="136"/>
      <c r="T805" s="136"/>
      <c r="U805" s="136"/>
      <c r="V805" s="136"/>
      <c r="W805" s="136"/>
    </row>
    <row r="806" spans="2:23">
      <c r="B806" s="4"/>
      <c r="C806" s="4"/>
      <c r="D806" s="4"/>
      <c r="E806" s="13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Q806" s="147"/>
      <c r="R806" s="136"/>
      <c r="S806" s="136"/>
      <c r="T806" s="136"/>
      <c r="U806" s="136"/>
      <c r="V806" s="136"/>
      <c r="W806" s="136"/>
    </row>
    <row r="807" spans="2:23">
      <c r="B807" s="4"/>
      <c r="C807" s="4"/>
      <c r="D807" s="4"/>
      <c r="E807" s="13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Q807" s="147"/>
      <c r="R807" s="136"/>
      <c r="S807" s="136"/>
      <c r="T807" s="136"/>
      <c r="U807" s="136"/>
      <c r="V807" s="136"/>
      <c r="W807" s="136"/>
    </row>
    <row r="808" spans="2:23">
      <c r="B808" s="4"/>
      <c r="C808" s="4"/>
      <c r="D808" s="4"/>
      <c r="E808" s="13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Q808" s="147"/>
      <c r="R808" s="136"/>
      <c r="S808" s="136"/>
      <c r="T808" s="136"/>
      <c r="U808" s="136"/>
      <c r="V808" s="136"/>
      <c r="W808" s="136"/>
    </row>
    <row r="809" spans="2:23">
      <c r="B809" s="4"/>
      <c r="C809" s="4"/>
      <c r="D809" s="4"/>
      <c r="E809" s="13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Q809" s="147"/>
      <c r="R809" s="136"/>
      <c r="S809" s="136"/>
      <c r="T809" s="136"/>
      <c r="U809" s="136"/>
      <c r="V809" s="136"/>
      <c r="W809" s="136"/>
    </row>
    <row r="810" spans="2:23">
      <c r="B810" s="4"/>
      <c r="C810" s="4"/>
      <c r="D810" s="4"/>
      <c r="E810" s="13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Q810" s="147"/>
      <c r="R810" s="136"/>
      <c r="S810" s="136"/>
      <c r="T810" s="136"/>
      <c r="U810" s="136"/>
      <c r="V810" s="136"/>
      <c r="W810" s="136"/>
    </row>
    <row r="811" spans="2:23">
      <c r="B811" s="4"/>
      <c r="C811" s="4"/>
      <c r="D811" s="4"/>
      <c r="E811" s="13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Q811" s="147"/>
      <c r="R811" s="136"/>
      <c r="S811" s="136"/>
      <c r="T811" s="136"/>
      <c r="U811" s="136"/>
      <c r="V811" s="136"/>
      <c r="W811" s="136"/>
    </row>
    <row r="812" spans="2:23">
      <c r="B812" s="4"/>
      <c r="C812" s="4"/>
      <c r="D812" s="4"/>
      <c r="E812" s="13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Q812" s="147"/>
      <c r="R812" s="136"/>
      <c r="S812" s="136"/>
      <c r="T812" s="136"/>
      <c r="U812" s="136"/>
      <c r="V812" s="136"/>
      <c r="W812" s="136"/>
    </row>
    <row r="813" spans="2:23">
      <c r="B813" s="4"/>
      <c r="C813" s="4"/>
      <c r="D813" s="4"/>
      <c r="E813" s="13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Q813" s="147"/>
      <c r="R813" s="136"/>
      <c r="S813" s="136"/>
      <c r="T813" s="136"/>
      <c r="U813" s="136"/>
      <c r="V813" s="136"/>
      <c r="W813" s="136"/>
    </row>
    <row r="814" spans="2:23">
      <c r="B814" s="4"/>
      <c r="C814" s="4"/>
      <c r="D814" s="4"/>
      <c r="E814" s="13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Q814" s="147"/>
      <c r="R814" s="136"/>
      <c r="S814" s="136"/>
      <c r="T814" s="136"/>
      <c r="U814" s="136"/>
      <c r="V814" s="136"/>
      <c r="W814" s="136"/>
    </row>
    <row r="815" spans="2:23">
      <c r="B815" s="4"/>
      <c r="C815" s="4"/>
      <c r="D815" s="4"/>
      <c r="E815" s="13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Q815" s="147"/>
      <c r="R815" s="136"/>
      <c r="S815" s="136"/>
      <c r="T815" s="136"/>
      <c r="U815" s="136"/>
      <c r="V815" s="136"/>
      <c r="W815" s="136"/>
    </row>
    <row r="816" spans="2:23">
      <c r="B816" s="4"/>
      <c r="C816" s="4"/>
      <c r="D816" s="4"/>
      <c r="E816" s="13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Q816" s="147"/>
      <c r="R816" s="136"/>
      <c r="S816" s="136"/>
      <c r="T816" s="136"/>
      <c r="U816" s="136"/>
      <c r="V816" s="136"/>
      <c r="W816" s="136"/>
    </row>
    <row r="817" spans="2:23">
      <c r="B817" s="4"/>
      <c r="C817" s="4"/>
      <c r="D817" s="4"/>
      <c r="E817" s="13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Q817" s="147"/>
      <c r="R817" s="136"/>
      <c r="S817" s="136"/>
      <c r="T817" s="136"/>
      <c r="U817" s="136"/>
      <c r="V817" s="136"/>
      <c r="W817" s="136"/>
    </row>
    <row r="818" spans="2:23">
      <c r="B818" s="4"/>
      <c r="C818" s="4"/>
      <c r="D818" s="4"/>
      <c r="E818" s="13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Q818" s="147"/>
      <c r="R818" s="136"/>
      <c r="S818" s="136"/>
      <c r="T818" s="136"/>
      <c r="U818" s="136"/>
      <c r="V818" s="136"/>
      <c r="W818" s="136"/>
    </row>
    <row r="819" spans="2:23">
      <c r="B819" s="4"/>
      <c r="C819" s="4"/>
      <c r="D819" s="4"/>
      <c r="E819" s="13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Q819" s="147"/>
      <c r="R819" s="136"/>
      <c r="S819" s="136"/>
      <c r="T819" s="136"/>
      <c r="U819" s="136"/>
      <c r="V819" s="136"/>
      <c r="W819" s="136"/>
    </row>
    <row r="820" spans="2:23">
      <c r="B820" s="4"/>
      <c r="C820" s="4"/>
      <c r="D820" s="4"/>
      <c r="E820" s="13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Q820" s="147"/>
      <c r="R820" s="136"/>
      <c r="S820" s="136"/>
      <c r="T820" s="136"/>
      <c r="U820" s="136"/>
      <c r="V820" s="136"/>
      <c r="W820" s="136"/>
    </row>
    <row r="821" spans="2:23">
      <c r="B821" s="4"/>
      <c r="C821" s="4"/>
      <c r="D821" s="4"/>
      <c r="E821" s="13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Q821" s="147"/>
      <c r="R821" s="136"/>
      <c r="S821" s="136"/>
      <c r="T821" s="136"/>
      <c r="U821" s="136"/>
      <c r="V821" s="136"/>
      <c r="W821" s="136"/>
    </row>
    <row r="822" spans="2:23">
      <c r="B822" s="4"/>
      <c r="C822" s="4"/>
      <c r="D822" s="4"/>
      <c r="E822" s="13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Q822" s="147"/>
      <c r="R822" s="136"/>
      <c r="S822" s="136"/>
      <c r="T822" s="136"/>
      <c r="U822" s="136"/>
      <c r="V822" s="136"/>
      <c r="W822" s="136"/>
    </row>
    <row r="823" spans="2:23">
      <c r="B823" s="4"/>
      <c r="C823" s="4"/>
      <c r="D823" s="4"/>
      <c r="E823" s="13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Q823" s="147"/>
      <c r="R823" s="136"/>
      <c r="S823" s="136"/>
      <c r="T823" s="136"/>
      <c r="U823" s="136"/>
      <c r="V823" s="136"/>
      <c r="W823" s="136"/>
    </row>
    <row r="824" spans="2:23">
      <c r="B824" s="4"/>
      <c r="C824" s="4"/>
      <c r="D824" s="4"/>
      <c r="E824" s="13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Q824" s="147"/>
      <c r="R824" s="136"/>
      <c r="S824" s="136"/>
      <c r="T824" s="136"/>
      <c r="U824" s="136"/>
      <c r="V824" s="136"/>
      <c r="W824" s="136"/>
    </row>
    <row r="825" spans="2:23">
      <c r="B825" s="4"/>
      <c r="C825" s="4"/>
      <c r="D825" s="4"/>
      <c r="E825" s="13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Q825" s="147"/>
      <c r="R825" s="136"/>
      <c r="S825" s="136"/>
      <c r="T825" s="136"/>
      <c r="U825" s="136"/>
      <c r="V825" s="136"/>
      <c r="W825" s="136"/>
    </row>
    <row r="826" spans="2:23">
      <c r="B826" s="4"/>
      <c r="C826" s="4"/>
      <c r="D826" s="4"/>
      <c r="E826" s="13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Q826" s="147"/>
      <c r="R826" s="136"/>
      <c r="S826" s="136"/>
      <c r="T826" s="136"/>
      <c r="U826" s="136"/>
      <c r="V826" s="136"/>
      <c r="W826" s="136"/>
    </row>
    <row r="827" spans="2:23">
      <c r="B827" s="4"/>
      <c r="C827" s="4"/>
      <c r="D827" s="4"/>
      <c r="E827" s="13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Q827" s="147"/>
      <c r="R827" s="136"/>
      <c r="S827" s="136"/>
      <c r="T827" s="136"/>
      <c r="U827" s="136"/>
      <c r="V827" s="136"/>
      <c r="W827" s="136"/>
    </row>
    <row r="828" spans="2:23">
      <c r="B828" s="4"/>
      <c r="C828" s="4"/>
      <c r="D828" s="4"/>
      <c r="E828" s="13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Q828" s="147"/>
      <c r="R828" s="136"/>
      <c r="S828" s="136"/>
      <c r="T828" s="136"/>
      <c r="U828" s="136"/>
      <c r="V828" s="136"/>
      <c r="W828" s="136"/>
    </row>
    <row r="829" spans="2:23">
      <c r="B829" s="4"/>
      <c r="C829" s="4"/>
      <c r="D829" s="4"/>
      <c r="E829" s="13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Q829" s="147"/>
      <c r="R829" s="136"/>
      <c r="S829" s="136"/>
      <c r="T829" s="136"/>
      <c r="U829" s="136"/>
      <c r="V829" s="136"/>
      <c r="W829" s="136"/>
    </row>
    <row r="830" spans="2:23">
      <c r="B830" s="4"/>
      <c r="C830" s="4"/>
      <c r="D830" s="4"/>
      <c r="E830" s="13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Q830" s="147"/>
      <c r="R830" s="136"/>
      <c r="S830" s="136"/>
      <c r="T830" s="136"/>
      <c r="U830" s="136"/>
      <c r="V830" s="136"/>
      <c r="W830" s="136"/>
    </row>
    <row r="831" spans="2:23">
      <c r="B831" s="4"/>
      <c r="C831" s="4"/>
      <c r="D831" s="4"/>
      <c r="E831" s="13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Q831" s="147"/>
      <c r="R831" s="136"/>
      <c r="S831" s="136"/>
      <c r="T831" s="136"/>
      <c r="U831" s="136"/>
      <c r="V831" s="136"/>
      <c r="W831" s="136"/>
    </row>
    <row r="832" spans="2:23">
      <c r="B832" s="4"/>
      <c r="C832" s="4"/>
      <c r="D832" s="4"/>
      <c r="E832" s="13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Q832" s="147"/>
      <c r="R832" s="136"/>
      <c r="S832" s="136"/>
      <c r="T832" s="136"/>
      <c r="U832" s="136"/>
      <c r="V832" s="136"/>
      <c r="W832" s="136"/>
    </row>
    <row r="833" spans="2:23">
      <c r="B833" s="4"/>
      <c r="C833" s="4"/>
      <c r="D833" s="4"/>
      <c r="E833" s="13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Q833" s="147"/>
      <c r="R833" s="136"/>
      <c r="S833" s="136"/>
      <c r="T833" s="136"/>
      <c r="U833" s="136"/>
      <c r="V833" s="136"/>
      <c r="W833" s="136"/>
    </row>
    <row r="834" spans="2:23">
      <c r="B834" s="4"/>
      <c r="C834" s="4"/>
      <c r="D834" s="4"/>
      <c r="E834" s="13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Q834" s="147"/>
      <c r="R834" s="136"/>
      <c r="S834" s="136"/>
      <c r="T834" s="136"/>
      <c r="U834" s="136"/>
      <c r="V834" s="136"/>
      <c r="W834" s="136"/>
    </row>
    <row r="835" spans="2:23">
      <c r="B835" s="4"/>
      <c r="C835" s="4"/>
      <c r="D835" s="4"/>
      <c r="E835" s="13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Q835" s="147"/>
      <c r="R835" s="136"/>
      <c r="S835" s="136"/>
      <c r="T835" s="136"/>
      <c r="U835" s="136"/>
      <c r="V835" s="136"/>
      <c r="W835" s="136"/>
    </row>
    <row r="836" spans="2:23">
      <c r="B836" s="4"/>
      <c r="C836" s="4"/>
      <c r="D836" s="4"/>
      <c r="E836" s="13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Q836" s="147"/>
      <c r="R836" s="136"/>
      <c r="S836" s="136"/>
      <c r="T836" s="136"/>
      <c r="U836" s="136"/>
      <c r="V836" s="136"/>
      <c r="W836" s="136"/>
    </row>
    <row r="837" spans="2:23">
      <c r="B837" s="4"/>
      <c r="C837" s="4"/>
      <c r="D837" s="4"/>
      <c r="E837" s="13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Q837" s="147"/>
      <c r="R837" s="136"/>
      <c r="S837" s="136"/>
      <c r="T837" s="136"/>
      <c r="U837" s="136"/>
      <c r="V837" s="136"/>
      <c r="W837" s="136"/>
    </row>
    <row r="838" spans="2:23">
      <c r="B838" s="4"/>
      <c r="C838" s="4"/>
      <c r="D838" s="4"/>
      <c r="E838" s="13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Q838" s="147"/>
      <c r="R838" s="136"/>
      <c r="S838" s="136"/>
      <c r="T838" s="136"/>
      <c r="U838" s="136"/>
      <c r="V838" s="136"/>
      <c r="W838" s="136"/>
    </row>
    <row r="839" spans="2:23">
      <c r="B839" s="4"/>
      <c r="C839" s="4"/>
      <c r="D839" s="4"/>
      <c r="E839" s="13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Q839" s="147"/>
      <c r="R839" s="136"/>
      <c r="S839" s="136"/>
      <c r="T839" s="136"/>
      <c r="U839" s="136"/>
      <c r="V839" s="136"/>
      <c r="W839" s="136"/>
    </row>
    <row r="840" spans="2:23">
      <c r="B840" s="4"/>
      <c r="C840" s="4"/>
      <c r="D840" s="4"/>
      <c r="E840" s="13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Q840" s="147"/>
      <c r="R840" s="136"/>
      <c r="S840" s="136"/>
      <c r="T840" s="136"/>
      <c r="U840" s="136"/>
      <c r="V840" s="136"/>
      <c r="W840" s="136"/>
    </row>
    <row r="841" spans="2:23">
      <c r="B841" s="4"/>
      <c r="C841" s="4"/>
      <c r="D841" s="4"/>
      <c r="E841" s="13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Q841" s="147"/>
      <c r="R841" s="136"/>
      <c r="S841" s="136"/>
      <c r="T841" s="136"/>
      <c r="U841" s="136"/>
      <c r="V841" s="136"/>
      <c r="W841" s="136"/>
    </row>
    <row r="842" spans="2:23">
      <c r="B842" s="4"/>
      <c r="C842" s="4"/>
      <c r="D842" s="4"/>
      <c r="E842" s="13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Q842" s="147"/>
      <c r="R842" s="136"/>
      <c r="S842" s="136"/>
      <c r="T842" s="136"/>
      <c r="U842" s="136"/>
      <c r="V842" s="136"/>
      <c r="W842" s="136"/>
    </row>
    <row r="843" spans="2:23">
      <c r="B843" s="4"/>
      <c r="C843" s="4"/>
      <c r="D843" s="4"/>
      <c r="E843" s="13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Q843" s="147"/>
      <c r="R843" s="136"/>
      <c r="S843" s="136"/>
      <c r="T843" s="136"/>
      <c r="U843" s="136"/>
      <c r="V843" s="136"/>
      <c r="W843" s="136"/>
    </row>
    <row r="844" spans="2:23">
      <c r="B844" s="4"/>
      <c r="C844" s="4"/>
      <c r="D844" s="4"/>
      <c r="E844" s="13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Q844" s="147"/>
      <c r="R844" s="136"/>
      <c r="S844" s="136"/>
      <c r="T844" s="136"/>
      <c r="U844" s="136"/>
      <c r="V844" s="136"/>
      <c r="W844" s="136"/>
    </row>
    <row r="845" spans="2:23">
      <c r="B845" s="4"/>
      <c r="C845" s="4"/>
      <c r="D845" s="4"/>
      <c r="E845" s="13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Q845" s="147"/>
      <c r="R845" s="136"/>
      <c r="S845" s="136"/>
      <c r="T845" s="136"/>
      <c r="U845" s="136"/>
      <c r="V845" s="136"/>
      <c r="W845" s="136"/>
    </row>
    <row r="846" spans="2:23">
      <c r="B846" s="4"/>
      <c r="C846" s="4"/>
      <c r="D846" s="4"/>
      <c r="E846" s="13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Q846" s="147"/>
      <c r="R846" s="136"/>
      <c r="S846" s="136"/>
      <c r="T846" s="136"/>
      <c r="U846" s="136"/>
      <c r="V846" s="136"/>
      <c r="W846" s="136"/>
    </row>
    <row r="847" spans="2:23">
      <c r="B847" s="4"/>
      <c r="C847" s="4"/>
      <c r="D847" s="4"/>
      <c r="E847" s="13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Q847" s="147"/>
      <c r="R847" s="136"/>
      <c r="S847" s="136"/>
      <c r="T847" s="136"/>
      <c r="U847" s="136"/>
      <c r="V847" s="136"/>
      <c r="W847" s="136"/>
    </row>
    <row r="848" spans="2:23">
      <c r="B848" s="4"/>
      <c r="C848" s="4"/>
      <c r="D848" s="4"/>
      <c r="E848" s="13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Q848" s="147"/>
      <c r="R848" s="136"/>
      <c r="S848" s="136"/>
      <c r="T848" s="136"/>
      <c r="U848" s="136"/>
      <c r="V848" s="136"/>
      <c r="W848" s="136"/>
    </row>
    <row r="849" spans="2:23">
      <c r="B849" s="4"/>
      <c r="C849" s="4"/>
      <c r="D849" s="4"/>
      <c r="E849" s="13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Q849" s="147"/>
      <c r="R849" s="136"/>
      <c r="S849" s="136"/>
      <c r="T849" s="136"/>
      <c r="U849" s="136"/>
      <c r="V849" s="136"/>
      <c r="W849" s="136"/>
    </row>
    <row r="850" spans="2:23">
      <c r="B850" s="4"/>
      <c r="C850" s="4"/>
      <c r="D850" s="4"/>
      <c r="E850" s="13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Q850" s="147"/>
      <c r="R850" s="136"/>
      <c r="S850" s="136"/>
      <c r="T850" s="136"/>
      <c r="U850" s="136"/>
      <c r="V850" s="136"/>
      <c r="W850" s="136"/>
    </row>
    <row r="851" spans="2:23">
      <c r="B851" s="4"/>
      <c r="C851" s="4"/>
      <c r="D851" s="4"/>
      <c r="E851" s="13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Q851" s="147"/>
      <c r="R851" s="136"/>
      <c r="S851" s="136"/>
      <c r="T851" s="136"/>
      <c r="U851" s="136"/>
      <c r="V851" s="136"/>
      <c r="W851" s="136"/>
    </row>
    <row r="852" spans="2:23">
      <c r="B852" s="4"/>
      <c r="C852" s="4"/>
      <c r="D852" s="4"/>
      <c r="E852" s="13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Q852" s="147"/>
      <c r="R852" s="136"/>
      <c r="S852" s="136"/>
      <c r="T852" s="136"/>
      <c r="U852" s="136"/>
      <c r="V852" s="136"/>
      <c r="W852" s="136"/>
    </row>
    <row r="853" spans="2:23">
      <c r="B853" s="4"/>
      <c r="C853" s="4"/>
      <c r="D853" s="4"/>
      <c r="E853" s="13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Q853" s="147"/>
      <c r="R853" s="136"/>
      <c r="S853" s="136"/>
      <c r="T853" s="136"/>
      <c r="U853" s="136"/>
      <c r="V853" s="136"/>
      <c r="W853" s="136"/>
    </row>
    <row r="854" spans="2:23">
      <c r="B854" s="4"/>
      <c r="C854" s="4"/>
      <c r="D854" s="4"/>
      <c r="E854" s="13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Q854" s="147"/>
      <c r="R854" s="136"/>
      <c r="S854" s="136"/>
      <c r="T854" s="136"/>
      <c r="U854" s="136"/>
      <c r="V854" s="136"/>
      <c r="W854" s="136"/>
    </row>
    <row r="855" spans="2:23">
      <c r="B855" s="4"/>
      <c r="C855" s="4"/>
      <c r="D855" s="4"/>
      <c r="E855" s="13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Q855" s="147"/>
      <c r="R855" s="136"/>
      <c r="S855" s="136"/>
      <c r="T855" s="136"/>
      <c r="U855" s="136"/>
      <c r="V855" s="136"/>
      <c r="W855" s="136"/>
    </row>
    <row r="856" spans="2:23">
      <c r="B856" s="4"/>
      <c r="C856" s="4"/>
      <c r="D856" s="4"/>
      <c r="E856" s="13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Q856" s="147"/>
      <c r="R856" s="136"/>
      <c r="S856" s="136"/>
      <c r="T856" s="136"/>
      <c r="U856" s="136"/>
      <c r="V856" s="136"/>
      <c r="W856" s="136"/>
    </row>
    <row r="857" spans="2:23">
      <c r="B857" s="4"/>
      <c r="C857" s="4"/>
      <c r="D857" s="4"/>
      <c r="E857" s="13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Q857" s="147"/>
      <c r="R857" s="136"/>
      <c r="S857" s="136"/>
      <c r="T857" s="136"/>
      <c r="U857" s="136"/>
      <c r="V857" s="136"/>
      <c r="W857" s="136"/>
    </row>
    <row r="858" spans="2:23">
      <c r="B858" s="4"/>
      <c r="C858" s="4"/>
      <c r="D858" s="4"/>
      <c r="E858" s="13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Q858" s="147"/>
      <c r="R858" s="136"/>
      <c r="S858" s="136"/>
      <c r="T858" s="136"/>
      <c r="U858" s="136"/>
      <c r="V858" s="136"/>
      <c r="W858" s="136"/>
    </row>
    <row r="859" spans="2:23">
      <c r="B859" s="4"/>
      <c r="C859" s="4"/>
      <c r="D859" s="4"/>
      <c r="E859" s="13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Q859" s="147"/>
      <c r="R859" s="136"/>
      <c r="S859" s="136"/>
      <c r="T859" s="136"/>
      <c r="U859" s="136"/>
      <c r="V859" s="136"/>
      <c r="W859" s="136"/>
    </row>
    <row r="860" spans="2:23">
      <c r="B860" s="4"/>
      <c r="C860" s="4"/>
      <c r="D860" s="4"/>
      <c r="E860" s="13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Q860" s="147"/>
      <c r="R860" s="136"/>
      <c r="S860" s="136"/>
      <c r="T860" s="136"/>
      <c r="U860" s="136"/>
      <c r="V860" s="136"/>
      <c r="W860" s="136"/>
    </row>
    <row r="861" spans="2:23">
      <c r="B861" s="4"/>
      <c r="C861" s="4"/>
      <c r="D861" s="4"/>
      <c r="E861" s="13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Q861" s="147"/>
      <c r="R861" s="136"/>
      <c r="S861" s="136"/>
      <c r="T861" s="136"/>
      <c r="U861" s="136"/>
      <c r="V861" s="136"/>
      <c r="W861" s="136"/>
    </row>
    <row r="862" spans="2:23">
      <c r="B862" s="4"/>
      <c r="C862" s="4"/>
      <c r="D862" s="4"/>
      <c r="E862" s="13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Q862" s="147"/>
      <c r="R862" s="136"/>
      <c r="S862" s="136"/>
      <c r="T862" s="136"/>
      <c r="U862" s="136"/>
      <c r="V862" s="136"/>
      <c r="W862" s="136"/>
    </row>
    <row r="863" spans="2:23">
      <c r="B863" s="4"/>
      <c r="C863" s="4"/>
      <c r="D863" s="4"/>
      <c r="E863" s="13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Q863" s="147"/>
      <c r="R863" s="136"/>
      <c r="S863" s="136"/>
      <c r="T863" s="136"/>
      <c r="U863" s="136"/>
      <c r="V863" s="136"/>
      <c r="W863" s="136"/>
    </row>
    <row r="864" spans="2:23">
      <c r="B864" s="4"/>
      <c r="C864" s="4"/>
      <c r="D864" s="4"/>
      <c r="E864" s="13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Q864" s="147"/>
      <c r="R864" s="136"/>
      <c r="S864" s="136"/>
      <c r="T864" s="136"/>
      <c r="U864" s="136"/>
      <c r="V864" s="136"/>
      <c r="W864" s="136"/>
    </row>
    <row r="865" spans="2:23">
      <c r="B865" s="4"/>
      <c r="C865" s="4"/>
      <c r="D865" s="4"/>
      <c r="E865" s="13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Q865" s="147"/>
      <c r="R865" s="136"/>
      <c r="S865" s="136"/>
      <c r="T865" s="136"/>
      <c r="U865" s="136"/>
      <c r="V865" s="136"/>
      <c r="W865" s="136"/>
    </row>
    <row r="866" spans="2:23">
      <c r="B866" s="4"/>
      <c r="C866" s="4"/>
      <c r="D866" s="4"/>
      <c r="E866" s="13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Q866" s="147"/>
      <c r="R866" s="136"/>
      <c r="S866" s="136"/>
      <c r="T866" s="136"/>
      <c r="U866" s="136"/>
      <c r="V866" s="136"/>
      <c r="W866" s="136"/>
    </row>
    <row r="867" spans="2:23">
      <c r="B867" s="4"/>
      <c r="C867" s="4"/>
      <c r="D867" s="4"/>
      <c r="E867" s="13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Q867" s="147"/>
      <c r="R867" s="136"/>
      <c r="S867" s="136"/>
      <c r="T867" s="136"/>
      <c r="U867" s="136"/>
      <c r="V867" s="136"/>
      <c r="W867" s="136"/>
    </row>
    <row r="868" spans="2:23">
      <c r="B868" s="4"/>
      <c r="C868" s="4"/>
      <c r="D868" s="4"/>
      <c r="E868" s="13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Q868" s="147"/>
      <c r="R868" s="136"/>
      <c r="S868" s="136"/>
      <c r="T868" s="136"/>
      <c r="U868" s="136"/>
      <c r="V868" s="136"/>
      <c r="W868" s="136"/>
    </row>
    <row r="869" spans="2:23">
      <c r="B869" s="4"/>
      <c r="C869" s="4"/>
      <c r="D869" s="4"/>
      <c r="E869" s="13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Q869" s="147"/>
      <c r="R869" s="136"/>
      <c r="S869" s="136"/>
      <c r="T869" s="136"/>
      <c r="U869" s="136"/>
      <c r="V869" s="136"/>
      <c r="W869" s="136"/>
    </row>
    <row r="870" spans="2:23">
      <c r="B870" s="4"/>
      <c r="C870" s="4"/>
      <c r="D870" s="4"/>
      <c r="E870" s="13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Q870" s="147"/>
      <c r="R870" s="136"/>
      <c r="S870" s="136"/>
      <c r="T870" s="136"/>
      <c r="U870" s="136"/>
      <c r="V870" s="136"/>
      <c r="W870" s="136"/>
    </row>
    <row r="871" spans="2:23">
      <c r="B871" s="4"/>
      <c r="C871" s="4"/>
      <c r="D871" s="4"/>
      <c r="E871" s="13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Q871" s="147"/>
      <c r="R871" s="136"/>
      <c r="S871" s="136"/>
      <c r="T871" s="136"/>
      <c r="U871" s="136"/>
      <c r="V871" s="136"/>
      <c r="W871" s="136"/>
    </row>
    <row r="872" spans="2:23">
      <c r="B872" s="4"/>
      <c r="C872" s="4"/>
      <c r="D872" s="4"/>
      <c r="E872" s="13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Q872" s="147"/>
      <c r="R872" s="136"/>
      <c r="S872" s="136"/>
      <c r="T872" s="136"/>
      <c r="U872" s="136"/>
      <c r="V872" s="136"/>
      <c r="W872" s="136"/>
    </row>
    <row r="873" spans="2:23">
      <c r="B873" s="4"/>
      <c r="C873" s="4"/>
      <c r="D873" s="4"/>
      <c r="E873" s="13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Q873" s="147"/>
      <c r="R873" s="136"/>
      <c r="S873" s="136"/>
      <c r="T873" s="136"/>
      <c r="U873" s="136"/>
      <c r="V873" s="136"/>
      <c r="W873" s="136"/>
    </row>
    <row r="874" spans="2:23">
      <c r="B874" s="4"/>
      <c r="C874" s="4"/>
      <c r="D874" s="4"/>
      <c r="E874" s="13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Q874" s="147"/>
      <c r="R874" s="136"/>
      <c r="S874" s="136"/>
      <c r="T874" s="136"/>
      <c r="U874" s="136"/>
      <c r="V874" s="136"/>
      <c r="W874" s="136"/>
    </row>
    <row r="875" spans="2:23">
      <c r="B875" s="4"/>
      <c r="C875" s="4"/>
      <c r="D875" s="4"/>
      <c r="E875" s="13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Q875" s="147"/>
      <c r="R875" s="136"/>
      <c r="S875" s="136"/>
      <c r="T875" s="136"/>
      <c r="U875" s="136"/>
      <c r="V875" s="136"/>
      <c r="W875" s="136"/>
    </row>
    <row r="876" spans="2:23">
      <c r="B876" s="4"/>
      <c r="C876" s="4"/>
      <c r="D876" s="4"/>
      <c r="E876" s="13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Q876" s="147"/>
      <c r="R876" s="136"/>
      <c r="S876" s="136"/>
      <c r="T876" s="136"/>
      <c r="U876" s="136"/>
      <c r="V876" s="136"/>
      <c r="W876" s="136"/>
    </row>
    <row r="877" spans="2:23">
      <c r="B877" s="4"/>
      <c r="C877" s="4"/>
      <c r="D877" s="4"/>
      <c r="E877" s="13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Q877" s="147"/>
      <c r="R877" s="136"/>
      <c r="S877" s="136"/>
      <c r="T877" s="136"/>
      <c r="U877" s="136"/>
      <c r="V877" s="136"/>
      <c r="W877" s="136"/>
    </row>
    <row r="878" spans="2:23">
      <c r="B878" s="4"/>
      <c r="C878" s="4"/>
      <c r="D878" s="4"/>
      <c r="E878" s="13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Q878" s="147"/>
      <c r="R878" s="136"/>
      <c r="S878" s="136"/>
      <c r="T878" s="136"/>
      <c r="U878" s="136"/>
      <c r="V878" s="136"/>
      <c r="W878" s="136"/>
    </row>
    <row r="879" spans="2:23">
      <c r="B879" s="4"/>
      <c r="C879" s="4"/>
      <c r="D879" s="4"/>
      <c r="E879" s="13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Q879" s="147"/>
      <c r="R879" s="136"/>
      <c r="S879" s="136"/>
      <c r="T879" s="136"/>
      <c r="U879" s="136"/>
      <c r="V879" s="136"/>
      <c r="W879" s="136"/>
    </row>
    <row r="880" spans="2:23">
      <c r="B880" s="4"/>
      <c r="C880" s="4"/>
      <c r="D880" s="4"/>
      <c r="E880" s="13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Q880" s="147"/>
      <c r="R880" s="136"/>
      <c r="S880" s="136"/>
      <c r="T880" s="136"/>
      <c r="U880" s="136"/>
      <c r="V880" s="136"/>
      <c r="W880" s="136"/>
    </row>
    <row r="881" spans="2:23">
      <c r="B881" s="4"/>
      <c r="C881" s="4"/>
      <c r="D881" s="4"/>
      <c r="E881" s="13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Q881" s="147"/>
      <c r="R881" s="136"/>
      <c r="S881" s="136"/>
      <c r="T881" s="136"/>
      <c r="U881" s="136"/>
      <c r="V881" s="136"/>
      <c r="W881" s="136"/>
    </row>
    <row r="882" spans="2:23">
      <c r="B882" s="4"/>
      <c r="C882" s="4"/>
      <c r="D882" s="4"/>
      <c r="E882" s="13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Q882" s="147"/>
      <c r="R882" s="136"/>
      <c r="S882" s="136"/>
      <c r="T882" s="136"/>
      <c r="U882" s="136"/>
      <c r="V882" s="136"/>
      <c r="W882" s="136"/>
    </row>
    <row r="883" spans="2:23">
      <c r="B883" s="4"/>
      <c r="C883" s="4"/>
      <c r="D883" s="4"/>
      <c r="E883" s="13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Q883" s="147"/>
      <c r="R883" s="136"/>
      <c r="S883" s="136"/>
      <c r="T883" s="136"/>
      <c r="U883" s="136"/>
      <c r="V883" s="136"/>
      <c r="W883" s="136"/>
    </row>
    <row r="884" spans="2:23">
      <c r="B884" s="4"/>
      <c r="C884" s="4"/>
      <c r="D884" s="4"/>
      <c r="E884" s="13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Q884" s="147"/>
      <c r="R884" s="136"/>
      <c r="S884" s="136"/>
      <c r="T884" s="136"/>
      <c r="U884" s="136"/>
      <c r="V884" s="136"/>
      <c r="W884" s="136"/>
    </row>
    <row r="885" spans="2:23">
      <c r="B885" s="4"/>
      <c r="C885" s="4"/>
      <c r="D885" s="4"/>
      <c r="E885" s="13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Q885" s="147"/>
      <c r="R885" s="136"/>
      <c r="S885" s="136"/>
      <c r="T885" s="136"/>
      <c r="U885" s="136"/>
      <c r="V885" s="136"/>
      <c r="W885" s="136"/>
    </row>
    <row r="886" spans="2:23">
      <c r="B886" s="4"/>
      <c r="C886" s="4"/>
      <c r="D886" s="4"/>
      <c r="E886" s="13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Q886" s="147"/>
      <c r="R886" s="136"/>
      <c r="S886" s="136"/>
      <c r="T886" s="136"/>
      <c r="U886" s="136"/>
      <c r="V886" s="136"/>
      <c r="W886" s="136"/>
    </row>
    <row r="887" spans="2:23">
      <c r="B887" s="4"/>
      <c r="C887" s="4"/>
      <c r="D887" s="4"/>
      <c r="E887" s="13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Q887" s="147"/>
      <c r="R887" s="136"/>
      <c r="S887" s="136"/>
      <c r="T887" s="136"/>
      <c r="U887" s="136"/>
      <c r="V887" s="136"/>
      <c r="W887" s="136"/>
    </row>
    <row r="888" spans="2:23">
      <c r="B888" s="4"/>
      <c r="C888" s="4"/>
      <c r="D888" s="4"/>
      <c r="E888" s="13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Q888" s="147"/>
      <c r="R888" s="136"/>
      <c r="S888" s="136"/>
      <c r="T888" s="136"/>
      <c r="U888" s="136"/>
      <c r="V888" s="136"/>
      <c r="W888" s="136"/>
    </row>
    <row r="889" spans="2:23">
      <c r="B889" s="4"/>
      <c r="C889" s="4"/>
      <c r="D889" s="4"/>
      <c r="E889" s="13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Q889" s="147"/>
      <c r="R889" s="136"/>
      <c r="S889" s="136"/>
      <c r="T889" s="136"/>
      <c r="U889" s="136"/>
      <c r="V889" s="136"/>
      <c r="W889" s="136"/>
    </row>
    <row r="890" spans="2:23">
      <c r="B890" s="4"/>
      <c r="C890" s="4"/>
      <c r="D890" s="4"/>
      <c r="E890" s="13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Q890" s="147"/>
      <c r="R890" s="136"/>
      <c r="S890" s="136"/>
      <c r="T890" s="136"/>
      <c r="U890" s="136"/>
      <c r="V890" s="136"/>
      <c r="W890" s="136"/>
    </row>
    <row r="891" spans="2:23">
      <c r="B891" s="4"/>
      <c r="C891" s="4"/>
      <c r="D891" s="4"/>
      <c r="E891" s="13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Q891" s="147"/>
      <c r="R891" s="136"/>
      <c r="S891" s="136"/>
      <c r="T891" s="136"/>
      <c r="U891" s="136"/>
      <c r="V891" s="136"/>
      <c r="W891" s="136"/>
    </row>
    <row r="892" spans="2:23">
      <c r="B892" s="4"/>
      <c r="C892" s="4"/>
      <c r="D892" s="4"/>
      <c r="E892" s="13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Q892" s="147"/>
      <c r="R892" s="136"/>
      <c r="S892" s="136"/>
      <c r="T892" s="136"/>
      <c r="U892" s="136"/>
      <c r="V892" s="136"/>
      <c r="W892" s="136"/>
    </row>
    <row r="893" spans="2:23">
      <c r="B893" s="4"/>
      <c r="C893" s="4"/>
      <c r="D893" s="4"/>
      <c r="E893" s="13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Q893" s="147"/>
      <c r="R893" s="136"/>
      <c r="S893" s="136"/>
      <c r="T893" s="136"/>
      <c r="U893" s="136"/>
      <c r="V893" s="136"/>
      <c r="W893" s="136"/>
    </row>
    <row r="894" spans="2:23">
      <c r="B894" s="4"/>
      <c r="C894" s="4"/>
      <c r="D894" s="4"/>
      <c r="E894" s="13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Q894" s="147"/>
      <c r="R894" s="136"/>
      <c r="S894" s="136"/>
      <c r="T894" s="136"/>
      <c r="U894" s="136"/>
      <c r="V894" s="136"/>
      <c r="W894" s="136"/>
    </row>
    <row r="895" spans="2:23">
      <c r="B895" s="4"/>
      <c r="C895" s="4"/>
      <c r="D895" s="4"/>
      <c r="E895" s="13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Q895" s="147"/>
      <c r="R895" s="136"/>
      <c r="S895" s="136"/>
      <c r="T895" s="136"/>
      <c r="U895" s="136"/>
      <c r="V895" s="136"/>
      <c r="W895" s="136"/>
    </row>
    <row r="896" spans="2:23">
      <c r="B896" s="4"/>
      <c r="C896" s="4"/>
      <c r="D896" s="4"/>
      <c r="E896" s="13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Q896" s="147"/>
      <c r="R896" s="136"/>
      <c r="S896" s="136"/>
      <c r="T896" s="136"/>
      <c r="U896" s="136"/>
      <c r="V896" s="136"/>
      <c r="W896" s="136"/>
    </row>
    <row r="897" spans="2:23">
      <c r="B897" s="4"/>
      <c r="C897" s="4"/>
      <c r="D897" s="4"/>
      <c r="E897" s="13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Q897" s="147"/>
      <c r="R897" s="136"/>
      <c r="S897" s="136"/>
      <c r="T897" s="136"/>
      <c r="U897" s="136"/>
      <c r="V897" s="136"/>
      <c r="W897" s="136"/>
    </row>
    <row r="898" spans="2:23">
      <c r="B898" s="4"/>
      <c r="C898" s="4"/>
      <c r="D898" s="4"/>
      <c r="E898" s="13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Q898" s="147"/>
      <c r="R898" s="136"/>
      <c r="S898" s="136"/>
      <c r="T898" s="136"/>
      <c r="U898" s="136"/>
      <c r="V898" s="136"/>
      <c r="W898" s="136"/>
    </row>
    <row r="899" spans="2:23">
      <c r="B899" s="4"/>
      <c r="C899" s="4"/>
      <c r="D899" s="4"/>
      <c r="E899" s="13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Q899" s="147"/>
      <c r="R899" s="136"/>
      <c r="S899" s="136"/>
      <c r="T899" s="136"/>
      <c r="U899" s="136"/>
      <c r="V899" s="136"/>
      <c r="W899" s="136"/>
    </row>
    <row r="900" spans="2:23">
      <c r="B900" s="4"/>
      <c r="C900" s="4"/>
      <c r="D900" s="4"/>
      <c r="E900" s="13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Q900" s="147"/>
      <c r="R900" s="136"/>
      <c r="S900" s="136"/>
      <c r="T900" s="136"/>
      <c r="U900" s="136"/>
      <c r="V900" s="136"/>
      <c r="W900" s="136"/>
    </row>
    <row r="901" spans="2:23">
      <c r="B901" s="4"/>
      <c r="C901" s="4"/>
      <c r="D901" s="4"/>
      <c r="E901" s="13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Q901" s="147"/>
      <c r="R901" s="136"/>
      <c r="S901" s="136"/>
      <c r="T901" s="136"/>
      <c r="U901" s="136"/>
      <c r="V901" s="136"/>
      <c r="W901" s="136"/>
    </row>
    <row r="902" spans="2:23">
      <c r="B902" s="4"/>
      <c r="C902" s="4"/>
      <c r="D902" s="4"/>
      <c r="E902" s="13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Q902" s="147"/>
      <c r="R902" s="136"/>
      <c r="S902" s="136"/>
      <c r="T902" s="136"/>
      <c r="U902" s="136"/>
      <c r="V902" s="136"/>
      <c r="W902" s="136"/>
    </row>
    <row r="903" spans="2:23">
      <c r="B903" s="4"/>
      <c r="C903" s="4"/>
      <c r="D903" s="4"/>
      <c r="E903" s="13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Q903" s="147"/>
      <c r="R903" s="136"/>
      <c r="S903" s="136"/>
      <c r="T903" s="136"/>
      <c r="U903" s="136"/>
      <c r="V903" s="136"/>
      <c r="W903" s="136"/>
    </row>
    <row r="904" spans="2:23">
      <c r="B904" s="4"/>
      <c r="C904" s="4"/>
      <c r="D904" s="4"/>
      <c r="E904" s="13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Q904" s="147"/>
      <c r="R904" s="136"/>
      <c r="S904" s="136"/>
      <c r="T904" s="136"/>
      <c r="U904" s="136"/>
      <c r="V904" s="136"/>
      <c r="W904" s="136"/>
    </row>
    <row r="905" spans="2:23">
      <c r="B905" s="4"/>
      <c r="C905" s="4"/>
      <c r="D905" s="4"/>
      <c r="E905" s="13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Q905" s="147"/>
      <c r="R905" s="136"/>
      <c r="S905" s="136"/>
      <c r="T905" s="136"/>
      <c r="U905" s="136"/>
      <c r="V905" s="136"/>
      <c r="W905" s="136"/>
    </row>
    <row r="906" spans="2:23">
      <c r="B906" s="4"/>
      <c r="C906" s="4"/>
      <c r="D906" s="4"/>
      <c r="E906" s="13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Q906" s="147"/>
      <c r="R906" s="136"/>
      <c r="S906" s="136"/>
      <c r="T906" s="136"/>
      <c r="U906" s="136"/>
      <c r="V906" s="136"/>
      <c r="W906" s="136"/>
    </row>
    <row r="907" spans="2:23">
      <c r="B907" s="4"/>
      <c r="C907" s="4"/>
      <c r="D907" s="4"/>
      <c r="E907" s="13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Q907" s="147"/>
      <c r="R907" s="136"/>
      <c r="S907" s="136"/>
      <c r="T907" s="136"/>
      <c r="U907" s="136"/>
      <c r="V907" s="136"/>
      <c r="W907" s="136"/>
    </row>
    <row r="908" spans="2:23">
      <c r="B908" s="4"/>
      <c r="C908" s="4"/>
      <c r="D908" s="4"/>
      <c r="E908" s="13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Q908" s="147"/>
      <c r="R908" s="136"/>
      <c r="S908" s="136"/>
      <c r="T908" s="136"/>
      <c r="U908" s="136"/>
      <c r="V908" s="136"/>
      <c r="W908" s="136"/>
    </row>
    <row r="909" spans="2:23">
      <c r="B909" s="4"/>
      <c r="C909" s="4"/>
      <c r="D909" s="4"/>
      <c r="E909" s="13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Q909" s="147"/>
      <c r="R909" s="136"/>
      <c r="S909" s="136"/>
      <c r="T909" s="136"/>
      <c r="U909" s="136"/>
      <c r="V909" s="136"/>
      <c r="W909" s="136"/>
    </row>
    <row r="910" spans="2:23">
      <c r="B910" s="4"/>
      <c r="C910" s="4"/>
      <c r="D910" s="4"/>
      <c r="E910" s="13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Q910" s="147"/>
      <c r="R910" s="136"/>
      <c r="S910" s="136"/>
      <c r="T910" s="136"/>
      <c r="U910" s="136"/>
      <c r="V910" s="136"/>
      <c r="W910" s="136"/>
    </row>
    <row r="911" spans="2:23">
      <c r="B911" s="4"/>
      <c r="C911" s="4"/>
      <c r="D911" s="4"/>
      <c r="E911" s="13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Q911" s="147"/>
      <c r="R911" s="136"/>
      <c r="S911" s="136"/>
      <c r="T911" s="136"/>
      <c r="U911" s="136"/>
      <c r="V911" s="136"/>
      <c r="W911" s="136"/>
    </row>
    <row r="912" spans="2:23">
      <c r="B912" s="4"/>
      <c r="C912" s="4"/>
      <c r="D912" s="4"/>
      <c r="E912" s="13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Q912" s="147"/>
      <c r="R912" s="136"/>
      <c r="S912" s="136"/>
      <c r="T912" s="136"/>
      <c r="U912" s="136"/>
      <c r="V912" s="136"/>
      <c r="W912" s="136"/>
    </row>
    <row r="913" spans="2:23">
      <c r="B913" s="4"/>
      <c r="C913" s="4"/>
      <c r="D913" s="4"/>
      <c r="E913" s="13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Q913" s="147"/>
      <c r="R913" s="136"/>
      <c r="S913" s="136"/>
      <c r="T913" s="136"/>
      <c r="U913" s="136"/>
      <c r="V913" s="136"/>
      <c r="W913" s="136"/>
    </row>
    <row r="914" spans="2:23">
      <c r="B914" s="4"/>
      <c r="C914" s="4"/>
      <c r="D914" s="4"/>
      <c r="E914" s="13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Q914" s="147"/>
      <c r="R914" s="136"/>
      <c r="S914" s="136"/>
      <c r="T914" s="136"/>
      <c r="U914" s="136"/>
      <c r="V914" s="136"/>
      <c r="W914" s="136"/>
    </row>
    <row r="915" spans="2:23">
      <c r="B915" s="4"/>
      <c r="C915" s="4"/>
      <c r="D915" s="4"/>
      <c r="E915" s="13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Q915" s="147"/>
      <c r="R915" s="136"/>
      <c r="S915" s="136"/>
      <c r="T915" s="136"/>
      <c r="U915" s="136"/>
      <c r="V915" s="136"/>
      <c r="W915" s="136"/>
    </row>
    <row r="916" spans="2:23">
      <c r="B916" s="4"/>
      <c r="C916" s="4"/>
      <c r="D916" s="4"/>
      <c r="E916" s="13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Q916" s="147"/>
      <c r="R916" s="136"/>
      <c r="S916" s="136"/>
      <c r="T916" s="136"/>
      <c r="U916" s="136"/>
      <c r="V916" s="136"/>
      <c r="W916" s="136"/>
    </row>
    <row r="917" spans="2:23">
      <c r="B917" s="4"/>
      <c r="C917" s="4"/>
      <c r="D917" s="4"/>
      <c r="E917" s="13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Q917" s="147"/>
      <c r="R917" s="136"/>
      <c r="S917" s="136"/>
      <c r="T917" s="136"/>
      <c r="U917" s="136"/>
      <c r="V917" s="136"/>
      <c r="W917" s="136"/>
    </row>
    <row r="918" spans="2:23">
      <c r="B918" s="4"/>
      <c r="C918" s="4"/>
      <c r="D918" s="4"/>
      <c r="E918" s="13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Q918" s="147"/>
      <c r="R918" s="136"/>
      <c r="S918" s="136"/>
      <c r="T918" s="136"/>
      <c r="U918" s="136"/>
      <c r="V918" s="136"/>
      <c r="W918" s="136"/>
    </row>
    <row r="919" spans="2:23">
      <c r="B919" s="4"/>
      <c r="C919" s="4"/>
      <c r="D919" s="4"/>
      <c r="E919" s="13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Q919" s="147"/>
      <c r="R919" s="136"/>
      <c r="S919" s="136"/>
      <c r="T919" s="136"/>
      <c r="U919" s="136"/>
      <c r="V919" s="136"/>
      <c r="W919" s="136"/>
    </row>
    <row r="920" spans="2:23">
      <c r="B920" s="4"/>
      <c r="C920" s="4"/>
      <c r="D920" s="4"/>
      <c r="E920" s="13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Q920" s="147"/>
      <c r="R920" s="136"/>
      <c r="S920" s="136"/>
      <c r="T920" s="136"/>
      <c r="U920" s="136"/>
      <c r="V920" s="136"/>
      <c r="W920" s="136"/>
    </row>
    <row r="921" spans="2:23">
      <c r="B921" s="4"/>
      <c r="C921" s="4"/>
      <c r="D921" s="4"/>
      <c r="E921" s="13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Q921" s="147"/>
      <c r="R921" s="136"/>
      <c r="S921" s="136"/>
      <c r="T921" s="136"/>
      <c r="U921" s="136"/>
      <c r="V921" s="136"/>
      <c r="W921" s="136"/>
    </row>
    <row r="922" spans="2:23">
      <c r="B922" s="4"/>
      <c r="C922" s="4"/>
      <c r="D922" s="4"/>
      <c r="E922" s="13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Q922" s="147"/>
      <c r="R922" s="136"/>
      <c r="S922" s="136"/>
      <c r="T922" s="136"/>
      <c r="U922" s="136"/>
      <c r="V922" s="136"/>
      <c r="W922" s="136"/>
    </row>
    <row r="923" spans="2:23">
      <c r="B923" s="4"/>
      <c r="C923" s="4"/>
      <c r="D923" s="4"/>
      <c r="E923" s="13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Q923" s="147"/>
      <c r="R923" s="136"/>
      <c r="S923" s="136"/>
      <c r="T923" s="136"/>
      <c r="U923" s="136"/>
      <c r="V923" s="136"/>
      <c r="W923" s="136"/>
    </row>
    <row r="924" spans="2:23">
      <c r="B924" s="4"/>
      <c r="C924" s="4"/>
      <c r="D924" s="4"/>
      <c r="E924" s="13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Q924" s="147"/>
      <c r="R924" s="136"/>
      <c r="S924" s="136"/>
      <c r="T924" s="136"/>
      <c r="U924" s="136"/>
      <c r="V924" s="136"/>
      <c r="W924" s="136"/>
    </row>
    <row r="925" spans="2:23">
      <c r="B925" s="4"/>
      <c r="C925" s="4"/>
      <c r="D925" s="4"/>
      <c r="E925" s="13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Q925" s="147"/>
      <c r="R925" s="136"/>
      <c r="S925" s="136"/>
      <c r="T925" s="136"/>
      <c r="U925" s="136"/>
      <c r="V925" s="136"/>
      <c r="W925" s="136"/>
    </row>
    <row r="926" spans="2:23">
      <c r="B926" s="4"/>
      <c r="C926" s="4"/>
      <c r="D926" s="4"/>
      <c r="E926" s="13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Q926" s="147"/>
      <c r="R926" s="136"/>
      <c r="S926" s="136"/>
      <c r="T926" s="136"/>
      <c r="U926" s="136"/>
      <c r="V926" s="136"/>
      <c r="W926" s="136"/>
    </row>
    <row r="927" spans="2:23">
      <c r="B927" s="4"/>
      <c r="C927" s="4"/>
      <c r="D927" s="4"/>
      <c r="E927" s="13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Q927" s="147"/>
      <c r="R927" s="136"/>
      <c r="S927" s="136"/>
      <c r="T927" s="136"/>
      <c r="U927" s="136"/>
      <c r="V927" s="136"/>
      <c r="W927" s="136"/>
    </row>
    <row r="928" spans="2:23">
      <c r="B928" s="4"/>
      <c r="C928" s="4"/>
      <c r="D928" s="4"/>
      <c r="E928" s="13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Q928" s="147"/>
      <c r="R928" s="136"/>
      <c r="S928" s="136"/>
      <c r="T928" s="136"/>
      <c r="U928" s="136"/>
      <c r="V928" s="136"/>
      <c r="W928" s="136"/>
    </row>
    <row r="929" spans="2:23">
      <c r="B929" s="4"/>
      <c r="C929" s="4"/>
      <c r="D929" s="4"/>
      <c r="E929" s="13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Q929" s="147"/>
      <c r="R929" s="136"/>
      <c r="S929" s="136"/>
      <c r="T929" s="136"/>
      <c r="U929" s="136"/>
      <c r="V929" s="136"/>
      <c r="W929" s="136"/>
    </row>
    <row r="930" spans="2:23">
      <c r="B930" s="4"/>
      <c r="C930" s="4"/>
      <c r="D930" s="4"/>
      <c r="E930" s="13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Q930" s="147"/>
      <c r="R930" s="136"/>
      <c r="S930" s="136"/>
      <c r="T930" s="136"/>
      <c r="U930" s="136"/>
      <c r="V930" s="136"/>
      <c r="W930" s="136"/>
    </row>
    <row r="931" spans="2:23">
      <c r="B931" s="4"/>
      <c r="C931" s="4"/>
      <c r="D931" s="4"/>
      <c r="E931" s="13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Q931" s="147"/>
      <c r="R931" s="136"/>
      <c r="S931" s="136"/>
      <c r="T931" s="136"/>
      <c r="U931" s="136"/>
      <c r="V931" s="136"/>
      <c r="W931" s="136"/>
    </row>
    <row r="932" spans="2:23">
      <c r="B932" s="4"/>
      <c r="C932" s="4"/>
      <c r="D932" s="4"/>
      <c r="E932" s="13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Q932" s="147"/>
      <c r="R932" s="136"/>
      <c r="S932" s="136"/>
      <c r="T932" s="136"/>
      <c r="U932" s="136"/>
      <c r="V932" s="136"/>
      <c r="W932" s="136"/>
    </row>
    <row r="933" spans="2:23">
      <c r="B933" s="4"/>
      <c r="C933" s="4"/>
      <c r="D933" s="4"/>
      <c r="E933" s="13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Q933" s="147"/>
      <c r="R933" s="136"/>
      <c r="S933" s="136"/>
      <c r="T933" s="136"/>
      <c r="U933" s="136"/>
      <c r="V933" s="136"/>
      <c r="W933" s="136"/>
    </row>
    <row r="934" spans="2:23">
      <c r="B934" s="4"/>
      <c r="C934" s="4"/>
      <c r="D934" s="4"/>
      <c r="E934" s="13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Q934" s="147"/>
      <c r="R934" s="136"/>
      <c r="S934" s="136"/>
      <c r="T934" s="136"/>
      <c r="U934" s="136"/>
      <c r="V934" s="136"/>
      <c r="W934" s="136"/>
    </row>
    <row r="935" spans="2:23">
      <c r="B935" s="4"/>
      <c r="C935" s="4"/>
      <c r="D935" s="4"/>
      <c r="E935" s="13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Q935" s="147"/>
      <c r="R935" s="136"/>
      <c r="S935" s="136"/>
      <c r="T935" s="136"/>
      <c r="U935" s="136"/>
      <c r="V935" s="136"/>
      <c r="W935" s="136"/>
    </row>
    <row r="936" spans="2:23">
      <c r="B936" s="4"/>
      <c r="C936" s="4"/>
      <c r="D936" s="4"/>
      <c r="E936" s="13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Q936" s="147"/>
      <c r="R936" s="136"/>
      <c r="S936" s="136"/>
      <c r="T936" s="136"/>
      <c r="U936" s="136"/>
      <c r="V936" s="136"/>
      <c r="W936" s="136"/>
    </row>
    <row r="937" spans="2:23">
      <c r="B937" s="4"/>
      <c r="C937" s="4"/>
      <c r="D937" s="4"/>
      <c r="E937" s="13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Q937" s="147"/>
      <c r="R937" s="136"/>
      <c r="S937" s="136"/>
      <c r="T937" s="136"/>
      <c r="U937" s="136"/>
      <c r="V937" s="136"/>
      <c r="W937" s="136"/>
    </row>
    <row r="938" spans="2:23">
      <c r="B938" s="4"/>
      <c r="C938" s="4"/>
      <c r="D938" s="4"/>
      <c r="E938" s="13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Q938" s="147"/>
      <c r="R938" s="136"/>
      <c r="S938" s="136"/>
      <c r="T938" s="136"/>
      <c r="U938" s="136"/>
      <c r="V938" s="136"/>
      <c r="W938" s="136"/>
    </row>
    <row r="939" spans="2:23">
      <c r="B939" s="4"/>
      <c r="C939" s="4"/>
      <c r="D939" s="4"/>
      <c r="E939" s="13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Q939" s="147"/>
      <c r="R939" s="136"/>
      <c r="S939" s="136"/>
      <c r="T939" s="136"/>
      <c r="U939" s="136"/>
      <c r="V939" s="136"/>
      <c r="W939" s="136"/>
    </row>
    <row r="940" spans="2:23">
      <c r="B940" s="4"/>
      <c r="C940" s="4"/>
      <c r="D940" s="4"/>
      <c r="E940" s="13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Q940" s="147"/>
      <c r="R940" s="136"/>
      <c r="S940" s="136"/>
      <c r="T940" s="136"/>
      <c r="U940" s="136"/>
      <c r="V940" s="136"/>
      <c r="W940" s="136"/>
    </row>
    <row r="941" spans="2:23">
      <c r="B941" s="4"/>
      <c r="C941" s="4"/>
      <c r="D941" s="4"/>
      <c r="E941" s="13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Q941" s="147"/>
      <c r="R941" s="136"/>
      <c r="S941" s="136"/>
      <c r="T941" s="136"/>
      <c r="U941" s="136"/>
      <c r="V941" s="136"/>
      <c r="W941" s="136"/>
    </row>
    <row r="942" spans="2:23">
      <c r="B942" s="4"/>
      <c r="C942" s="4"/>
      <c r="D942" s="4"/>
      <c r="E942" s="13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Q942" s="147"/>
      <c r="R942" s="136"/>
      <c r="S942" s="136"/>
      <c r="T942" s="136"/>
      <c r="U942" s="136"/>
      <c r="V942" s="136"/>
      <c r="W942" s="136"/>
    </row>
    <row r="943" spans="2:23">
      <c r="B943" s="4"/>
      <c r="C943" s="4"/>
      <c r="D943" s="4"/>
      <c r="E943" s="13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Q943" s="147"/>
      <c r="R943" s="136"/>
      <c r="S943" s="136"/>
      <c r="T943" s="136"/>
      <c r="U943" s="136"/>
      <c r="V943" s="136"/>
      <c r="W943" s="136"/>
    </row>
    <row r="944" spans="2:23">
      <c r="B944" s="4"/>
      <c r="C944" s="4"/>
      <c r="D944" s="4"/>
      <c r="E944" s="13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Q944" s="147"/>
      <c r="R944" s="136"/>
      <c r="S944" s="136"/>
      <c r="T944" s="136"/>
      <c r="U944" s="136"/>
      <c r="V944" s="136"/>
      <c r="W944" s="136"/>
    </row>
    <row r="945" spans="2:23">
      <c r="B945" s="4"/>
      <c r="C945" s="4"/>
      <c r="D945" s="4"/>
      <c r="E945" s="13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Q945" s="147"/>
      <c r="R945" s="136"/>
      <c r="S945" s="136"/>
      <c r="T945" s="136"/>
      <c r="U945" s="136"/>
      <c r="V945" s="136"/>
      <c r="W945" s="136"/>
    </row>
    <row r="946" spans="2:23">
      <c r="B946" s="4"/>
      <c r="C946" s="4"/>
      <c r="D946" s="4"/>
      <c r="E946" s="13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Q946" s="147"/>
      <c r="R946" s="136"/>
      <c r="S946" s="136"/>
      <c r="T946" s="136"/>
      <c r="U946" s="136"/>
      <c r="V946" s="136"/>
      <c r="W946" s="136"/>
    </row>
    <row r="947" spans="2:23">
      <c r="B947" s="4"/>
      <c r="C947" s="4"/>
      <c r="D947" s="4"/>
      <c r="E947" s="13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Q947" s="147"/>
      <c r="R947" s="136"/>
      <c r="S947" s="136"/>
      <c r="T947" s="136"/>
      <c r="U947" s="136"/>
      <c r="V947" s="136"/>
      <c r="W947" s="136"/>
    </row>
    <row r="948" spans="2:23">
      <c r="B948" s="4"/>
      <c r="C948" s="4"/>
      <c r="D948" s="4"/>
      <c r="E948" s="13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Q948" s="147"/>
      <c r="R948" s="136"/>
      <c r="S948" s="136"/>
      <c r="T948" s="136"/>
      <c r="U948" s="136"/>
      <c r="V948" s="136"/>
      <c r="W948" s="136"/>
    </row>
    <row r="949" spans="2:23">
      <c r="B949" s="4"/>
      <c r="C949" s="4"/>
      <c r="D949" s="4"/>
      <c r="E949" s="13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Q949" s="147"/>
      <c r="R949" s="136"/>
      <c r="S949" s="136"/>
      <c r="T949" s="136"/>
      <c r="U949" s="136"/>
      <c r="V949" s="136"/>
      <c r="W949" s="136"/>
    </row>
    <row r="950" spans="2:23">
      <c r="B950" s="4"/>
      <c r="C950" s="4"/>
      <c r="D950" s="4"/>
      <c r="E950" s="13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Q950" s="147"/>
      <c r="R950" s="136"/>
      <c r="S950" s="136"/>
      <c r="T950" s="136"/>
      <c r="U950" s="136"/>
      <c r="V950" s="136"/>
      <c r="W950" s="136"/>
    </row>
    <row r="951" spans="2:23">
      <c r="B951" s="4"/>
      <c r="C951" s="4"/>
      <c r="D951" s="4"/>
      <c r="E951" s="13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Q951" s="147"/>
      <c r="R951" s="136"/>
      <c r="S951" s="136"/>
      <c r="T951" s="136"/>
      <c r="U951" s="136"/>
      <c r="V951" s="136"/>
      <c r="W951" s="136"/>
    </row>
    <row r="952" spans="2:23">
      <c r="B952" s="4"/>
      <c r="C952" s="4"/>
      <c r="D952" s="4"/>
      <c r="E952" s="13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Q952" s="147"/>
      <c r="R952" s="136"/>
      <c r="S952" s="136"/>
      <c r="T952" s="136"/>
      <c r="U952" s="136"/>
      <c r="V952" s="136"/>
      <c r="W952" s="136"/>
    </row>
    <row r="953" spans="2:23">
      <c r="B953" s="4"/>
      <c r="C953" s="4"/>
      <c r="D953" s="4"/>
      <c r="E953" s="13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Q953" s="147"/>
      <c r="R953" s="136"/>
      <c r="S953" s="136"/>
      <c r="T953" s="136"/>
      <c r="U953" s="136"/>
      <c r="V953" s="136"/>
      <c r="W953" s="136"/>
    </row>
    <row r="954" spans="2:23">
      <c r="B954" s="4"/>
      <c r="C954" s="4"/>
      <c r="D954" s="4"/>
      <c r="E954" s="13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Q954" s="147"/>
      <c r="R954" s="136"/>
      <c r="S954" s="136"/>
      <c r="T954" s="136"/>
      <c r="U954" s="136"/>
      <c r="V954" s="136"/>
      <c r="W954" s="136"/>
    </row>
    <row r="955" spans="2:23">
      <c r="B955" s="4"/>
      <c r="C955" s="4"/>
      <c r="D955" s="4"/>
      <c r="E955" s="13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Q955" s="147"/>
      <c r="R955" s="136"/>
      <c r="S955" s="136"/>
      <c r="T955" s="136"/>
      <c r="U955" s="136"/>
      <c r="V955" s="136"/>
      <c r="W955" s="136"/>
    </row>
    <row r="956" spans="2:23">
      <c r="B956" s="4"/>
      <c r="C956" s="4"/>
      <c r="D956" s="4"/>
      <c r="E956" s="13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Q956" s="147"/>
      <c r="R956" s="136"/>
      <c r="S956" s="136"/>
      <c r="T956" s="136"/>
      <c r="U956" s="136"/>
      <c r="V956" s="136"/>
      <c r="W956" s="136"/>
    </row>
    <row r="957" spans="2:23">
      <c r="B957" s="4"/>
      <c r="C957" s="4"/>
      <c r="D957" s="4"/>
      <c r="E957" s="13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Q957" s="147"/>
      <c r="R957" s="136"/>
      <c r="S957" s="136"/>
      <c r="T957" s="136"/>
      <c r="U957" s="136"/>
      <c r="V957" s="136"/>
      <c r="W957" s="136"/>
    </row>
    <row r="958" spans="2:23">
      <c r="B958" s="4"/>
      <c r="C958" s="4"/>
      <c r="D958" s="4"/>
      <c r="E958" s="13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Q958" s="147"/>
      <c r="R958" s="136"/>
      <c r="S958" s="136"/>
      <c r="T958" s="136"/>
      <c r="U958" s="136"/>
      <c r="V958" s="136"/>
      <c r="W958" s="136"/>
    </row>
    <row r="959" spans="2:23">
      <c r="B959" s="4"/>
      <c r="C959" s="4"/>
      <c r="D959" s="4"/>
      <c r="E959" s="13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Q959" s="147"/>
      <c r="R959" s="136"/>
      <c r="S959" s="136"/>
      <c r="T959" s="136"/>
      <c r="U959" s="136"/>
      <c r="V959" s="136"/>
      <c r="W959" s="136"/>
    </row>
    <row r="960" spans="2:23">
      <c r="B960" s="4"/>
      <c r="C960" s="4"/>
      <c r="D960" s="4"/>
      <c r="E960" s="13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Q960" s="147"/>
      <c r="R960" s="136"/>
      <c r="S960" s="136"/>
      <c r="T960" s="136"/>
      <c r="U960" s="136"/>
      <c r="V960" s="136"/>
      <c r="W960" s="136"/>
    </row>
    <row r="961" spans="2:23">
      <c r="B961" s="4"/>
      <c r="C961" s="4"/>
      <c r="D961" s="4"/>
      <c r="E961" s="13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Q961" s="147"/>
      <c r="R961" s="136"/>
      <c r="S961" s="136"/>
      <c r="T961" s="136"/>
      <c r="U961" s="136"/>
      <c r="V961" s="136"/>
      <c r="W961" s="136"/>
    </row>
    <row r="962" spans="2:23">
      <c r="B962" s="4"/>
      <c r="C962" s="4"/>
      <c r="D962" s="4"/>
      <c r="E962" s="13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Q962" s="147"/>
      <c r="R962" s="136"/>
      <c r="S962" s="136"/>
      <c r="T962" s="136"/>
      <c r="U962" s="136"/>
      <c r="V962" s="136"/>
      <c r="W962" s="136"/>
    </row>
    <row r="963" spans="2:23">
      <c r="B963" s="4"/>
      <c r="C963" s="4"/>
      <c r="D963" s="4"/>
      <c r="E963" s="13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Q963" s="147"/>
      <c r="R963" s="136"/>
      <c r="S963" s="136"/>
      <c r="T963" s="136"/>
      <c r="U963" s="136"/>
      <c r="V963" s="136"/>
      <c r="W963" s="136"/>
    </row>
    <row r="964" spans="2:23">
      <c r="B964" s="4"/>
      <c r="C964" s="4"/>
      <c r="D964" s="4"/>
      <c r="E964" s="13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Q964" s="147"/>
      <c r="R964" s="136"/>
      <c r="S964" s="136"/>
      <c r="T964" s="136"/>
      <c r="U964" s="136"/>
      <c r="V964" s="136"/>
      <c r="W964" s="136"/>
    </row>
    <row r="965" spans="2:23">
      <c r="B965" s="4"/>
      <c r="C965" s="4"/>
      <c r="D965" s="4"/>
      <c r="E965" s="13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Q965" s="147"/>
      <c r="R965" s="136"/>
      <c r="S965" s="136"/>
      <c r="T965" s="136"/>
      <c r="U965" s="136"/>
      <c r="V965" s="136"/>
      <c r="W965" s="136"/>
    </row>
    <row r="966" spans="2:23">
      <c r="B966" s="4"/>
      <c r="C966" s="4"/>
      <c r="D966" s="4"/>
      <c r="E966" s="13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Q966" s="147"/>
      <c r="R966" s="136"/>
      <c r="S966" s="136"/>
      <c r="T966" s="136"/>
      <c r="U966" s="136"/>
      <c r="V966" s="136"/>
      <c r="W966" s="136"/>
    </row>
    <row r="967" spans="2:23">
      <c r="B967" s="4"/>
      <c r="C967" s="4"/>
      <c r="D967" s="4"/>
      <c r="E967" s="13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Q967" s="147"/>
      <c r="R967" s="136"/>
      <c r="S967" s="136"/>
      <c r="T967" s="136"/>
      <c r="U967" s="136"/>
      <c r="V967" s="136"/>
      <c r="W967" s="136"/>
    </row>
    <row r="968" spans="2:23">
      <c r="B968" s="4"/>
      <c r="C968" s="4"/>
      <c r="D968" s="4"/>
      <c r="E968" s="13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Q968" s="147"/>
      <c r="R968" s="136"/>
      <c r="S968" s="136"/>
      <c r="T968" s="136"/>
      <c r="U968" s="136"/>
      <c r="V968" s="136"/>
      <c r="W968" s="136"/>
    </row>
    <row r="969" spans="2:23">
      <c r="B969" s="4"/>
      <c r="C969" s="4"/>
      <c r="D969" s="4"/>
      <c r="E969" s="13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Q969" s="147"/>
      <c r="R969" s="136"/>
      <c r="S969" s="136"/>
      <c r="T969" s="136"/>
      <c r="U969" s="136"/>
      <c r="V969" s="136"/>
      <c r="W969" s="136"/>
    </row>
    <row r="970" spans="2:23">
      <c r="B970" s="4"/>
      <c r="C970" s="4"/>
      <c r="D970" s="4"/>
      <c r="E970" s="13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Q970" s="147"/>
      <c r="R970" s="136"/>
      <c r="S970" s="136"/>
      <c r="T970" s="136"/>
      <c r="U970" s="136"/>
      <c r="V970" s="136"/>
      <c r="W970" s="136"/>
    </row>
    <row r="971" spans="2:23">
      <c r="B971" s="4"/>
      <c r="C971" s="4"/>
      <c r="D971" s="4"/>
      <c r="E971" s="13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Q971" s="147"/>
      <c r="R971" s="136"/>
      <c r="S971" s="136"/>
      <c r="T971" s="136"/>
      <c r="U971" s="136"/>
      <c r="V971" s="136"/>
      <c r="W971" s="136"/>
    </row>
    <row r="972" spans="2:23">
      <c r="B972" s="4"/>
      <c r="C972" s="4"/>
      <c r="D972" s="4"/>
      <c r="E972" s="13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Q972" s="147"/>
      <c r="R972" s="136"/>
      <c r="S972" s="136"/>
      <c r="T972" s="136"/>
      <c r="U972" s="136"/>
      <c r="V972" s="136"/>
      <c r="W972" s="136"/>
    </row>
    <row r="973" spans="2:23">
      <c r="B973" s="4"/>
      <c r="C973" s="4"/>
      <c r="D973" s="4"/>
      <c r="E973" s="13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Q973" s="147"/>
      <c r="R973" s="136"/>
      <c r="S973" s="136"/>
      <c r="T973" s="136"/>
      <c r="U973" s="136"/>
      <c r="V973" s="136"/>
      <c r="W973" s="136"/>
    </row>
    <row r="974" spans="2:23">
      <c r="B974" s="4"/>
      <c r="C974" s="4"/>
      <c r="D974" s="4"/>
      <c r="E974" s="13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Q974" s="147"/>
      <c r="R974" s="136"/>
      <c r="S974" s="136"/>
      <c r="T974" s="136"/>
      <c r="U974" s="136"/>
      <c r="V974" s="136"/>
      <c r="W974" s="136"/>
    </row>
    <row r="975" spans="2:23">
      <c r="B975" s="4"/>
      <c r="C975" s="4"/>
      <c r="D975" s="4"/>
      <c r="E975" s="13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Q975" s="147"/>
      <c r="R975" s="136"/>
      <c r="S975" s="136"/>
      <c r="T975" s="136"/>
      <c r="U975" s="136"/>
      <c r="V975" s="136"/>
      <c r="W975" s="136"/>
    </row>
    <row r="976" spans="2:23">
      <c r="B976" s="4"/>
      <c r="C976" s="4"/>
      <c r="D976" s="4"/>
      <c r="E976" s="13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Q976" s="147"/>
      <c r="R976" s="136"/>
      <c r="S976" s="136"/>
      <c r="T976" s="136"/>
      <c r="U976" s="136"/>
      <c r="V976" s="136"/>
      <c r="W976" s="136"/>
    </row>
    <row r="977" spans="2:23">
      <c r="B977" s="4"/>
      <c r="C977" s="4"/>
      <c r="D977" s="4"/>
      <c r="E977" s="13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Q977" s="147"/>
      <c r="R977" s="136"/>
      <c r="S977" s="136"/>
      <c r="T977" s="136"/>
      <c r="U977" s="136"/>
      <c r="V977" s="136"/>
      <c r="W977" s="136"/>
    </row>
    <row r="978" spans="2:23">
      <c r="B978" s="4"/>
      <c r="C978" s="4"/>
      <c r="D978" s="4"/>
      <c r="E978" s="13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Q978" s="147"/>
      <c r="R978" s="136"/>
      <c r="S978" s="136"/>
      <c r="T978" s="136"/>
      <c r="U978" s="136"/>
      <c r="V978" s="136"/>
      <c r="W978" s="136"/>
    </row>
    <row r="979" spans="2:23">
      <c r="B979" s="4"/>
      <c r="C979" s="4"/>
      <c r="D979" s="4"/>
      <c r="E979" s="13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Q979" s="147"/>
      <c r="R979" s="136"/>
      <c r="S979" s="136"/>
      <c r="T979" s="136"/>
      <c r="U979" s="136"/>
      <c r="V979" s="136"/>
      <c r="W979" s="136"/>
    </row>
    <row r="980" spans="2:23">
      <c r="B980" s="4"/>
      <c r="C980" s="4"/>
      <c r="D980" s="4"/>
      <c r="E980" s="13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Q980" s="147"/>
      <c r="R980" s="136"/>
      <c r="S980" s="136"/>
      <c r="T980" s="136"/>
      <c r="U980" s="136"/>
      <c r="V980" s="136"/>
      <c r="W980" s="136"/>
    </row>
    <row r="981" spans="2:23">
      <c r="B981" s="4"/>
      <c r="C981" s="4"/>
      <c r="D981" s="4"/>
      <c r="E981" s="13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Q981" s="147"/>
      <c r="R981" s="136"/>
      <c r="S981" s="136"/>
      <c r="T981" s="136"/>
      <c r="U981" s="136"/>
      <c r="V981" s="136"/>
      <c r="W981" s="136"/>
    </row>
    <row r="982" spans="2:23">
      <c r="B982" s="4"/>
      <c r="C982" s="4"/>
      <c r="D982" s="4"/>
      <c r="E982" s="13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Q982" s="147"/>
      <c r="R982" s="136"/>
      <c r="S982" s="136"/>
      <c r="T982" s="136"/>
      <c r="U982" s="136"/>
      <c r="V982" s="136"/>
      <c r="W982" s="136"/>
    </row>
    <row r="983" spans="2:23">
      <c r="B983" s="4"/>
      <c r="C983" s="4"/>
      <c r="D983" s="4"/>
      <c r="E983" s="13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Q983" s="147"/>
      <c r="R983" s="136"/>
      <c r="S983" s="136"/>
      <c r="T983" s="136"/>
      <c r="U983" s="136"/>
      <c r="V983" s="136"/>
      <c r="W983" s="136"/>
    </row>
    <row r="984" spans="2:23">
      <c r="B984" s="4"/>
      <c r="C984" s="4"/>
      <c r="D984" s="4"/>
      <c r="E984" s="13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Q984" s="147"/>
      <c r="R984" s="136"/>
      <c r="S984" s="136"/>
      <c r="T984" s="136"/>
      <c r="U984" s="136"/>
      <c r="V984" s="136"/>
      <c r="W984" s="136"/>
    </row>
    <row r="985" spans="2:23">
      <c r="B985" s="4"/>
      <c r="C985" s="4"/>
      <c r="D985" s="4"/>
      <c r="E985" s="13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Q985" s="147"/>
      <c r="R985" s="136"/>
      <c r="S985" s="136"/>
      <c r="T985" s="136"/>
      <c r="U985" s="136"/>
      <c r="V985" s="136"/>
      <c r="W985" s="136"/>
    </row>
    <row r="986" spans="2:23">
      <c r="B986" s="4"/>
      <c r="C986" s="4"/>
      <c r="D986" s="4"/>
      <c r="E986" s="13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Q986" s="147"/>
      <c r="R986" s="136"/>
      <c r="S986" s="136"/>
      <c r="T986" s="136"/>
      <c r="U986" s="136"/>
      <c r="V986" s="136"/>
      <c r="W986" s="136"/>
    </row>
    <row r="987" spans="2:23">
      <c r="B987" s="4"/>
      <c r="C987" s="4"/>
      <c r="D987" s="4"/>
      <c r="E987" s="13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Q987" s="147"/>
      <c r="R987" s="136"/>
      <c r="S987" s="136"/>
      <c r="T987" s="136"/>
      <c r="U987" s="136"/>
      <c r="V987" s="136"/>
      <c r="W987" s="136"/>
    </row>
    <row r="988" spans="2:23">
      <c r="B988" s="4"/>
      <c r="C988" s="4"/>
      <c r="D988" s="4"/>
      <c r="E988" s="13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Q988" s="147"/>
      <c r="R988" s="136"/>
      <c r="S988" s="136"/>
      <c r="T988" s="136"/>
      <c r="U988" s="136"/>
      <c r="V988" s="136"/>
      <c r="W988" s="136"/>
    </row>
    <row r="989" spans="2:23">
      <c r="B989" s="4"/>
      <c r="C989" s="4"/>
      <c r="D989" s="4"/>
      <c r="E989" s="13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Q989" s="147"/>
      <c r="R989" s="136"/>
      <c r="S989" s="136"/>
      <c r="T989" s="136"/>
      <c r="U989" s="136"/>
      <c r="V989" s="136"/>
      <c r="W989" s="136"/>
    </row>
    <row r="990" spans="2:23">
      <c r="B990" s="4"/>
      <c r="C990" s="4"/>
      <c r="D990" s="4"/>
      <c r="E990" s="13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Q990" s="147"/>
      <c r="R990" s="136"/>
      <c r="S990" s="136"/>
      <c r="T990" s="136"/>
      <c r="U990" s="136"/>
      <c r="V990" s="136"/>
      <c r="W990" s="136"/>
    </row>
    <row r="991" spans="2:23">
      <c r="B991" s="4"/>
      <c r="C991" s="4"/>
      <c r="D991" s="4"/>
      <c r="E991" s="13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Q991" s="147"/>
      <c r="R991" s="136"/>
      <c r="S991" s="136"/>
      <c r="T991" s="136"/>
      <c r="U991" s="136"/>
      <c r="V991" s="136"/>
      <c r="W991" s="136"/>
    </row>
    <row r="992" spans="2:23">
      <c r="B992" s="4"/>
      <c r="C992" s="4"/>
      <c r="D992" s="4"/>
      <c r="E992" s="13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Q992" s="147"/>
      <c r="R992" s="136"/>
      <c r="S992" s="136"/>
      <c r="T992" s="136"/>
      <c r="U992" s="136"/>
      <c r="V992" s="136"/>
      <c r="W992" s="136"/>
    </row>
    <row r="993" spans="2:23">
      <c r="B993" s="4"/>
      <c r="C993" s="4"/>
      <c r="D993" s="4"/>
      <c r="E993" s="13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Q993" s="147"/>
      <c r="R993" s="136"/>
      <c r="S993" s="136"/>
      <c r="T993" s="136"/>
      <c r="U993" s="136"/>
      <c r="V993" s="136"/>
      <c r="W993" s="136"/>
    </row>
    <row r="994" spans="2:23">
      <c r="B994" s="4"/>
      <c r="C994" s="4"/>
      <c r="D994" s="4"/>
      <c r="E994" s="13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Q994" s="147"/>
      <c r="R994" s="136"/>
      <c r="S994" s="136"/>
      <c r="T994" s="136"/>
      <c r="U994" s="136"/>
      <c r="V994" s="136"/>
      <c r="W994" s="136"/>
    </row>
    <row r="995" spans="2:23">
      <c r="B995" s="4"/>
      <c r="C995" s="4"/>
      <c r="D995" s="4"/>
      <c r="E995" s="13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Q995" s="147"/>
      <c r="R995" s="136"/>
      <c r="S995" s="136"/>
      <c r="T995" s="136"/>
      <c r="U995" s="136"/>
      <c r="V995" s="136"/>
      <c r="W995" s="136"/>
    </row>
    <row r="996" spans="2:23">
      <c r="B996" s="4"/>
      <c r="C996" s="4"/>
      <c r="D996" s="4"/>
      <c r="E996" s="13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Q996" s="147"/>
      <c r="R996" s="136"/>
      <c r="S996" s="136"/>
      <c r="T996" s="136"/>
      <c r="U996" s="136"/>
      <c r="V996" s="136"/>
      <c r="W996" s="136"/>
    </row>
    <row r="997" spans="2:23">
      <c r="B997" s="4"/>
      <c r="C997" s="4"/>
      <c r="D997" s="4"/>
      <c r="E997" s="13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Q997" s="147"/>
      <c r="R997" s="136"/>
      <c r="S997" s="136"/>
      <c r="T997" s="136"/>
      <c r="U997" s="136"/>
      <c r="V997" s="136"/>
      <c r="W997" s="136"/>
    </row>
    <row r="998" spans="2:23">
      <c r="B998" s="4"/>
      <c r="C998" s="4"/>
      <c r="D998" s="4"/>
      <c r="E998" s="13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Q998" s="147"/>
      <c r="R998" s="136"/>
      <c r="S998" s="136"/>
      <c r="T998" s="136"/>
      <c r="U998" s="136"/>
      <c r="V998" s="136"/>
      <c r="W998" s="136"/>
    </row>
    <row r="999" spans="2:23">
      <c r="B999" s="4"/>
      <c r="C999" s="4"/>
      <c r="D999" s="4"/>
      <c r="E999" s="13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Q999" s="147"/>
      <c r="R999" s="136"/>
      <c r="S999" s="136"/>
      <c r="T999" s="136"/>
      <c r="U999" s="136"/>
      <c r="V999" s="136"/>
      <c r="W999" s="136"/>
    </row>
    <row r="1000" spans="2:23">
      <c r="B1000" s="4"/>
      <c r="C1000" s="4"/>
      <c r="D1000" s="4"/>
      <c r="E1000" s="13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Q1000" s="147"/>
      <c r="R1000" s="136"/>
      <c r="S1000" s="136"/>
      <c r="T1000" s="136"/>
      <c r="U1000" s="136"/>
      <c r="V1000" s="136"/>
      <c r="W1000" s="136"/>
    </row>
    <row r="1001" spans="2:23">
      <c r="B1001" s="4"/>
      <c r="C1001" s="4"/>
      <c r="D1001" s="4"/>
      <c r="E1001" s="13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Q1001" s="147"/>
      <c r="R1001" s="136"/>
      <c r="S1001" s="136"/>
      <c r="T1001" s="136"/>
      <c r="U1001" s="136"/>
      <c r="V1001" s="136"/>
      <c r="W1001" s="136"/>
    </row>
    <row r="1002" spans="2:23">
      <c r="B1002" s="4"/>
      <c r="C1002" s="4"/>
      <c r="D1002" s="4"/>
      <c r="E1002" s="13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Q1002" s="147"/>
      <c r="R1002" s="136"/>
      <c r="S1002" s="136"/>
      <c r="T1002" s="136"/>
      <c r="U1002" s="136"/>
      <c r="V1002" s="136"/>
      <c r="W1002" s="136"/>
    </row>
    <row r="1003" spans="2:23">
      <c r="B1003" s="4"/>
      <c r="C1003" s="4"/>
      <c r="D1003" s="4"/>
      <c r="E1003" s="13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Q1003" s="147"/>
      <c r="R1003" s="136"/>
      <c r="S1003" s="136"/>
      <c r="T1003" s="136"/>
      <c r="U1003" s="136"/>
      <c r="V1003" s="136"/>
      <c r="W1003" s="136"/>
    </row>
    <row r="1004" spans="2:23">
      <c r="B1004" s="4"/>
      <c r="C1004" s="4"/>
      <c r="D1004" s="4"/>
      <c r="E1004" s="13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Q1004" s="147"/>
      <c r="R1004" s="136"/>
      <c r="S1004" s="136"/>
      <c r="T1004" s="136"/>
      <c r="U1004" s="136"/>
      <c r="V1004" s="136"/>
      <c r="W1004" s="136"/>
    </row>
    <row r="1005" spans="2:23">
      <c r="B1005" s="4"/>
      <c r="C1005" s="4"/>
      <c r="D1005" s="4"/>
      <c r="E1005" s="13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Q1005" s="147"/>
      <c r="R1005" s="136"/>
      <c r="S1005" s="136"/>
      <c r="T1005" s="136"/>
      <c r="U1005" s="136"/>
      <c r="V1005" s="136"/>
      <c r="W1005" s="136"/>
    </row>
    <row r="1006" spans="2:23">
      <c r="B1006" s="4"/>
      <c r="C1006" s="4"/>
      <c r="D1006" s="4"/>
      <c r="E1006" s="13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Q1006" s="147"/>
      <c r="R1006" s="136"/>
      <c r="S1006" s="136"/>
      <c r="T1006" s="136"/>
      <c r="U1006" s="136"/>
      <c r="V1006" s="136"/>
      <c r="W1006" s="136"/>
    </row>
    <row r="1007" spans="2:23">
      <c r="B1007" s="4"/>
      <c r="C1007" s="4"/>
      <c r="D1007" s="4"/>
      <c r="E1007" s="13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Q1007" s="147"/>
      <c r="R1007" s="136"/>
      <c r="S1007" s="136"/>
      <c r="T1007" s="136"/>
      <c r="U1007" s="136"/>
      <c r="V1007" s="136"/>
      <c r="W1007" s="136"/>
    </row>
    <row r="1008" spans="2:23">
      <c r="B1008" s="4"/>
      <c r="C1008" s="4"/>
      <c r="D1008" s="4"/>
      <c r="E1008" s="13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Q1008" s="147"/>
      <c r="R1008" s="136"/>
      <c r="S1008" s="136"/>
      <c r="T1008" s="136"/>
      <c r="U1008" s="136"/>
      <c r="V1008" s="136"/>
      <c r="W1008" s="136"/>
    </row>
    <row r="1009" spans="2:23">
      <c r="B1009" s="4"/>
      <c r="C1009" s="4"/>
      <c r="D1009" s="4"/>
      <c r="E1009" s="13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Q1009" s="147"/>
      <c r="R1009" s="136"/>
      <c r="S1009" s="136"/>
      <c r="T1009" s="136"/>
      <c r="U1009" s="136"/>
      <c r="V1009" s="136"/>
      <c r="W1009" s="136"/>
    </row>
    <row r="1010" spans="2:23">
      <c r="B1010" s="4"/>
      <c r="C1010" s="4"/>
      <c r="D1010" s="4"/>
      <c r="E1010" s="13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Q1010" s="147"/>
      <c r="R1010" s="136"/>
      <c r="S1010" s="136"/>
      <c r="T1010" s="136"/>
      <c r="U1010" s="136"/>
      <c r="V1010" s="136"/>
      <c r="W1010" s="136"/>
    </row>
    <row r="1011" spans="2:23">
      <c r="B1011" s="4"/>
      <c r="C1011" s="4"/>
      <c r="D1011" s="4"/>
      <c r="E1011" s="13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Q1011" s="147"/>
      <c r="R1011" s="136"/>
      <c r="S1011" s="136"/>
      <c r="T1011" s="136"/>
      <c r="U1011" s="136"/>
      <c r="V1011" s="136"/>
      <c r="W1011" s="136"/>
    </row>
    <row r="1012" spans="2:23">
      <c r="B1012" s="4"/>
      <c r="C1012" s="4"/>
      <c r="D1012" s="4"/>
      <c r="E1012" s="13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Q1012" s="147"/>
      <c r="R1012" s="136"/>
      <c r="S1012" s="136"/>
      <c r="T1012" s="136"/>
      <c r="U1012" s="136"/>
      <c r="V1012" s="136"/>
      <c r="W1012" s="136"/>
    </row>
    <row r="1013" spans="2:23">
      <c r="B1013" s="4"/>
      <c r="C1013" s="4"/>
      <c r="D1013" s="4"/>
      <c r="E1013" s="13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Q1013" s="147"/>
      <c r="R1013" s="136"/>
      <c r="S1013" s="136"/>
      <c r="T1013" s="136"/>
      <c r="U1013" s="136"/>
      <c r="V1013" s="136"/>
      <c r="W1013" s="136"/>
    </row>
    <row r="1014" spans="2:23">
      <c r="B1014" s="4"/>
      <c r="C1014" s="4"/>
      <c r="D1014" s="4"/>
      <c r="E1014" s="13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Q1014" s="147"/>
      <c r="R1014" s="136"/>
      <c r="S1014" s="136"/>
      <c r="T1014" s="136"/>
      <c r="U1014" s="136"/>
      <c r="V1014" s="136"/>
      <c r="W1014" s="136"/>
    </row>
    <row r="1015" spans="2:23">
      <c r="B1015" s="4"/>
      <c r="C1015" s="4"/>
      <c r="D1015" s="4"/>
      <c r="E1015" s="13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Q1015" s="147"/>
      <c r="R1015" s="136"/>
      <c r="S1015" s="136"/>
      <c r="T1015" s="136"/>
      <c r="U1015" s="136"/>
      <c r="V1015" s="136"/>
      <c r="W1015" s="136"/>
    </row>
    <row r="1016" spans="2:23">
      <c r="B1016" s="4"/>
      <c r="C1016" s="4"/>
      <c r="D1016" s="4"/>
      <c r="E1016" s="13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Q1016" s="147"/>
      <c r="R1016" s="136"/>
      <c r="S1016" s="136"/>
      <c r="T1016" s="136"/>
      <c r="U1016" s="136"/>
      <c r="V1016" s="136"/>
      <c r="W1016" s="136"/>
    </row>
    <row r="1017" spans="2:23">
      <c r="B1017" s="4"/>
      <c r="C1017" s="4"/>
      <c r="D1017" s="4"/>
      <c r="E1017" s="13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Q1017" s="147"/>
      <c r="R1017" s="136"/>
      <c r="S1017" s="136"/>
      <c r="T1017" s="136"/>
      <c r="U1017" s="136"/>
      <c r="V1017" s="136"/>
      <c r="W1017" s="136"/>
    </row>
    <row r="1018" spans="2:23">
      <c r="B1018" s="4"/>
      <c r="C1018" s="4"/>
      <c r="D1018" s="4"/>
      <c r="E1018" s="13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Q1018" s="147"/>
      <c r="R1018" s="136"/>
      <c r="S1018" s="136"/>
      <c r="T1018" s="136"/>
      <c r="U1018" s="136"/>
      <c r="V1018" s="136"/>
      <c r="W1018" s="136"/>
    </row>
    <row r="1019" spans="2:23">
      <c r="B1019" s="4"/>
      <c r="C1019" s="4"/>
      <c r="D1019" s="4"/>
      <c r="E1019" s="13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Q1019" s="147"/>
      <c r="R1019" s="136"/>
      <c r="S1019" s="136"/>
      <c r="T1019" s="136"/>
      <c r="U1019" s="136"/>
      <c r="V1019" s="136"/>
      <c r="W1019" s="136"/>
    </row>
    <row r="1020" spans="2:23">
      <c r="B1020" s="4"/>
      <c r="C1020" s="4"/>
      <c r="D1020" s="4"/>
      <c r="E1020" s="13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Q1020" s="147"/>
      <c r="R1020" s="136"/>
      <c r="S1020" s="136"/>
      <c r="T1020" s="136"/>
      <c r="U1020" s="136"/>
      <c r="V1020" s="136"/>
      <c r="W1020" s="136"/>
    </row>
    <row r="1021" spans="2:23">
      <c r="B1021" s="4"/>
      <c r="C1021" s="4"/>
      <c r="D1021" s="4"/>
      <c r="E1021" s="13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Q1021" s="147"/>
      <c r="R1021" s="136"/>
      <c r="S1021" s="136"/>
      <c r="T1021" s="136"/>
      <c r="U1021" s="136"/>
      <c r="V1021" s="136"/>
      <c r="W1021" s="136"/>
    </row>
    <row r="1022" spans="2:23">
      <c r="B1022" s="4"/>
      <c r="C1022" s="4"/>
      <c r="D1022" s="4"/>
      <c r="E1022" s="13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Q1022" s="147"/>
      <c r="R1022" s="136"/>
      <c r="S1022" s="136"/>
      <c r="T1022" s="136"/>
      <c r="U1022" s="136"/>
      <c r="V1022" s="136"/>
      <c r="W1022" s="136"/>
    </row>
    <row r="1023" spans="2:23">
      <c r="B1023" s="4"/>
      <c r="C1023" s="4"/>
      <c r="D1023" s="4"/>
      <c r="E1023" s="13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Q1023" s="147"/>
      <c r="R1023" s="136"/>
      <c r="S1023" s="136"/>
      <c r="T1023" s="136"/>
      <c r="U1023" s="136"/>
      <c r="V1023" s="136"/>
      <c r="W1023" s="136"/>
    </row>
    <row r="1024" spans="2:23">
      <c r="B1024" s="4"/>
      <c r="C1024" s="4"/>
      <c r="D1024" s="4"/>
      <c r="E1024" s="13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Q1024" s="147"/>
      <c r="R1024" s="136"/>
      <c r="S1024" s="136"/>
      <c r="T1024" s="136"/>
      <c r="U1024" s="136"/>
      <c r="V1024" s="136"/>
      <c r="W1024" s="136"/>
    </row>
    <row r="1025" spans="2:23">
      <c r="B1025" s="4"/>
      <c r="C1025" s="4"/>
      <c r="D1025" s="4"/>
      <c r="E1025" s="13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Q1025" s="147"/>
      <c r="R1025" s="136"/>
      <c r="S1025" s="136"/>
      <c r="T1025" s="136"/>
      <c r="U1025" s="136"/>
      <c r="V1025" s="136"/>
      <c r="W1025" s="136"/>
    </row>
    <row r="1026" spans="2:23">
      <c r="B1026" s="4"/>
      <c r="C1026" s="4"/>
      <c r="D1026" s="4"/>
      <c r="E1026" s="13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Q1026" s="147"/>
      <c r="R1026" s="136"/>
      <c r="S1026" s="136"/>
      <c r="T1026" s="136"/>
      <c r="U1026" s="136"/>
      <c r="V1026" s="136"/>
      <c r="W1026" s="136"/>
    </row>
    <row r="1027" spans="2:23">
      <c r="B1027" s="4"/>
      <c r="C1027" s="4"/>
      <c r="D1027" s="4"/>
      <c r="E1027" s="13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Q1027" s="147"/>
      <c r="R1027" s="136"/>
      <c r="S1027" s="136"/>
      <c r="T1027" s="136"/>
      <c r="U1027" s="136"/>
      <c r="V1027" s="136"/>
      <c r="W1027" s="136"/>
    </row>
    <row r="1028" spans="2:23">
      <c r="B1028" s="4"/>
      <c r="C1028" s="4"/>
      <c r="D1028" s="4"/>
      <c r="E1028" s="13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Q1028" s="147"/>
      <c r="R1028" s="136"/>
      <c r="S1028" s="136"/>
      <c r="T1028" s="136"/>
      <c r="U1028" s="136"/>
      <c r="V1028" s="136"/>
      <c r="W1028" s="136"/>
    </row>
    <row r="1029" spans="2:23">
      <c r="B1029" s="4"/>
      <c r="C1029" s="4"/>
      <c r="D1029" s="4"/>
      <c r="E1029" s="13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Q1029" s="147"/>
      <c r="R1029" s="136"/>
      <c r="S1029" s="136"/>
      <c r="T1029" s="136"/>
      <c r="U1029" s="136"/>
      <c r="V1029" s="136"/>
      <c r="W1029" s="136"/>
    </row>
    <row r="1030" spans="2:23">
      <c r="B1030" s="4"/>
      <c r="C1030" s="4"/>
      <c r="D1030" s="4"/>
      <c r="E1030" s="13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Q1030" s="147"/>
      <c r="R1030" s="136"/>
      <c r="S1030" s="136"/>
      <c r="T1030" s="136"/>
      <c r="U1030" s="136"/>
      <c r="V1030" s="136"/>
      <c r="W1030" s="136"/>
    </row>
    <row r="1031" spans="2:23">
      <c r="B1031" s="4"/>
      <c r="C1031" s="4"/>
      <c r="D1031" s="4"/>
      <c r="E1031" s="13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Q1031" s="147"/>
      <c r="R1031" s="136"/>
      <c r="S1031" s="136"/>
      <c r="T1031" s="136"/>
      <c r="U1031" s="136"/>
      <c r="V1031" s="136"/>
      <c r="W1031" s="136"/>
    </row>
    <row r="1032" spans="2:23">
      <c r="B1032" s="4"/>
      <c r="C1032" s="4"/>
      <c r="D1032" s="4"/>
      <c r="E1032" s="13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Q1032" s="147"/>
      <c r="R1032" s="136"/>
      <c r="S1032" s="136"/>
      <c r="T1032" s="136"/>
      <c r="U1032" s="136"/>
      <c r="V1032" s="136"/>
      <c r="W1032" s="136"/>
    </row>
    <row r="1033" spans="2:23">
      <c r="B1033" s="4"/>
      <c r="C1033" s="4"/>
      <c r="D1033" s="4"/>
      <c r="E1033" s="13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Q1033" s="147"/>
      <c r="R1033" s="136"/>
      <c r="S1033" s="136"/>
      <c r="T1033" s="136"/>
      <c r="U1033" s="136"/>
      <c r="V1033" s="136"/>
      <c r="W1033" s="136"/>
    </row>
    <row r="1034" spans="2:23">
      <c r="B1034" s="4"/>
      <c r="C1034" s="4"/>
      <c r="D1034" s="4"/>
      <c r="E1034" s="13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Q1034" s="147"/>
      <c r="R1034" s="136"/>
      <c r="S1034" s="136"/>
      <c r="T1034" s="136"/>
      <c r="U1034" s="136"/>
      <c r="V1034" s="136"/>
      <c r="W1034" s="136"/>
    </row>
    <row r="1035" spans="2:23">
      <c r="B1035" s="4"/>
      <c r="C1035" s="4"/>
      <c r="D1035" s="4"/>
      <c r="E1035" s="13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Q1035" s="147"/>
      <c r="R1035" s="136"/>
      <c r="S1035" s="136"/>
      <c r="T1035" s="136"/>
      <c r="U1035" s="136"/>
      <c r="V1035" s="136"/>
      <c r="W1035" s="136"/>
    </row>
    <row r="1036" spans="2:23">
      <c r="B1036" s="4"/>
      <c r="C1036" s="4"/>
      <c r="D1036" s="4"/>
      <c r="E1036" s="13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Q1036" s="147"/>
      <c r="R1036" s="136"/>
      <c r="S1036" s="136"/>
      <c r="T1036" s="136"/>
      <c r="U1036" s="136"/>
      <c r="V1036" s="136"/>
      <c r="W1036" s="136"/>
    </row>
    <row r="1037" spans="2:23">
      <c r="B1037" s="4"/>
      <c r="C1037" s="4"/>
      <c r="D1037" s="4"/>
      <c r="E1037" s="13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Q1037" s="147"/>
      <c r="R1037" s="136"/>
      <c r="S1037" s="136"/>
      <c r="T1037" s="136"/>
      <c r="U1037" s="136"/>
      <c r="V1037" s="136"/>
      <c r="W1037" s="136"/>
    </row>
    <row r="1038" spans="2:23">
      <c r="B1038" s="4"/>
      <c r="C1038" s="4"/>
      <c r="D1038" s="4"/>
      <c r="E1038" s="13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Q1038" s="147"/>
      <c r="R1038" s="136"/>
      <c r="S1038" s="136"/>
      <c r="T1038" s="136"/>
      <c r="U1038" s="136"/>
      <c r="V1038" s="136"/>
      <c r="W1038" s="136"/>
    </row>
    <row r="1039" spans="2:23">
      <c r="B1039" s="4"/>
      <c r="C1039" s="4"/>
      <c r="D1039" s="4"/>
      <c r="E1039" s="13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Q1039" s="147"/>
      <c r="R1039" s="136"/>
      <c r="S1039" s="136"/>
      <c r="T1039" s="136"/>
      <c r="U1039" s="136"/>
      <c r="V1039" s="136"/>
      <c r="W1039" s="136"/>
    </row>
    <row r="1040" spans="2:23">
      <c r="B1040" s="4"/>
      <c r="C1040" s="4"/>
      <c r="D1040" s="4"/>
      <c r="E1040" s="13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Q1040" s="147"/>
      <c r="R1040" s="136"/>
      <c r="S1040" s="136"/>
      <c r="T1040" s="136"/>
      <c r="U1040" s="136"/>
      <c r="V1040" s="136"/>
      <c r="W1040" s="136"/>
    </row>
    <row r="1041" spans="2:23">
      <c r="B1041" s="4"/>
      <c r="C1041" s="4"/>
      <c r="D1041" s="4"/>
      <c r="E1041" s="13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Q1041" s="147"/>
      <c r="R1041" s="136"/>
      <c r="S1041" s="136"/>
      <c r="T1041" s="136"/>
      <c r="U1041" s="136"/>
      <c r="V1041" s="136"/>
      <c r="W1041" s="136"/>
    </row>
    <row r="1042" spans="2:23">
      <c r="B1042" s="4"/>
      <c r="C1042" s="4"/>
      <c r="D1042" s="4"/>
      <c r="E1042" s="13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Q1042" s="147"/>
      <c r="R1042" s="136"/>
      <c r="S1042" s="136"/>
      <c r="T1042" s="136"/>
      <c r="U1042" s="136"/>
      <c r="V1042" s="136"/>
      <c r="W1042" s="136"/>
    </row>
    <row r="1043" spans="2:23">
      <c r="B1043" s="4"/>
      <c r="C1043" s="4"/>
      <c r="D1043" s="4"/>
      <c r="E1043" s="13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Q1043" s="147"/>
      <c r="R1043" s="136"/>
      <c r="S1043" s="136"/>
      <c r="T1043" s="136"/>
      <c r="U1043" s="136"/>
      <c r="V1043" s="136"/>
      <c r="W1043" s="136"/>
    </row>
    <row r="1044" spans="2:23">
      <c r="B1044" s="4"/>
      <c r="C1044" s="4"/>
      <c r="D1044" s="4"/>
      <c r="E1044" s="13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Q1044" s="147"/>
      <c r="R1044" s="136"/>
      <c r="S1044" s="136"/>
      <c r="T1044" s="136"/>
      <c r="U1044" s="136"/>
      <c r="V1044" s="136"/>
      <c r="W1044" s="136"/>
    </row>
    <row r="1045" spans="2:23">
      <c r="B1045" s="4"/>
      <c r="C1045" s="4"/>
      <c r="D1045" s="4"/>
      <c r="E1045" s="13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Q1045" s="147"/>
      <c r="R1045" s="136"/>
      <c r="S1045" s="136"/>
      <c r="T1045" s="136"/>
      <c r="U1045" s="136"/>
      <c r="V1045" s="136"/>
      <c r="W1045" s="136"/>
    </row>
    <row r="1046" spans="2:23">
      <c r="B1046" s="4"/>
      <c r="C1046" s="4"/>
      <c r="D1046" s="4"/>
      <c r="E1046" s="13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Q1046" s="147"/>
      <c r="R1046" s="136"/>
      <c r="S1046" s="136"/>
      <c r="T1046" s="136"/>
      <c r="U1046" s="136"/>
      <c r="V1046" s="136"/>
      <c r="W1046" s="136"/>
    </row>
    <row r="1047" spans="2:23">
      <c r="B1047" s="4"/>
      <c r="C1047" s="4"/>
      <c r="D1047" s="4"/>
      <c r="E1047" s="13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Q1047" s="147"/>
      <c r="R1047" s="136"/>
      <c r="S1047" s="136"/>
      <c r="T1047" s="136"/>
      <c r="U1047" s="136"/>
      <c r="V1047" s="136"/>
      <c r="W1047" s="136"/>
    </row>
    <row r="1048" spans="2:23">
      <c r="B1048" s="4"/>
      <c r="C1048" s="4"/>
      <c r="D1048" s="4"/>
      <c r="E1048" s="13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Q1048" s="147"/>
      <c r="R1048" s="136"/>
      <c r="S1048" s="136"/>
      <c r="T1048" s="136"/>
      <c r="U1048" s="136"/>
      <c r="V1048" s="136"/>
      <c r="W1048" s="136"/>
    </row>
    <row r="1049" spans="2:23">
      <c r="B1049" s="4"/>
      <c r="C1049" s="4"/>
      <c r="D1049" s="4"/>
      <c r="E1049" s="13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Q1049" s="147"/>
      <c r="R1049" s="136"/>
      <c r="S1049" s="136"/>
      <c r="T1049" s="136"/>
      <c r="U1049" s="136"/>
      <c r="V1049" s="136"/>
      <c r="W1049" s="136"/>
    </row>
    <row r="1050" spans="2:23">
      <c r="B1050" s="4"/>
      <c r="C1050" s="4"/>
      <c r="D1050" s="4"/>
      <c r="E1050" s="13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Q1050" s="147"/>
      <c r="R1050" s="136"/>
      <c r="S1050" s="136"/>
      <c r="T1050" s="136"/>
      <c r="U1050" s="136"/>
      <c r="V1050" s="136"/>
      <c r="W1050" s="136"/>
    </row>
    <row r="1051" spans="2:23">
      <c r="B1051" s="4"/>
      <c r="C1051" s="4"/>
      <c r="D1051" s="4"/>
      <c r="E1051" s="13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Q1051" s="147"/>
      <c r="R1051" s="136"/>
      <c r="S1051" s="136"/>
      <c r="T1051" s="136"/>
      <c r="U1051" s="136"/>
      <c r="V1051" s="136"/>
      <c r="W1051" s="136"/>
    </row>
    <row r="1052" spans="2:23">
      <c r="B1052" s="4"/>
      <c r="C1052" s="4"/>
      <c r="D1052" s="4"/>
      <c r="E1052" s="13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Q1052" s="147"/>
      <c r="R1052" s="136"/>
      <c r="S1052" s="136"/>
      <c r="T1052" s="136"/>
      <c r="U1052" s="136"/>
      <c r="V1052" s="136"/>
      <c r="W1052" s="136"/>
    </row>
    <row r="1053" spans="2:23">
      <c r="B1053" s="4"/>
      <c r="C1053" s="4"/>
      <c r="D1053" s="4"/>
      <c r="E1053" s="13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Q1053" s="147"/>
      <c r="R1053" s="136"/>
      <c r="S1053" s="136"/>
      <c r="T1053" s="136"/>
      <c r="U1053" s="136"/>
      <c r="V1053" s="136"/>
      <c r="W1053" s="136"/>
    </row>
    <row r="1054" spans="2:23">
      <c r="B1054" s="4"/>
      <c r="C1054" s="4"/>
      <c r="D1054" s="4"/>
      <c r="E1054" s="13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Q1054" s="147"/>
      <c r="R1054" s="136"/>
      <c r="S1054" s="136"/>
      <c r="T1054" s="136"/>
      <c r="U1054" s="136"/>
      <c r="V1054" s="136"/>
      <c r="W1054" s="136"/>
    </row>
    <row r="1055" spans="2:23">
      <c r="B1055" s="4"/>
      <c r="C1055" s="4"/>
      <c r="D1055" s="4"/>
      <c r="E1055" s="13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Q1055" s="147"/>
      <c r="R1055" s="136"/>
      <c r="S1055" s="136"/>
      <c r="T1055" s="136"/>
      <c r="U1055" s="136"/>
      <c r="V1055" s="136"/>
      <c r="W1055" s="136"/>
    </row>
    <row r="1056" spans="2:23">
      <c r="B1056" s="4"/>
      <c r="C1056" s="4"/>
      <c r="D1056" s="4"/>
      <c r="E1056" s="13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Q1056" s="147"/>
      <c r="R1056" s="136"/>
      <c r="S1056" s="136"/>
      <c r="T1056" s="136"/>
      <c r="U1056" s="136"/>
      <c r="V1056" s="136"/>
      <c r="W1056" s="136"/>
    </row>
    <row r="1057" spans="2:23">
      <c r="B1057" s="4"/>
      <c r="C1057" s="4"/>
      <c r="D1057" s="4"/>
      <c r="E1057" s="13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Q1057" s="147"/>
      <c r="R1057" s="136"/>
      <c r="S1057" s="136"/>
      <c r="T1057" s="136"/>
      <c r="U1057" s="136"/>
      <c r="V1057" s="136"/>
      <c r="W1057" s="136"/>
    </row>
    <row r="1058" spans="2:23">
      <c r="B1058" s="4"/>
      <c r="C1058" s="4"/>
      <c r="D1058" s="4"/>
      <c r="E1058" s="13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Q1058" s="147"/>
      <c r="R1058" s="136"/>
      <c r="S1058" s="136"/>
      <c r="T1058" s="136"/>
      <c r="U1058" s="136"/>
      <c r="V1058" s="136"/>
      <c r="W1058" s="136"/>
    </row>
    <row r="1059" spans="2:23">
      <c r="B1059" s="4"/>
      <c r="C1059" s="4"/>
      <c r="D1059" s="4"/>
      <c r="E1059" s="13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Q1059" s="147"/>
      <c r="R1059" s="136"/>
      <c r="S1059" s="136"/>
      <c r="T1059" s="136"/>
      <c r="U1059" s="136"/>
      <c r="V1059" s="136"/>
      <c r="W1059" s="136"/>
    </row>
    <row r="1060" spans="2:23">
      <c r="B1060" s="4"/>
      <c r="C1060" s="4"/>
      <c r="D1060" s="4"/>
      <c r="E1060" s="13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Q1060" s="147"/>
      <c r="R1060" s="136"/>
      <c r="S1060" s="136"/>
      <c r="T1060" s="136"/>
      <c r="U1060" s="136"/>
      <c r="V1060" s="136"/>
      <c r="W1060" s="136"/>
    </row>
    <row r="1061" spans="2:23">
      <c r="B1061" s="4"/>
      <c r="C1061" s="4"/>
      <c r="D1061" s="4"/>
      <c r="E1061" s="13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Q1061" s="147"/>
      <c r="R1061" s="136"/>
      <c r="S1061" s="136"/>
      <c r="T1061" s="136"/>
      <c r="U1061" s="136"/>
      <c r="V1061" s="136"/>
      <c r="W1061" s="136"/>
    </row>
    <row r="1062" spans="2:23">
      <c r="B1062" s="4"/>
      <c r="C1062" s="4"/>
      <c r="D1062" s="4"/>
      <c r="E1062" s="13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Q1062" s="147"/>
      <c r="R1062" s="136"/>
      <c r="S1062" s="136"/>
      <c r="T1062" s="136"/>
      <c r="U1062" s="136"/>
      <c r="V1062" s="136"/>
      <c r="W1062" s="136"/>
    </row>
    <row r="1063" spans="2:23">
      <c r="B1063" s="4"/>
      <c r="C1063" s="4"/>
      <c r="D1063" s="4"/>
      <c r="E1063" s="13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Q1063" s="147"/>
      <c r="R1063" s="136"/>
      <c r="S1063" s="136"/>
      <c r="T1063" s="136"/>
      <c r="U1063" s="136"/>
      <c r="V1063" s="136"/>
      <c r="W1063" s="136"/>
    </row>
    <row r="1064" spans="2:23">
      <c r="B1064" s="4"/>
      <c r="C1064" s="4"/>
      <c r="D1064" s="4"/>
      <c r="E1064" s="13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Q1064" s="147"/>
      <c r="R1064" s="136"/>
      <c r="S1064" s="136"/>
      <c r="T1064" s="136"/>
      <c r="U1064" s="136"/>
      <c r="V1064" s="136"/>
      <c r="W1064" s="136"/>
    </row>
    <row r="1065" spans="2:23">
      <c r="B1065" s="4"/>
      <c r="C1065" s="4"/>
      <c r="D1065" s="4"/>
      <c r="E1065" s="13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Q1065" s="147"/>
      <c r="R1065" s="136"/>
      <c r="S1065" s="136"/>
      <c r="T1065" s="136"/>
      <c r="U1065" s="136"/>
      <c r="V1065" s="136"/>
      <c r="W1065" s="136"/>
    </row>
    <row r="1066" spans="2:23">
      <c r="B1066" s="4"/>
      <c r="C1066" s="4"/>
      <c r="D1066" s="4"/>
      <c r="E1066" s="13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Q1066" s="147"/>
      <c r="R1066" s="136"/>
      <c r="S1066" s="136"/>
      <c r="T1066" s="136"/>
      <c r="U1066" s="136"/>
      <c r="V1066" s="136"/>
      <c r="W1066" s="136"/>
    </row>
    <row r="1067" spans="2:23">
      <c r="B1067" s="4"/>
      <c r="C1067" s="4"/>
      <c r="D1067" s="4"/>
      <c r="E1067" s="13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Q1067" s="147"/>
      <c r="R1067" s="136"/>
      <c r="S1067" s="136"/>
      <c r="T1067" s="136"/>
      <c r="U1067" s="136"/>
      <c r="V1067" s="136"/>
      <c r="W1067" s="136"/>
    </row>
    <row r="1068" spans="2:23">
      <c r="B1068" s="4"/>
      <c r="C1068" s="4"/>
      <c r="D1068" s="4"/>
      <c r="E1068" s="13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Q1068" s="147"/>
      <c r="R1068" s="136"/>
      <c r="S1068" s="136"/>
      <c r="T1068" s="136"/>
      <c r="U1068" s="136"/>
      <c r="V1068" s="136"/>
      <c r="W1068" s="136"/>
    </row>
    <row r="1069" spans="2:23">
      <c r="B1069" s="4"/>
      <c r="C1069" s="4"/>
      <c r="D1069" s="4"/>
      <c r="E1069" s="13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Q1069" s="147"/>
      <c r="R1069" s="136"/>
      <c r="S1069" s="136"/>
      <c r="T1069" s="136"/>
      <c r="U1069" s="136"/>
      <c r="V1069" s="136"/>
      <c r="W1069" s="136"/>
    </row>
    <row r="1070" spans="2:23">
      <c r="B1070" s="4"/>
      <c r="C1070" s="4"/>
      <c r="D1070" s="4"/>
      <c r="E1070" s="13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Q1070" s="147"/>
      <c r="R1070" s="136"/>
      <c r="S1070" s="136"/>
      <c r="T1070" s="136"/>
      <c r="U1070" s="136"/>
      <c r="V1070" s="136"/>
      <c r="W1070" s="136"/>
    </row>
    <row r="1071" spans="2:23">
      <c r="B1071" s="4"/>
      <c r="C1071" s="4"/>
      <c r="D1071" s="4"/>
      <c r="E1071" s="13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Q1071" s="147"/>
      <c r="R1071" s="136"/>
      <c r="S1071" s="136"/>
      <c r="T1071" s="136"/>
      <c r="U1071" s="136"/>
      <c r="V1071" s="136"/>
      <c r="W1071" s="136"/>
    </row>
    <row r="1072" spans="2:23">
      <c r="B1072" s="4"/>
      <c r="C1072" s="4"/>
      <c r="D1072" s="4"/>
      <c r="E1072" s="13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Q1072" s="147"/>
      <c r="R1072" s="136"/>
      <c r="S1072" s="136"/>
      <c r="T1072" s="136"/>
      <c r="U1072" s="136"/>
      <c r="V1072" s="136"/>
      <c r="W1072" s="136"/>
    </row>
    <row r="1073" spans="2:23">
      <c r="B1073" s="4"/>
      <c r="C1073" s="4"/>
      <c r="D1073" s="4"/>
      <c r="E1073" s="13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Q1073" s="147"/>
      <c r="R1073" s="136"/>
      <c r="S1073" s="136"/>
      <c r="T1073" s="136"/>
      <c r="U1073" s="136"/>
      <c r="V1073" s="136"/>
      <c r="W1073" s="136"/>
    </row>
    <row r="1074" spans="2:23">
      <c r="B1074" s="4"/>
      <c r="C1074" s="4"/>
      <c r="D1074" s="4"/>
      <c r="E1074" s="13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Q1074" s="147"/>
      <c r="R1074" s="136"/>
      <c r="S1074" s="136"/>
      <c r="T1074" s="136"/>
      <c r="U1074" s="136"/>
      <c r="V1074" s="136"/>
      <c r="W1074" s="136"/>
    </row>
    <row r="1075" spans="2:23">
      <c r="B1075" s="4"/>
      <c r="C1075" s="4"/>
      <c r="D1075" s="4"/>
      <c r="E1075" s="13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Q1075" s="147"/>
      <c r="R1075" s="136"/>
      <c r="S1075" s="136"/>
      <c r="T1075" s="136"/>
      <c r="U1075" s="136"/>
      <c r="V1075" s="136"/>
      <c r="W1075" s="136"/>
    </row>
    <row r="1076" spans="2:23">
      <c r="B1076" s="4"/>
      <c r="C1076" s="4"/>
      <c r="D1076" s="4"/>
      <c r="E1076" s="13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Q1076" s="147"/>
      <c r="R1076" s="136"/>
      <c r="S1076" s="136"/>
      <c r="T1076" s="136"/>
      <c r="U1076" s="136"/>
      <c r="V1076" s="136"/>
      <c r="W1076" s="136"/>
    </row>
    <row r="1077" spans="2:23">
      <c r="B1077" s="4"/>
      <c r="C1077" s="4"/>
      <c r="D1077" s="4"/>
      <c r="E1077" s="13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Q1077" s="147"/>
      <c r="R1077" s="136"/>
      <c r="S1077" s="136"/>
      <c r="T1077" s="136"/>
      <c r="U1077" s="136"/>
      <c r="V1077" s="136"/>
      <c r="W1077" s="136"/>
    </row>
    <row r="1078" spans="2:23">
      <c r="B1078" s="4"/>
      <c r="C1078" s="4"/>
      <c r="D1078" s="4"/>
      <c r="E1078" s="13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Q1078" s="147"/>
      <c r="R1078" s="136"/>
      <c r="S1078" s="136"/>
      <c r="T1078" s="136"/>
      <c r="U1078" s="136"/>
      <c r="V1078" s="136"/>
      <c r="W1078" s="136"/>
    </row>
    <row r="1079" spans="2:23">
      <c r="B1079" s="4"/>
      <c r="C1079" s="4"/>
      <c r="D1079" s="4"/>
      <c r="E1079" s="13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Q1079" s="147"/>
      <c r="R1079" s="136"/>
      <c r="S1079" s="136"/>
      <c r="T1079" s="136"/>
      <c r="U1079" s="136"/>
      <c r="V1079" s="136"/>
      <c r="W1079" s="136"/>
    </row>
    <row r="1080" spans="2:23">
      <c r="B1080" s="4"/>
      <c r="C1080" s="4"/>
      <c r="D1080" s="4"/>
      <c r="E1080" s="13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Q1080" s="147"/>
      <c r="R1080" s="136"/>
      <c r="S1080" s="136"/>
      <c r="T1080" s="136"/>
      <c r="U1080" s="136"/>
      <c r="V1080" s="136"/>
      <c r="W1080" s="136"/>
    </row>
    <row r="1081" spans="2:23">
      <c r="B1081" s="4"/>
      <c r="C1081" s="4"/>
      <c r="D1081" s="4"/>
      <c r="E1081" s="13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Q1081" s="147"/>
      <c r="R1081" s="136"/>
      <c r="S1081" s="136"/>
      <c r="T1081" s="136"/>
      <c r="U1081" s="136"/>
      <c r="V1081" s="136"/>
      <c r="W1081" s="136"/>
    </row>
    <row r="1082" spans="2:23">
      <c r="B1082" s="4"/>
      <c r="C1082" s="4"/>
      <c r="D1082" s="4"/>
      <c r="E1082" s="13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Q1082" s="147"/>
      <c r="R1082" s="136"/>
      <c r="S1082" s="136"/>
      <c r="T1082" s="136"/>
      <c r="U1082" s="136"/>
      <c r="V1082" s="136"/>
      <c r="W1082" s="136"/>
    </row>
    <row r="1083" spans="2:23">
      <c r="B1083" s="4"/>
      <c r="C1083" s="4"/>
      <c r="D1083" s="4"/>
      <c r="E1083" s="13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Q1083" s="147"/>
      <c r="R1083" s="136"/>
      <c r="S1083" s="136"/>
      <c r="T1083" s="136"/>
      <c r="U1083" s="136"/>
      <c r="V1083" s="136"/>
      <c r="W1083" s="136"/>
    </row>
    <row r="1084" spans="2:23">
      <c r="B1084" s="4"/>
      <c r="C1084" s="4"/>
      <c r="D1084" s="4"/>
      <c r="E1084" s="13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Q1084" s="147"/>
      <c r="R1084" s="136"/>
      <c r="S1084" s="136"/>
      <c r="T1084" s="136"/>
      <c r="U1084" s="136"/>
      <c r="V1084" s="136"/>
      <c r="W1084" s="136"/>
    </row>
    <row r="1085" spans="2:23">
      <c r="B1085" s="4"/>
      <c r="C1085" s="4"/>
      <c r="D1085" s="4"/>
      <c r="E1085" s="13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Q1085" s="147"/>
      <c r="R1085" s="136"/>
      <c r="S1085" s="136"/>
      <c r="T1085" s="136"/>
      <c r="U1085" s="136"/>
      <c r="V1085" s="136"/>
      <c r="W1085" s="136"/>
    </row>
    <row r="1086" spans="2:23">
      <c r="B1086" s="4"/>
      <c r="C1086" s="4"/>
      <c r="D1086" s="4"/>
      <c r="E1086" s="13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Q1086" s="147"/>
      <c r="R1086" s="136"/>
      <c r="S1086" s="136"/>
      <c r="T1086" s="136"/>
      <c r="U1086" s="136"/>
      <c r="V1086" s="136"/>
      <c r="W1086" s="136"/>
    </row>
    <row r="1087" spans="2:23">
      <c r="B1087" s="4"/>
      <c r="C1087" s="4"/>
      <c r="D1087" s="4"/>
      <c r="E1087" s="13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Q1087" s="147"/>
      <c r="R1087" s="136"/>
      <c r="S1087" s="136"/>
      <c r="T1087" s="136"/>
      <c r="U1087" s="136"/>
      <c r="V1087" s="136"/>
      <c r="W1087" s="136"/>
    </row>
    <row r="1088" spans="2:23">
      <c r="B1088" s="4"/>
      <c r="C1088" s="4"/>
      <c r="D1088" s="4"/>
      <c r="E1088" s="13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Q1088" s="147"/>
      <c r="R1088" s="136"/>
      <c r="S1088" s="136"/>
      <c r="T1088" s="136"/>
      <c r="U1088" s="136"/>
      <c r="V1088" s="136"/>
      <c r="W1088" s="136"/>
    </row>
    <row r="1089" spans="2:23">
      <c r="B1089" s="4"/>
      <c r="C1089" s="4"/>
      <c r="D1089" s="4"/>
      <c r="E1089" s="13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Q1089" s="147"/>
      <c r="R1089" s="136"/>
      <c r="S1089" s="136"/>
      <c r="T1089" s="136"/>
      <c r="U1089" s="136"/>
      <c r="V1089" s="136"/>
      <c r="W1089" s="136"/>
    </row>
    <row r="1090" spans="2:23">
      <c r="B1090" s="4"/>
      <c r="C1090" s="4"/>
      <c r="D1090" s="4"/>
      <c r="E1090" s="13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Q1090" s="147"/>
      <c r="R1090" s="136"/>
      <c r="S1090" s="136"/>
      <c r="T1090" s="136"/>
      <c r="U1090" s="136"/>
      <c r="V1090" s="136"/>
      <c r="W1090" s="136"/>
    </row>
    <row r="1091" spans="2:23">
      <c r="B1091" s="4"/>
      <c r="C1091" s="4"/>
      <c r="D1091" s="4"/>
      <c r="E1091" s="13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Q1091" s="147"/>
      <c r="R1091" s="136"/>
      <c r="S1091" s="136"/>
      <c r="T1091" s="136"/>
      <c r="U1091" s="136"/>
      <c r="V1091" s="136"/>
      <c r="W1091" s="136"/>
    </row>
    <row r="1092" spans="2:23">
      <c r="B1092" s="4"/>
      <c r="C1092" s="4"/>
      <c r="D1092" s="4"/>
      <c r="E1092" s="13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Q1092" s="147"/>
      <c r="R1092" s="136"/>
      <c r="S1092" s="136"/>
      <c r="T1092" s="136"/>
      <c r="U1092" s="136"/>
      <c r="V1092" s="136"/>
      <c r="W1092" s="136"/>
    </row>
    <row r="1093" spans="2:23">
      <c r="B1093" s="4"/>
      <c r="C1093" s="4"/>
      <c r="D1093" s="4"/>
      <c r="E1093" s="13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Q1093" s="147"/>
      <c r="R1093" s="136"/>
      <c r="S1093" s="136"/>
      <c r="T1093" s="136"/>
      <c r="U1093" s="136"/>
      <c r="V1093" s="136"/>
      <c r="W1093" s="136"/>
    </row>
    <row r="1094" spans="2:23">
      <c r="B1094" s="4"/>
      <c r="C1094" s="4"/>
      <c r="D1094" s="4"/>
      <c r="E1094" s="13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Q1094" s="147"/>
      <c r="R1094" s="136"/>
      <c r="S1094" s="136"/>
      <c r="T1094" s="136"/>
      <c r="U1094" s="136"/>
      <c r="V1094" s="136"/>
      <c r="W1094" s="136"/>
    </row>
    <row r="1095" spans="2:23">
      <c r="B1095" s="4"/>
      <c r="C1095" s="4"/>
      <c r="D1095" s="4"/>
      <c r="E1095" s="13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Q1095" s="147"/>
      <c r="R1095" s="136"/>
      <c r="S1095" s="136"/>
      <c r="T1095" s="136"/>
      <c r="U1095" s="136"/>
      <c r="V1095" s="136"/>
      <c r="W1095" s="136"/>
    </row>
    <row r="1096" spans="2:23">
      <c r="B1096" s="4"/>
      <c r="C1096" s="4"/>
      <c r="D1096" s="4"/>
      <c r="E1096" s="13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Q1096" s="147"/>
      <c r="R1096" s="136"/>
      <c r="S1096" s="136"/>
      <c r="T1096" s="136"/>
      <c r="U1096" s="136"/>
      <c r="V1096" s="136"/>
      <c r="W1096" s="136"/>
    </row>
    <row r="1097" spans="2:23">
      <c r="B1097" s="4"/>
      <c r="C1097" s="4"/>
      <c r="D1097" s="4"/>
      <c r="E1097" s="13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Q1097" s="147"/>
      <c r="R1097" s="136"/>
      <c r="S1097" s="136"/>
      <c r="T1097" s="136"/>
      <c r="U1097" s="136"/>
      <c r="V1097" s="136"/>
      <c r="W1097" s="136"/>
    </row>
    <row r="1098" spans="2:23">
      <c r="B1098" s="4"/>
      <c r="C1098" s="4"/>
      <c r="D1098" s="4"/>
      <c r="E1098" s="13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Q1098" s="147"/>
      <c r="R1098" s="136"/>
      <c r="S1098" s="136"/>
      <c r="T1098" s="136"/>
      <c r="U1098" s="136"/>
      <c r="V1098" s="136"/>
      <c r="W1098" s="136"/>
    </row>
    <row r="1099" spans="2:23">
      <c r="B1099" s="4"/>
      <c r="C1099" s="4"/>
      <c r="D1099" s="4"/>
      <c r="E1099" s="13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Q1099" s="147"/>
      <c r="R1099" s="136"/>
      <c r="S1099" s="136"/>
      <c r="T1099" s="136"/>
      <c r="U1099" s="136"/>
      <c r="V1099" s="136"/>
      <c r="W1099" s="136"/>
    </row>
    <row r="1100" spans="2:23">
      <c r="B1100" s="4"/>
      <c r="C1100" s="4"/>
      <c r="D1100" s="4"/>
      <c r="E1100" s="13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Q1100" s="147"/>
      <c r="R1100" s="136"/>
      <c r="S1100" s="136"/>
      <c r="T1100" s="136"/>
      <c r="U1100" s="136"/>
      <c r="V1100" s="136"/>
      <c r="W1100" s="136"/>
    </row>
    <row r="1101" spans="2:23">
      <c r="B1101" s="4"/>
      <c r="C1101" s="4"/>
      <c r="D1101" s="4"/>
      <c r="E1101" s="13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Q1101" s="147"/>
      <c r="R1101" s="136"/>
      <c r="S1101" s="136"/>
      <c r="T1101" s="136"/>
      <c r="U1101" s="136"/>
      <c r="V1101" s="136"/>
      <c r="W1101" s="136"/>
    </row>
    <row r="1102" spans="2:23">
      <c r="B1102" s="4"/>
      <c r="C1102" s="4"/>
      <c r="D1102" s="4"/>
      <c r="E1102" s="13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Q1102" s="147"/>
      <c r="R1102" s="136"/>
      <c r="S1102" s="136"/>
      <c r="T1102" s="136"/>
      <c r="U1102" s="136"/>
      <c r="V1102" s="136"/>
      <c r="W1102" s="136"/>
    </row>
    <row r="1103" spans="2:23">
      <c r="B1103" s="4"/>
      <c r="C1103" s="4"/>
      <c r="D1103" s="4"/>
      <c r="E1103" s="13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Q1103" s="147"/>
      <c r="R1103" s="136"/>
      <c r="S1103" s="136"/>
      <c r="T1103" s="136"/>
      <c r="U1103" s="136"/>
      <c r="V1103" s="136"/>
      <c r="W1103" s="136"/>
    </row>
    <row r="1104" spans="2:23">
      <c r="B1104" s="4"/>
      <c r="C1104" s="4"/>
      <c r="D1104" s="4"/>
      <c r="E1104" s="13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Q1104" s="147"/>
      <c r="R1104" s="136"/>
      <c r="S1104" s="136"/>
      <c r="T1104" s="136"/>
      <c r="U1104" s="136"/>
      <c r="V1104" s="136"/>
      <c r="W1104" s="136"/>
    </row>
    <row r="1105" spans="2:23">
      <c r="B1105" s="4"/>
      <c r="C1105" s="4"/>
      <c r="D1105" s="4"/>
      <c r="E1105" s="13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Q1105" s="147"/>
      <c r="R1105" s="136"/>
      <c r="S1105" s="136"/>
      <c r="T1105" s="136"/>
      <c r="U1105" s="136"/>
      <c r="V1105" s="136"/>
      <c r="W1105" s="136"/>
    </row>
    <row r="1106" spans="2:23">
      <c r="B1106" s="4"/>
      <c r="C1106" s="4"/>
      <c r="D1106" s="4"/>
      <c r="E1106" s="13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Q1106" s="147"/>
      <c r="R1106" s="136"/>
      <c r="S1106" s="136"/>
      <c r="T1106" s="136"/>
      <c r="U1106" s="136"/>
      <c r="V1106" s="136"/>
      <c r="W1106" s="136"/>
    </row>
    <row r="1107" spans="2:23">
      <c r="B1107" s="4"/>
      <c r="C1107" s="4"/>
      <c r="D1107" s="4"/>
      <c r="E1107" s="13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Q1107" s="147"/>
      <c r="R1107" s="136"/>
      <c r="S1107" s="136"/>
      <c r="T1107" s="136"/>
      <c r="U1107" s="136"/>
      <c r="V1107" s="136"/>
      <c r="W1107" s="136"/>
    </row>
    <row r="1108" spans="2:23">
      <c r="B1108" s="4"/>
      <c r="C1108" s="4"/>
      <c r="D1108" s="4"/>
      <c r="E1108" s="13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Q1108" s="147"/>
      <c r="R1108" s="136"/>
      <c r="S1108" s="136"/>
      <c r="T1108" s="136"/>
      <c r="U1108" s="136"/>
      <c r="V1108" s="136"/>
      <c r="W1108" s="136"/>
    </row>
    <row r="1109" spans="2:23">
      <c r="B1109" s="4"/>
      <c r="C1109" s="4"/>
      <c r="D1109" s="4"/>
      <c r="E1109" s="13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Q1109" s="147"/>
      <c r="R1109" s="136"/>
      <c r="S1109" s="136"/>
      <c r="T1109" s="136"/>
      <c r="U1109" s="136"/>
      <c r="V1109" s="136"/>
      <c r="W1109" s="136"/>
    </row>
    <row r="1110" spans="2:23">
      <c r="B1110" s="4"/>
      <c r="C1110" s="4"/>
      <c r="D1110" s="4"/>
      <c r="E1110" s="13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Q1110" s="147"/>
      <c r="R1110" s="136"/>
      <c r="S1110" s="136"/>
      <c r="T1110" s="136"/>
      <c r="U1110" s="136"/>
      <c r="V1110" s="136"/>
      <c r="W1110" s="136"/>
    </row>
    <row r="1111" spans="2:23">
      <c r="B1111" s="4"/>
      <c r="C1111" s="4"/>
      <c r="D1111" s="4"/>
      <c r="E1111" s="13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Q1111" s="147"/>
      <c r="R1111" s="136"/>
      <c r="S1111" s="136"/>
      <c r="T1111" s="136"/>
      <c r="U1111" s="136"/>
      <c r="V1111" s="136"/>
      <c r="W1111" s="136"/>
    </row>
    <row r="1112" spans="2:23">
      <c r="B1112" s="4"/>
      <c r="C1112" s="4"/>
      <c r="D1112" s="4"/>
      <c r="E1112" s="13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Q1112" s="147"/>
      <c r="R1112" s="136"/>
      <c r="S1112" s="136"/>
      <c r="T1112" s="136"/>
      <c r="U1112" s="136"/>
      <c r="V1112" s="136"/>
      <c r="W1112" s="136"/>
    </row>
    <row r="1113" spans="2:23">
      <c r="B1113" s="4"/>
      <c r="C1113" s="4"/>
      <c r="D1113" s="4"/>
      <c r="E1113" s="13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Q1113" s="147"/>
      <c r="R1113" s="136"/>
      <c r="S1113" s="136"/>
      <c r="T1113" s="136"/>
      <c r="U1113" s="136"/>
      <c r="V1113" s="136"/>
      <c r="W1113" s="136"/>
    </row>
    <row r="1114" spans="2:23">
      <c r="B1114" s="4"/>
      <c r="C1114" s="4"/>
      <c r="D1114" s="4"/>
      <c r="E1114" s="13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Q1114" s="147"/>
      <c r="R1114" s="136"/>
      <c r="S1114" s="136"/>
      <c r="T1114" s="136"/>
      <c r="U1114" s="136"/>
      <c r="V1114" s="136"/>
      <c r="W1114" s="136"/>
    </row>
    <row r="1115" spans="2:23">
      <c r="B1115" s="4"/>
      <c r="C1115" s="4"/>
      <c r="D1115" s="4"/>
      <c r="E1115" s="13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Q1115" s="147"/>
      <c r="R1115" s="136"/>
      <c r="S1115" s="136"/>
      <c r="T1115" s="136"/>
      <c r="U1115" s="136"/>
      <c r="V1115" s="136"/>
      <c r="W1115" s="136"/>
    </row>
    <row r="1116" spans="2:23">
      <c r="B1116" s="4"/>
      <c r="C1116" s="4"/>
      <c r="D1116" s="4"/>
      <c r="E1116" s="13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Q1116" s="147"/>
      <c r="R1116" s="136"/>
      <c r="S1116" s="136"/>
      <c r="T1116" s="136"/>
      <c r="U1116" s="136"/>
      <c r="V1116" s="136"/>
      <c r="W1116" s="136"/>
    </row>
    <row r="1117" spans="2:23">
      <c r="B1117" s="4"/>
      <c r="C1117" s="4"/>
      <c r="D1117" s="4"/>
      <c r="E1117" s="13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Q1117" s="147"/>
      <c r="R1117" s="136"/>
      <c r="S1117" s="136"/>
      <c r="T1117" s="136"/>
      <c r="U1117" s="136"/>
      <c r="V1117" s="136"/>
      <c r="W1117" s="136"/>
    </row>
    <row r="1118" spans="2:23">
      <c r="B1118" s="4"/>
      <c r="C1118" s="4"/>
      <c r="D1118" s="4"/>
      <c r="E1118" s="13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Q1118" s="147"/>
      <c r="R1118" s="136"/>
      <c r="S1118" s="136"/>
      <c r="T1118" s="136"/>
      <c r="U1118" s="136"/>
      <c r="V1118" s="136"/>
      <c r="W1118" s="136"/>
    </row>
    <row r="1119" spans="2:23">
      <c r="B1119" s="4"/>
      <c r="C1119" s="4"/>
      <c r="D1119" s="4"/>
      <c r="E1119" s="13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Q1119" s="147"/>
      <c r="R1119" s="136"/>
      <c r="S1119" s="136"/>
      <c r="T1119" s="136"/>
      <c r="U1119" s="136"/>
      <c r="V1119" s="136"/>
      <c r="W1119" s="136"/>
    </row>
    <row r="1120" spans="2:23">
      <c r="B1120" s="4"/>
      <c r="C1120" s="4"/>
      <c r="D1120" s="4"/>
      <c r="E1120" s="13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Q1120" s="147"/>
      <c r="R1120" s="136"/>
      <c r="S1120" s="136"/>
      <c r="T1120" s="136"/>
      <c r="U1120" s="136"/>
      <c r="V1120" s="136"/>
      <c r="W1120" s="136"/>
    </row>
    <row r="1121" spans="2:23">
      <c r="B1121" s="4"/>
      <c r="C1121" s="4"/>
      <c r="D1121" s="4"/>
      <c r="E1121" s="13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Q1121" s="147"/>
      <c r="R1121" s="136"/>
      <c r="S1121" s="136"/>
      <c r="T1121" s="136"/>
      <c r="U1121" s="136"/>
      <c r="V1121" s="136"/>
      <c r="W1121" s="136"/>
    </row>
    <row r="1122" spans="2:23">
      <c r="B1122" s="4"/>
      <c r="C1122" s="4"/>
      <c r="D1122" s="4"/>
      <c r="E1122" s="13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Q1122" s="147"/>
      <c r="R1122" s="136"/>
      <c r="S1122" s="136"/>
      <c r="T1122" s="136"/>
      <c r="U1122" s="136"/>
      <c r="V1122" s="136"/>
      <c r="W1122" s="136"/>
    </row>
    <row r="1123" spans="2:23">
      <c r="B1123" s="4"/>
      <c r="C1123" s="4"/>
      <c r="D1123" s="4"/>
      <c r="E1123" s="13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Q1123" s="147"/>
      <c r="R1123" s="136"/>
      <c r="S1123" s="136"/>
      <c r="T1123" s="136"/>
      <c r="U1123" s="136"/>
      <c r="V1123" s="136"/>
      <c r="W1123" s="136"/>
    </row>
    <row r="1124" spans="2:23">
      <c r="B1124" s="4"/>
      <c r="C1124" s="4"/>
      <c r="D1124" s="4"/>
      <c r="E1124" s="13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Q1124" s="147"/>
      <c r="R1124" s="136"/>
      <c r="S1124" s="136"/>
      <c r="T1124" s="136"/>
      <c r="U1124" s="136"/>
      <c r="V1124" s="136"/>
      <c r="W1124" s="136"/>
    </row>
    <row r="1125" spans="2:23">
      <c r="B1125" s="4"/>
      <c r="C1125" s="4"/>
      <c r="D1125" s="4"/>
      <c r="E1125" s="13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Q1125" s="147"/>
      <c r="R1125" s="136"/>
      <c r="S1125" s="136"/>
      <c r="T1125" s="136"/>
      <c r="U1125" s="136"/>
      <c r="V1125" s="136"/>
      <c r="W1125" s="136"/>
    </row>
    <row r="1126" spans="2:23">
      <c r="B1126" s="4"/>
      <c r="C1126" s="4"/>
      <c r="D1126" s="4"/>
      <c r="E1126" s="13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Q1126" s="147"/>
      <c r="R1126" s="136"/>
      <c r="S1126" s="136"/>
      <c r="T1126" s="136"/>
      <c r="U1126" s="136"/>
      <c r="V1126" s="136"/>
      <c r="W1126" s="136"/>
    </row>
    <row r="1127" spans="2:23">
      <c r="B1127" s="4"/>
      <c r="C1127" s="4"/>
      <c r="D1127" s="4"/>
      <c r="E1127" s="13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Q1127" s="147"/>
      <c r="R1127" s="136"/>
      <c r="S1127" s="136"/>
      <c r="T1127" s="136"/>
      <c r="U1127" s="136"/>
      <c r="V1127" s="136"/>
      <c r="W1127" s="136"/>
    </row>
    <row r="1128" spans="2:23">
      <c r="B1128" s="4"/>
      <c r="C1128" s="4"/>
      <c r="D1128" s="4"/>
      <c r="E1128" s="13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Q1128" s="147"/>
      <c r="R1128" s="136"/>
      <c r="S1128" s="136"/>
      <c r="T1128" s="136"/>
      <c r="U1128" s="136"/>
      <c r="V1128" s="136"/>
      <c r="W1128" s="136"/>
    </row>
    <row r="1129" spans="2:23">
      <c r="B1129" s="4"/>
      <c r="C1129" s="4"/>
      <c r="D1129" s="4"/>
      <c r="E1129" s="13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Q1129" s="147"/>
      <c r="R1129" s="136"/>
      <c r="S1129" s="136"/>
      <c r="T1129" s="136"/>
      <c r="U1129" s="136"/>
      <c r="V1129" s="136"/>
      <c r="W1129" s="136"/>
    </row>
    <row r="1130" spans="2:23">
      <c r="B1130" s="4"/>
      <c r="C1130" s="4"/>
      <c r="D1130" s="4"/>
      <c r="E1130" s="13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Q1130" s="147"/>
      <c r="R1130" s="136"/>
      <c r="S1130" s="136"/>
      <c r="T1130" s="136"/>
      <c r="U1130" s="136"/>
      <c r="V1130" s="136"/>
      <c r="W1130" s="136"/>
    </row>
    <row r="1131" spans="2:23">
      <c r="B1131" s="4"/>
      <c r="C1131" s="4"/>
      <c r="D1131" s="4"/>
      <c r="E1131" s="13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Q1131" s="147"/>
      <c r="R1131" s="136"/>
      <c r="S1131" s="136"/>
      <c r="T1131" s="136"/>
      <c r="U1131" s="136"/>
      <c r="V1131" s="136"/>
      <c r="W1131" s="136"/>
    </row>
    <row r="1132" spans="2:23">
      <c r="B1132" s="4"/>
      <c r="C1132" s="4"/>
      <c r="D1132" s="4"/>
      <c r="E1132" s="13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Q1132" s="147"/>
      <c r="R1132" s="136"/>
      <c r="S1132" s="136"/>
      <c r="T1132" s="136"/>
      <c r="U1132" s="136"/>
      <c r="V1132" s="136"/>
      <c r="W1132" s="136"/>
    </row>
    <row r="1133" spans="2:23">
      <c r="B1133" s="4"/>
      <c r="C1133" s="4"/>
      <c r="D1133" s="4"/>
      <c r="E1133" s="13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Q1133" s="147"/>
      <c r="R1133" s="136"/>
      <c r="S1133" s="136"/>
      <c r="T1133" s="136"/>
      <c r="U1133" s="136"/>
      <c r="V1133" s="136"/>
      <c r="W1133" s="136"/>
    </row>
    <row r="1134" spans="2:23">
      <c r="B1134" s="4"/>
      <c r="C1134" s="4"/>
      <c r="D1134" s="4"/>
      <c r="E1134" s="13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Q1134" s="147"/>
      <c r="R1134" s="136"/>
      <c r="S1134" s="136"/>
      <c r="T1134" s="136"/>
      <c r="U1134" s="136"/>
      <c r="V1134" s="136"/>
      <c r="W1134" s="136"/>
    </row>
    <row r="1135" spans="2:23">
      <c r="B1135" s="4"/>
      <c r="C1135" s="4"/>
      <c r="D1135" s="4"/>
      <c r="E1135" s="13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Q1135" s="147"/>
      <c r="R1135" s="136"/>
      <c r="S1135" s="136"/>
      <c r="T1135" s="136"/>
      <c r="U1135" s="136"/>
      <c r="V1135" s="136"/>
      <c r="W1135" s="136"/>
    </row>
    <row r="1136" spans="2:23">
      <c r="B1136" s="4"/>
      <c r="C1136" s="4"/>
      <c r="D1136" s="4"/>
      <c r="E1136" s="13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Q1136" s="147"/>
      <c r="R1136" s="136"/>
      <c r="S1136" s="136"/>
      <c r="T1136" s="136"/>
      <c r="U1136" s="136"/>
      <c r="V1136" s="136"/>
      <c r="W1136" s="136"/>
    </row>
    <row r="1137" spans="2:23">
      <c r="B1137" s="4"/>
      <c r="C1137" s="4"/>
      <c r="D1137" s="4"/>
      <c r="E1137" s="13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Q1137" s="147"/>
      <c r="R1137" s="136"/>
      <c r="S1137" s="136"/>
      <c r="T1137" s="136"/>
      <c r="U1137" s="136"/>
      <c r="V1137" s="136"/>
      <c r="W1137" s="136"/>
    </row>
    <row r="1138" spans="2:23">
      <c r="B1138" s="4"/>
      <c r="C1138" s="4"/>
      <c r="D1138" s="4"/>
      <c r="E1138" s="13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Q1138" s="147"/>
      <c r="R1138" s="136"/>
      <c r="S1138" s="136"/>
      <c r="T1138" s="136"/>
      <c r="U1138" s="136"/>
      <c r="V1138" s="136"/>
      <c r="W1138" s="136"/>
    </row>
    <row r="1139" spans="2:23">
      <c r="B1139" s="4"/>
      <c r="C1139" s="4"/>
      <c r="D1139" s="4"/>
      <c r="E1139" s="13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Q1139" s="147"/>
      <c r="R1139" s="136"/>
      <c r="S1139" s="136"/>
      <c r="T1139" s="136"/>
      <c r="U1139" s="136"/>
      <c r="V1139" s="136"/>
      <c r="W1139" s="136"/>
    </row>
    <row r="1140" spans="2:23">
      <c r="B1140" s="4"/>
      <c r="C1140" s="4"/>
      <c r="D1140" s="4"/>
      <c r="E1140" s="13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Q1140" s="147"/>
      <c r="R1140" s="136"/>
      <c r="S1140" s="136"/>
      <c r="T1140" s="136"/>
      <c r="U1140" s="136"/>
      <c r="V1140" s="136"/>
      <c r="W1140" s="136"/>
    </row>
    <row r="1141" spans="2:23">
      <c r="B1141" s="4"/>
      <c r="C1141" s="4"/>
      <c r="D1141" s="4"/>
      <c r="E1141" s="13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Q1141" s="147"/>
      <c r="R1141" s="136"/>
      <c r="S1141" s="136"/>
      <c r="T1141" s="136"/>
      <c r="U1141" s="136"/>
      <c r="V1141" s="136"/>
      <c r="W1141" s="136"/>
    </row>
    <row r="1142" spans="2:23">
      <c r="B1142" s="4"/>
      <c r="C1142" s="4"/>
      <c r="D1142" s="4"/>
      <c r="E1142" s="13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Q1142" s="147"/>
      <c r="R1142" s="136"/>
      <c r="S1142" s="136"/>
      <c r="T1142" s="136"/>
      <c r="U1142" s="136"/>
      <c r="V1142" s="136"/>
      <c r="W1142" s="136"/>
    </row>
    <row r="1143" spans="2:23">
      <c r="B1143" s="4"/>
      <c r="C1143" s="4"/>
      <c r="D1143" s="4"/>
      <c r="E1143" s="13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Q1143" s="147"/>
      <c r="R1143" s="136"/>
      <c r="S1143" s="136"/>
      <c r="T1143" s="136"/>
      <c r="U1143" s="136"/>
      <c r="V1143" s="136"/>
      <c r="W1143" s="136"/>
    </row>
    <row r="1144" spans="2:23">
      <c r="B1144" s="4"/>
      <c r="C1144" s="4"/>
      <c r="D1144" s="4"/>
      <c r="E1144" s="13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Q1144" s="147"/>
      <c r="R1144" s="136"/>
      <c r="S1144" s="136"/>
      <c r="T1144" s="136"/>
      <c r="U1144" s="136"/>
      <c r="V1144" s="136"/>
      <c r="W1144" s="136"/>
    </row>
    <row r="1145" spans="2:23">
      <c r="B1145" s="4"/>
      <c r="C1145" s="4"/>
      <c r="D1145" s="4"/>
      <c r="E1145" s="13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Q1145" s="147"/>
      <c r="R1145" s="136"/>
      <c r="S1145" s="136"/>
      <c r="T1145" s="136"/>
      <c r="U1145" s="136"/>
      <c r="V1145" s="136"/>
      <c r="W1145" s="136"/>
    </row>
    <row r="1146" spans="2:23">
      <c r="B1146" s="4"/>
      <c r="C1146" s="4"/>
      <c r="D1146" s="4"/>
      <c r="E1146" s="13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Q1146" s="147"/>
      <c r="R1146" s="136"/>
      <c r="S1146" s="136"/>
      <c r="T1146" s="136"/>
      <c r="U1146" s="136"/>
      <c r="V1146" s="136"/>
      <c r="W1146" s="136"/>
    </row>
    <row r="1147" spans="2:23">
      <c r="B1147" s="4"/>
      <c r="C1147" s="4"/>
      <c r="D1147" s="4"/>
      <c r="E1147" s="13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Q1147" s="147"/>
      <c r="R1147" s="136"/>
      <c r="S1147" s="136"/>
      <c r="T1147" s="136"/>
      <c r="U1147" s="136"/>
      <c r="V1147" s="136"/>
      <c r="W1147" s="136"/>
    </row>
    <row r="1148" spans="2:23">
      <c r="B1148" s="4"/>
      <c r="C1148" s="4"/>
      <c r="D1148" s="4"/>
      <c r="E1148" s="13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Q1148" s="147"/>
      <c r="R1148" s="136"/>
      <c r="S1148" s="136"/>
      <c r="T1148" s="136"/>
      <c r="U1148" s="136"/>
      <c r="V1148" s="136"/>
      <c r="W1148" s="136"/>
    </row>
    <row r="1149" spans="2:23">
      <c r="B1149" s="4"/>
      <c r="C1149" s="4"/>
      <c r="D1149" s="4"/>
      <c r="E1149" s="13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Q1149" s="147"/>
      <c r="R1149" s="136"/>
      <c r="S1149" s="136"/>
      <c r="T1149" s="136"/>
      <c r="U1149" s="136"/>
      <c r="V1149" s="136"/>
      <c r="W1149" s="136"/>
    </row>
    <row r="1150" spans="2:23">
      <c r="B1150" s="4"/>
      <c r="C1150" s="4"/>
      <c r="D1150" s="4"/>
      <c r="E1150" s="13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Q1150" s="147"/>
      <c r="R1150" s="136"/>
      <c r="S1150" s="136"/>
      <c r="T1150" s="136"/>
      <c r="U1150" s="136"/>
      <c r="V1150" s="136"/>
      <c r="W1150" s="136"/>
    </row>
    <row r="1151" spans="2:23">
      <c r="B1151" s="4"/>
      <c r="C1151" s="4"/>
      <c r="D1151" s="4"/>
      <c r="E1151" s="13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Q1151" s="147"/>
      <c r="R1151" s="136"/>
      <c r="S1151" s="136"/>
      <c r="T1151" s="136"/>
      <c r="U1151" s="136"/>
      <c r="V1151" s="136"/>
      <c r="W1151" s="136"/>
    </row>
    <row r="1152" spans="2:23">
      <c r="B1152" s="4"/>
      <c r="C1152" s="4"/>
      <c r="D1152" s="4"/>
      <c r="E1152" s="13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Q1152" s="147"/>
      <c r="R1152" s="136"/>
      <c r="S1152" s="136"/>
      <c r="T1152" s="136"/>
      <c r="U1152" s="136"/>
      <c r="V1152" s="136"/>
      <c r="W1152" s="136"/>
    </row>
    <row r="1153" spans="2:23">
      <c r="B1153" s="4"/>
      <c r="C1153" s="4"/>
      <c r="D1153" s="4"/>
      <c r="E1153" s="13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Q1153" s="147"/>
      <c r="R1153" s="136"/>
      <c r="S1153" s="136"/>
      <c r="T1153" s="136"/>
      <c r="U1153" s="136"/>
      <c r="V1153" s="136"/>
      <c r="W1153" s="136"/>
    </row>
    <row r="1154" spans="2:23">
      <c r="B1154" s="4"/>
      <c r="C1154" s="4"/>
      <c r="D1154" s="4"/>
      <c r="E1154" s="13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Q1154" s="147"/>
      <c r="R1154" s="136"/>
      <c r="S1154" s="136"/>
      <c r="T1154" s="136"/>
      <c r="U1154" s="136"/>
      <c r="V1154" s="136"/>
      <c r="W1154" s="136"/>
    </row>
    <row r="1155" spans="2:23">
      <c r="B1155" s="4"/>
      <c r="C1155" s="4"/>
      <c r="D1155" s="4"/>
      <c r="E1155" s="13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Q1155" s="147"/>
      <c r="R1155" s="136"/>
      <c r="S1155" s="136"/>
      <c r="T1155" s="136"/>
      <c r="U1155" s="136"/>
      <c r="V1155" s="136"/>
      <c r="W1155" s="136"/>
    </row>
    <row r="1156" spans="2:23">
      <c r="B1156" s="4"/>
      <c r="C1156" s="4"/>
      <c r="D1156" s="4"/>
      <c r="E1156" s="13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Q1156" s="147"/>
      <c r="R1156" s="136"/>
      <c r="S1156" s="136"/>
      <c r="T1156" s="136"/>
      <c r="U1156" s="136"/>
      <c r="V1156" s="136"/>
      <c r="W1156" s="136"/>
    </row>
    <row r="1157" spans="2:23">
      <c r="B1157" s="4"/>
      <c r="C1157" s="4"/>
      <c r="D1157" s="4"/>
      <c r="E1157" s="13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Q1157" s="147"/>
      <c r="R1157" s="136"/>
      <c r="S1157" s="136"/>
      <c r="T1157" s="136"/>
      <c r="U1157" s="136"/>
      <c r="V1157" s="136"/>
      <c r="W1157" s="136"/>
    </row>
    <row r="1158" spans="2:23">
      <c r="B1158" s="4"/>
      <c r="C1158" s="4"/>
      <c r="D1158" s="4"/>
      <c r="E1158" s="13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Q1158" s="147"/>
      <c r="R1158" s="136"/>
      <c r="S1158" s="136"/>
      <c r="T1158" s="136"/>
      <c r="U1158" s="136"/>
      <c r="V1158" s="136"/>
      <c r="W1158" s="136"/>
    </row>
    <row r="1159" spans="2:23">
      <c r="B1159" s="4"/>
      <c r="C1159" s="4"/>
      <c r="D1159" s="4"/>
      <c r="E1159" s="13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Q1159" s="147"/>
      <c r="R1159" s="136"/>
      <c r="S1159" s="136"/>
      <c r="T1159" s="136"/>
      <c r="U1159" s="136"/>
      <c r="V1159" s="136"/>
      <c r="W1159" s="136"/>
    </row>
    <row r="1160" spans="2:23">
      <c r="B1160" s="4"/>
      <c r="C1160" s="4"/>
      <c r="D1160" s="4"/>
      <c r="E1160" s="13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Q1160" s="147"/>
      <c r="R1160" s="136"/>
      <c r="S1160" s="136"/>
      <c r="T1160" s="136"/>
      <c r="U1160" s="136"/>
      <c r="V1160" s="136"/>
      <c r="W1160" s="136"/>
    </row>
    <row r="1161" spans="2:23">
      <c r="B1161" s="4"/>
      <c r="C1161" s="4"/>
      <c r="D1161" s="4"/>
      <c r="E1161" s="13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Q1161" s="147"/>
      <c r="R1161" s="136"/>
      <c r="S1161" s="136"/>
      <c r="T1161" s="136"/>
      <c r="U1161" s="136"/>
      <c r="V1161" s="136"/>
      <c r="W1161" s="136"/>
    </row>
    <row r="1162" spans="2:23">
      <c r="B1162" s="4"/>
      <c r="C1162" s="4"/>
      <c r="D1162" s="4"/>
      <c r="E1162" s="13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Q1162" s="147"/>
      <c r="R1162" s="136"/>
      <c r="S1162" s="136"/>
      <c r="T1162" s="136"/>
      <c r="U1162" s="136"/>
      <c r="V1162" s="136"/>
      <c r="W1162" s="136"/>
    </row>
    <row r="1163" spans="2:23">
      <c r="B1163" s="4"/>
      <c r="C1163" s="4"/>
      <c r="D1163" s="4"/>
      <c r="E1163" s="13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Q1163" s="147"/>
      <c r="R1163" s="136"/>
      <c r="S1163" s="136"/>
      <c r="T1163" s="136"/>
      <c r="U1163" s="136"/>
      <c r="V1163" s="136"/>
      <c r="W1163" s="136"/>
    </row>
    <row r="1164" spans="2:23">
      <c r="B1164" s="4"/>
      <c r="C1164" s="4"/>
      <c r="D1164" s="4"/>
      <c r="E1164" s="13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Q1164" s="147"/>
      <c r="R1164" s="136"/>
      <c r="S1164" s="136"/>
      <c r="T1164" s="136"/>
      <c r="U1164" s="136"/>
      <c r="V1164" s="136"/>
      <c r="W1164" s="136"/>
    </row>
    <row r="1165" spans="2:23">
      <c r="B1165" s="4"/>
      <c r="C1165" s="4"/>
      <c r="D1165" s="4"/>
      <c r="E1165" s="13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Q1165" s="147"/>
      <c r="R1165" s="136"/>
      <c r="S1165" s="136"/>
      <c r="T1165" s="136"/>
      <c r="U1165" s="136"/>
      <c r="V1165" s="136"/>
      <c r="W1165" s="136"/>
    </row>
    <row r="1166" spans="2:23">
      <c r="B1166" s="4"/>
      <c r="C1166" s="4"/>
      <c r="D1166" s="4"/>
      <c r="E1166" s="13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Q1166" s="147"/>
      <c r="R1166" s="136"/>
      <c r="S1166" s="136"/>
      <c r="T1166" s="136"/>
      <c r="U1166" s="136"/>
      <c r="V1166" s="136"/>
      <c r="W1166" s="136"/>
    </row>
    <row r="1167" spans="2:23">
      <c r="B1167" s="4"/>
      <c r="C1167" s="4"/>
      <c r="D1167" s="4"/>
      <c r="E1167" s="13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Q1167" s="147"/>
      <c r="R1167" s="136"/>
      <c r="S1167" s="136"/>
      <c r="T1167" s="136"/>
      <c r="U1167" s="136"/>
      <c r="V1167" s="136"/>
      <c r="W1167" s="136"/>
    </row>
    <row r="1168" spans="2:23">
      <c r="B1168" s="4"/>
      <c r="C1168" s="4"/>
      <c r="D1168" s="4"/>
      <c r="E1168" s="13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Q1168" s="147"/>
      <c r="R1168" s="136"/>
      <c r="S1168" s="136"/>
      <c r="T1168" s="136"/>
      <c r="U1168" s="136"/>
      <c r="V1168" s="136"/>
      <c r="W1168" s="136"/>
    </row>
    <row r="1169" spans="2:23">
      <c r="B1169" s="4"/>
      <c r="C1169" s="4"/>
      <c r="D1169" s="4"/>
      <c r="E1169" s="13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Q1169" s="147"/>
      <c r="R1169" s="136"/>
      <c r="S1169" s="136"/>
      <c r="T1169" s="136"/>
      <c r="U1169" s="136"/>
      <c r="V1169" s="136"/>
      <c r="W1169" s="136"/>
    </row>
    <row r="1170" spans="2:23">
      <c r="B1170" s="4"/>
      <c r="C1170" s="4"/>
      <c r="D1170" s="4"/>
      <c r="E1170" s="13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Q1170" s="147"/>
      <c r="R1170" s="136"/>
      <c r="S1170" s="136"/>
      <c r="T1170" s="136"/>
      <c r="U1170" s="136"/>
      <c r="V1170" s="136"/>
      <c r="W1170" s="136"/>
    </row>
    <row r="1171" spans="2:23">
      <c r="B1171" s="4"/>
      <c r="C1171" s="4"/>
      <c r="D1171" s="4"/>
      <c r="E1171" s="13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Q1171" s="147"/>
      <c r="R1171" s="136"/>
      <c r="S1171" s="136"/>
      <c r="T1171" s="136"/>
      <c r="U1171" s="136"/>
      <c r="V1171" s="136"/>
      <c r="W1171" s="136"/>
    </row>
    <row r="1172" spans="2:23">
      <c r="B1172" s="4"/>
      <c r="C1172" s="4"/>
      <c r="D1172" s="4"/>
      <c r="E1172" s="13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Q1172" s="147"/>
      <c r="R1172" s="136"/>
      <c r="S1172" s="136"/>
      <c r="T1172" s="136"/>
      <c r="U1172" s="136"/>
      <c r="V1172" s="136"/>
      <c r="W1172" s="136"/>
    </row>
    <row r="1173" spans="2:23">
      <c r="B1173" s="4"/>
      <c r="C1173" s="4"/>
      <c r="D1173" s="4"/>
      <c r="E1173" s="13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Q1173" s="147"/>
      <c r="R1173" s="136"/>
      <c r="S1173" s="136"/>
      <c r="T1173" s="136"/>
      <c r="U1173" s="136"/>
      <c r="V1173" s="136"/>
      <c r="W1173" s="136"/>
    </row>
    <row r="1174" spans="2:23">
      <c r="B1174" s="4"/>
      <c r="C1174" s="4"/>
      <c r="D1174" s="4"/>
      <c r="E1174" s="13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Q1174" s="147"/>
      <c r="R1174" s="136"/>
      <c r="S1174" s="136"/>
      <c r="T1174" s="136"/>
      <c r="U1174" s="136"/>
      <c r="V1174" s="136"/>
      <c r="W1174" s="136"/>
    </row>
    <row r="1175" spans="2:23">
      <c r="B1175" s="4"/>
      <c r="C1175" s="4"/>
      <c r="D1175" s="4"/>
      <c r="E1175" s="13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Q1175" s="147"/>
      <c r="R1175" s="136"/>
      <c r="S1175" s="136"/>
      <c r="T1175" s="136"/>
      <c r="U1175" s="136"/>
      <c r="V1175" s="136"/>
      <c r="W1175" s="136"/>
    </row>
    <row r="1176" spans="2:23">
      <c r="B1176" s="4"/>
      <c r="C1176" s="4"/>
      <c r="D1176" s="4"/>
      <c r="E1176" s="13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Q1176" s="147"/>
      <c r="R1176" s="136"/>
      <c r="S1176" s="136"/>
      <c r="T1176" s="136"/>
      <c r="U1176" s="136"/>
      <c r="V1176" s="136"/>
      <c r="W1176" s="136"/>
    </row>
    <row r="1177" spans="2:23">
      <c r="B1177" s="4"/>
      <c r="C1177" s="4"/>
      <c r="D1177" s="4"/>
      <c r="E1177" s="13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Q1177" s="147"/>
      <c r="R1177" s="136"/>
      <c r="S1177" s="136"/>
      <c r="T1177" s="136"/>
      <c r="U1177" s="136"/>
      <c r="V1177" s="136"/>
      <c r="W1177" s="136"/>
    </row>
    <row r="1178" spans="2:23">
      <c r="B1178" s="4"/>
      <c r="C1178" s="4"/>
      <c r="D1178" s="4"/>
      <c r="E1178" s="13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Q1178" s="147"/>
      <c r="R1178" s="136"/>
      <c r="S1178" s="136"/>
      <c r="T1178" s="136"/>
      <c r="U1178" s="136"/>
      <c r="V1178" s="136"/>
      <c r="W1178" s="136"/>
    </row>
    <row r="1179" spans="2:23">
      <c r="B1179" s="4"/>
      <c r="C1179" s="4"/>
      <c r="D1179" s="4"/>
      <c r="E1179" s="13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Q1179" s="147"/>
      <c r="R1179" s="136"/>
      <c r="S1179" s="136"/>
      <c r="T1179" s="136"/>
      <c r="U1179" s="136"/>
      <c r="V1179" s="136"/>
      <c r="W1179" s="136"/>
    </row>
    <row r="1180" spans="2:23">
      <c r="B1180" s="4"/>
      <c r="C1180" s="4"/>
      <c r="D1180" s="4"/>
      <c r="E1180" s="13"/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Q1180" s="147"/>
      <c r="R1180" s="136"/>
      <c r="S1180" s="136"/>
      <c r="T1180" s="136"/>
      <c r="U1180" s="136"/>
      <c r="V1180" s="136"/>
      <c r="W1180" s="136"/>
    </row>
    <row r="1181" spans="2:23">
      <c r="B1181" s="4"/>
      <c r="C1181" s="4"/>
      <c r="D1181" s="4"/>
      <c r="E1181" s="13"/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Q1181" s="147"/>
      <c r="R1181" s="136"/>
      <c r="S1181" s="136"/>
      <c r="T1181" s="136"/>
      <c r="U1181" s="136"/>
      <c r="V1181" s="136"/>
      <c r="W1181" s="136"/>
    </row>
    <row r="1182" spans="2:23">
      <c r="B1182" s="4"/>
      <c r="C1182" s="4"/>
      <c r="D1182" s="4"/>
      <c r="E1182" s="13"/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Q1182" s="147"/>
      <c r="R1182" s="136"/>
      <c r="S1182" s="136"/>
      <c r="T1182" s="136"/>
      <c r="U1182" s="136"/>
      <c r="V1182" s="136"/>
      <c r="W1182" s="136"/>
    </row>
    <row r="1183" spans="2:23">
      <c r="B1183" s="4"/>
      <c r="C1183" s="4"/>
      <c r="D1183" s="4"/>
      <c r="E1183" s="13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Q1183" s="147"/>
      <c r="R1183" s="136"/>
      <c r="S1183" s="136"/>
      <c r="T1183" s="136"/>
      <c r="U1183" s="136"/>
      <c r="V1183" s="136"/>
      <c r="W1183" s="136"/>
    </row>
    <row r="1184" spans="2:23">
      <c r="B1184" s="4"/>
      <c r="C1184" s="4"/>
      <c r="D1184" s="4"/>
      <c r="E1184" s="13"/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Q1184" s="147"/>
      <c r="R1184" s="136"/>
      <c r="S1184" s="136"/>
      <c r="T1184" s="136"/>
      <c r="U1184" s="136"/>
      <c r="V1184" s="136"/>
      <c r="W1184" s="136"/>
    </row>
    <row r="1185" spans="2:23">
      <c r="B1185" s="4"/>
      <c r="C1185" s="4"/>
      <c r="D1185" s="4"/>
      <c r="E1185" s="13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Q1185" s="147"/>
      <c r="R1185" s="136"/>
      <c r="S1185" s="136"/>
      <c r="T1185" s="136"/>
      <c r="U1185" s="136"/>
      <c r="V1185" s="136"/>
      <c r="W1185" s="136"/>
    </row>
    <row r="1186" spans="2:23">
      <c r="B1186" s="4"/>
      <c r="C1186" s="4"/>
      <c r="D1186" s="4"/>
      <c r="E1186" s="13"/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Q1186" s="147"/>
      <c r="R1186" s="136"/>
      <c r="S1186" s="136"/>
      <c r="T1186" s="136"/>
      <c r="U1186" s="136"/>
      <c r="V1186" s="136"/>
      <c r="W1186" s="136"/>
    </row>
    <row r="1187" spans="2:23">
      <c r="B1187" s="4"/>
      <c r="C1187" s="4"/>
      <c r="D1187" s="4"/>
      <c r="E1187" s="13"/>
      <c r="F1187" s="146"/>
      <c r="G1187" s="146"/>
      <c r="H1187" s="146"/>
      <c r="I1187" s="146"/>
      <c r="J1187" s="146"/>
      <c r="K1187" s="146"/>
      <c r="L1187" s="146"/>
      <c r="M1187" s="146"/>
      <c r="N1187" s="146"/>
      <c r="O1187" s="146"/>
      <c r="Q1187" s="147"/>
      <c r="R1187" s="136"/>
      <c r="S1187" s="136"/>
      <c r="T1187" s="136"/>
      <c r="U1187" s="136"/>
      <c r="V1187" s="136"/>
      <c r="W1187" s="136"/>
    </row>
    <row r="1188" spans="2:23">
      <c r="B1188" s="4"/>
      <c r="C1188" s="4"/>
      <c r="D1188" s="4"/>
      <c r="E1188" s="13"/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Q1188" s="147"/>
      <c r="R1188" s="136"/>
      <c r="S1188" s="136"/>
      <c r="T1188" s="136"/>
      <c r="U1188" s="136"/>
      <c r="V1188" s="136"/>
      <c r="W1188" s="136"/>
    </row>
    <row r="1189" spans="2:23">
      <c r="B1189" s="4"/>
      <c r="C1189" s="4"/>
      <c r="D1189" s="4"/>
      <c r="E1189" s="13"/>
      <c r="F1189" s="146"/>
      <c r="G1189" s="146"/>
      <c r="H1189" s="146"/>
      <c r="I1189" s="146"/>
      <c r="J1189" s="146"/>
      <c r="K1189" s="146"/>
      <c r="L1189" s="146"/>
      <c r="M1189" s="146"/>
      <c r="N1189" s="146"/>
      <c r="O1189" s="146"/>
      <c r="Q1189" s="147"/>
      <c r="R1189" s="136"/>
      <c r="S1189" s="136"/>
      <c r="T1189" s="136"/>
      <c r="U1189" s="136"/>
      <c r="V1189" s="136"/>
      <c r="W1189" s="136"/>
    </row>
    <row r="1190" spans="2:23">
      <c r="B1190" s="4"/>
      <c r="C1190" s="4"/>
      <c r="D1190" s="4"/>
      <c r="E1190" s="13"/>
      <c r="F1190" s="146"/>
      <c r="G1190" s="146"/>
      <c r="H1190" s="146"/>
      <c r="I1190" s="146"/>
      <c r="J1190" s="146"/>
      <c r="K1190" s="146"/>
      <c r="L1190" s="146"/>
      <c r="M1190" s="146"/>
      <c r="N1190" s="146"/>
      <c r="O1190" s="146"/>
      <c r="Q1190" s="147"/>
      <c r="R1190" s="136"/>
      <c r="S1190" s="136"/>
      <c r="T1190" s="136"/>
      <c r="U1190" s="136"/>
      <c r="V1190" s="136"/>
      <c r="W1190" s="136"/>
    </row>
    <row r="1191" spans="2:23">
      <c r="B1191" s="4"/>
      <c r="C1191" s="4"/>
      <c r="D1191" s="4"/>
      <c r="E1191" s="13"/>
      <c r="F1191" s="146"/>
      <c r="G1191" s="146"/>
      <c r="H1191" s="146"/>
      <c r="I1191" s="146"/>
      <c r="J1191" s="146"/>
      <c r="K1191" s="146"/>
      <c r="L1191" s="146"/>
      <c r="M1191" s="146"/>
      <c r="N1191" s="146"/>
      <c r="O1191" s="146"/>
      <c r="Q1191" s="147"/>
      <c r="R1191" s="136"/>
      <c r="S1191" s="136"/>
      <c r="T1191" s="136"/>
      <c r="U1191" s="136"/>
      <c r="V1191" s="136"/>
      <c r="W1191" s="136"/>
    </row>
    <row r="1192" spans="2:23">
      <c r="B1192" s="4"/>
      <c r="C1192" s="4"/>
      <c r="D1192" s="4"/>
      <c r="E1192" s="13"/>
      <c r="F1192" s="146"/>
      <c r="G1192" s="146"/>
      <c r="H1192" s="146"/>
      <c r="I1192" s="146"/>
      <c r="J1192" s="146"/>
      <c r="K1192" s="146"/>
      <c r="L1192" s="146"/>
      <c r="M1192" s="146"/>
      <c r="N1192" s="146"/>
      <c r="O1192" s="146"/>
      <c r="Q1192" s="147"/>
      <c r="R1192" s="136"/>
      <c r="S1192" s="136"/>
      <c r="T1192" s="136"/>
      <c r="U1192" s="136"/>
      <c r="V1192" s="136"/>
      <c r="W1192" s="136"/>
    </row>
    <row r="1193" spans="2:23">
      <c r="B1193" s="4"/>
      <c r="C1193" s="4"/>
      <c r="D1193" s="4"/>
      <c r="E1193" s="13"/>
      <c r="F1193" s="146"/>
      <c r="G1193" s="146"/>
      <c r="H1193" s="146"/>
      <c r="I1193" s="146"/>
      <c r="J1193" s="146"/>
      <c r="K1193" s="146"/>
      <c r="L1193" s="146"/>
      <c r="M1193" s="146"/>
      <c r="N1193" s="146"/>
      <c r="O1193" s="146"/>
      <c r="Q1193" s="147"/>
      <c r="R1193" s="136"/>
      <c r="S1193" s="136"/>
      <c r="T1193" s="136"/>
      <c r="U1193" s="136"/>
      <c r="V1193" s="136"/>
      <c r="W1193" s="136"/>
    </row>
    <row r="1194" spans="2:23">
      <c r="B1194" s="4"/>
      <c r="C1194" s="4"/>
      <c r="D1194" s="4"/>
      <c r="E1194" s="13"/>
      <c r="F1194" s="146"/>
      <c r="G1194" s="146"/>
      <c r="H1194" s="146"/>
      <c r="I1194" s="146"/>
      <c r="J1194" s="146"/>
      <c r="K1194" s="146"/>
      <c r="L1194" s="146"/>
      <c r="M1194" s="146"/>
      <c r="N1194" s="146"/>
      <c r="O1194" s="146"/>
      <c r="Q1194" s="147"/>
      <c r="R1194" s="136"/>
      <c r="S1194" s="136"/>
      <c r="T1194" s="136"/>
      <c r="U1194" s="136"/>
      <c r="V1194" s="136"/>
      <c r="W1194" s="136"/>
    </row>
    <row r="1195" spans="2:23">
      <c r="B1195" s="4"/>
      <c r="C1195" s="4"/>
      <c r="D1195" s="4"/>
      <c r="E1195" s="13"/>
      <c r="F1195" s="146"/>
      <c r="G1195" s="146"/>
      <c r="H1195" s="146"/>
      <c r="I1195" s="146"/>
      <c r="J1195" s="146"/>
      <c r="K1195" s="146"/>
      <c r="L1195" s="146"/>
      <c r="M1195" s="146"/>
      <c r="N1195" s="146"/>
      <c r="O1195" s="146"/>
      <c r="Q1195" s="147"/>
      <c r="R1195" s="136"/>
      <c r="S1195" s="136"/>
      <c r="T1195" s="136"/>
      <c r="U1195" s="136"/>
      <c r="V1195" s="136"/>
      <c r="W1195" s="136"/>
    </row>
    <row r="1196" spans="2:23">
      <c r="B1196" s="4"/>
      <c r="C1196" s="4"/>
      <c r="D1196" s="4"/>
      <c r="E1196" s="13"/>
      <c r="F1196" s="146"/>
      <c r="G1196" s="146"/>
      <c r="H1196" s="146"/>
      <c r="I1196" s="146"/>
      <c r="J1196" s="146"/>
      <c r="K1196" s="146"/>
      <c r="L1196" s="146"/>
      <c r="M1196" s="146"/>
      <c r="N1196" s="146"/>
      <c r="O1196" s="146"/>
      <c r="Q1196" s="147"/>
      <c r="R1196" s="136"/>
      <c r="S1196" s="136"/>
      <c r="T1196" s="136"/>
      <c r="U1196" s="136"/>
      <c r="V1196" s="136"/>
      <c r="W1196" s="136"/>
    </row>
    <row r="1197" spans="2:23">
      <c r="B1197" s="4"/>
      <c r="C1197" s="4"/>
      <c r="D1197" s="4"/>
      <c r="E1197" s="13"/>
      <c r="F1197" s="146"/>
      <c r="G1197" s="146"/>
      <c r="H1197" s="146"/>
      <c r="I1197" s="146"/>
      <c r="J1197" s="146"/>
      <c r="K1197" s="146"/>
      <c r="L1197" s="146"/>
      <c r="M1197" s="146"/>
      <c r="N1197" s="146"/>
      <c r="O1197" s="146"/>
      <c r="Q1197" s="147"/>
      <c r="R1197" s="136"/>
      <c r="S1197" s="136"/>
      <c r="T1197" s="136"/>
      <c r="U1197" s="136"/>
      <c r="V1197" s="136"/>
      <c r="W1197" s="136"/>
    </row>
    <row r="1198" spans="2:23">
      <c r="B1198" s="4"/>
      <c r="C1198" s="4"/>
      <c r="D1198" s="4"/>
      <c r="E1198" s="13"/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Q1198" s="147"/>
      <c r="R1198" s="136"/>
      <c r="S1198" s="136"/>
      <c r="T1198" s="136"/>
      <c r="U1198" s="136"/>
      <c r="V1198" s="136"/>
      <c r="W1198" s="136"/>
    </row>
    <row r="1199" spans="2:23">
      <c r="B1199" s="4"/>
      <c r="C1199" s="4"/>
      <c r="D1199" s="4"/>
      <c r="E1199" s="13"/>
      <c r="F1199" s="146"/>
      <c r="G1199" s="146"/>
      <c r="H1199" s="146"/>
      <c r="I1199" s="146"/>
      <c r="J1199" s="146"/>
      <c r="K1199" s="146"/>
      <c r="L1199" s="146"/>
      <c r="M1199" s="146"/>
      <c r="N1199" s="146"/>
      <c r="O1199" s="146"/>
      <c r="Q1199" s="147"/>
      <c r="R1199" s="136"/>
      <c r="S1199" s="136"/>
      <c r="T1199" s="136"/>
      <c r="U1199" s="136"/>
      <c r="V1199" s="136"/>
      <c r="W1199" s="136"/>
    </row>
    <row r="1200" spans="2:23">
      <c r="B1200" s="4"/>
      <c r="C1200" s="4"/>
      <c r="D1200" s="4"/>
      <c r="E1200" s="13"/>
      <c r="F1200" s="146"/>
      <c r="G1200" s="146"/>
      <c r="H1200" s="146"/>
      <c r="I1200" s="146"/>
      <c r="J1200" s="146"/>
      <c r="K1200" s="146"/>
      <c r="L1200" s="146"/>
      <c r="M1200" s="146"/>
      <c r="N1200" s="146"/>
      <c r="O1200" s="146"/>
      <c r="Q1200" s="147"/>
      <c r="R1200" s="136"/>
      <c r="S1200" s="136"/>
      <c r="T1200" s="136"/>
      <c r="U1200" s="136"/>
      <c r="V1200" s="136"/>
      <c r="W1200" s="136"/>
    </row>
    <row r="1201" spans="2:23">
      <c r="B1201" s="4"/>
      <c r="C1201" s="4"/>
      <c r="D1201" s="4"/>
      <c r="E1201" s="13"/>
      <c r="F1201" s="146"/>
      <c r="G1201" s="146"/>
      <c r="H1201" s="146"/>
      <c r="I1201" s="146"/>
      <c r="J1201" s="146"/>
      <c r="K1201" s="146"/>
      <c r="L1201" s="146"/>
      <c r="M1201" s="146"/>
      <c r="N1201" s="146"/>
      <c r="O1201" s="146"/>
      <c r="Q1201" s="147"/>
      <c r="R1201" s="136"/>
      <c r="S1201" s="136"/>
      <c r="T1201" s="136"/>
      <c r="U1201" s="136"/>
      <c r="V1201" s="136"/>
      <c r="W1201" s="136"/>
    </row>
    <row r="1202" spans="2:23">
      <c r="B1202" s="4"/>
      <c r="C1202" s="4"/>
      <c r="D1202" s="4"/>
      <c r="E1202" s="13"/>
      <c r="F1202" s="146"/>
      <c r="G1202" s="146"/>
      <c r="H1202" s="146"/>
      <c r="I1202" s="146"/>
      <c r="J1202" s="146"/>
      <c r="K1202" s="146"/>
      <c r="L1202" s="146"/>
      <c r="M1202" s="146"/>
      <c r="N1202" s="146"/>
      <c r="O1202" s="146"/>
      <c r="Q1202" s="147"/>
      <c r="R1202" s="136"/>
      <c r="S1202" s="136"/>
      <c r="T1202" s="136"/>
      <c r="U1202" s="136"/>
      <c r="V1202" s="136"/>
      <c r="W1202" s="136"/>
    </row>
    <row r="1203" spans="2:23">
      <c r="B1203" s="4"/>
      <c r="C1203" s="4"/>
      <c r="D1203" s="4"/>
      <c r="E1203" s="13"/>
      <c r="F1203" s="146"/>
      <c r="G1203" s="146"/>
      <c r="H1203" s="146"/>
      <c r="I1203" s="146"/>
      <c r="J1203" s="146"/>
      <c r="K1203" s="146"/>
      <c r="L1203" s="146"/>
      <c r="M1203" s="146"/>
      <c r="N1203" s="146"/>
      <c r="O1203" s="146"/>
      <c r="Q1203" s="147"/>
      <c r="R1203" s="136"/>
      <c r="S1203" s="136"/>
      <c r="T1203" s="136"/>
      <c r="U1203" s="136"/>
      <c r="V1203" s="136"/>
      <c r="W1203" s="136"/>
    </row>
    <row r="1204" spans="2:23">
      <c r="B1204" s="4"/>
      <c r="C1204" s="4"/>
      <c r="D1204" s="4"/>
      <c r="E1204" s="13"/>
      <c r="F1204" s="146"/>
      <c r="G1204" s="146"/>
      <c r="H1204" s="146"/>
      <c r="I1204" s="146"/>
      <c r="J1204" s="146"/>
      <c r="K1204" s="146"/>
      <c r="L1204" s="146"/>
      <c r="M1204" s="146"/>
      <c r="N1204" s="146"/>
      <c r="O1204" s="146"/>
      <c r="Q1204" s="147"/>
      <c r="R1204" s="136"/>
      <c r="S1204" s="136"/>
      <c r="T1204" s="136"/>
      <c r="U1204" s="136"/>
      <c r="V1204" s="136"/>
      <c r="W1204" s="136"/>
    </row>
    <row r="1205" spans="2:23">
      <c r="B1205" s="4"/>
      <c r="C1205" s="4"/>
      <c r="D1205" s="4"/>
      <c r="E1205" s="13"/>
      <c r="F1205" s="146"/>
      <c r="G1205" s="146"/>
      <c r="H1205" s="146"/>
      <c r="I1205" s="146"/>
      <c r="J1205" s="146"/>
      <c r="K1205" s="146"/>
      <c r="L1205" s="146"/>
      <c r="M1205" s="146"/>
      <c r="N1205" s="146"/>
      <c r="O1205" s="146"/>
      <c r="Q1205" s="147"/>
      <c r="R1205" s="136"/>
      <c r="S1205" s="136"/>
      <c r="T1205" s="136"/>
      <c r="U1205" s="136"/>
      <c r="V1205" s="136"/>
      <c r="W1205" s="136"/>
    </row>
    <row r="1206" spans="2:23">
      <c r="B1206" s="4"/>
      <c r="C1206" s="4"/>
      <c r="D1206" s="4"/>
      <c r="E1206" s="13"/>
      <c r="F1206" s="146"/>
      <c r="G1206" s="146"/>
      <c r="H1206" s="146"/>
      <c r="I1206" s="146"/>
      <c r="J1206" s="146"/>
      <c r="K1206" s="146"/>
      <c r="L1206" s="146"/>
      <c r="M1206" s="146"/>
      <c r="N1206" s="146"/>
      <c r="O1206" s="146"/>
      <c r="Q1206" s="147"/>
      <c r="R1206" s="136"/>
      <c r="S1206" s="136"/>
      <c r="T1206" s="136"/>
      <c r="U1206" s="136"/>
      <c r="V1206" s="136"/>
      <c r="W1206" s="136"/>
    </row>
    <row r="1207" spans="2:23">
      <c r="B1207" s="4"/>
      <c r="C1207" s="4"/>
      <c r="D1207" s="4"/>
      <c r="E1207" s="13"/>
      <c r="F1207" s="146"/>
      <c r="G1207" s="146"/>
      <c r="H1207" s="146"/>
      <c r="I1207" s="146"/>
      <c r="J1207" s="146"/>
      <c r="K1207" s="146"/>
      <c r="L1207" s="146"/>
      <c r="M1207" s="146"/>
      <c r="N1207" s="146"/>
      <c r="O1207" s="146"/>
      <c r="Q1207" s="147"/>
      <c r="R1207" s="136"/>
      <c r="S1207" s="136"/>
      <c r="T1207" s="136"/>
      <c r="U1207" s="136"/>
      <c r="V1207" s="136"/>
      <c r="W1207" s="136"/>
    </row>
    <row r="1208" spans="2:23">
      <c r="B1208" s="4"/>
      <c r="C1208" s="4"/>
      <c r="D1208" s="4"/>
      <c r="E1208" s="13"/>
      <c r="F1208" s="146"/>
      <c r="G1208" s="146"/>
      <c r="H1208" s="146"/>
      <c r="I1208" s="146"/>
      <c r="J1208" s="146"/>
      <c r="K1208" s="146"/>
      <c r="L1208" s="146"/>
      <c r="M1208" s="146"/>
      <c r="N1208" s="146"/>
      <c r="O1208" s="146"/>
      <c r="Q1208" s="147"/>
      <c r="R1208" s="136"/>
      <c r="S1208" s="136"/>
      <c r="T1208" s="136"/>
      <c r="U1208" s="136"/>
      <c r="V1208" s="136"/>
      <c r="W1208" s="136"/>
    </row>
    <row r="1209" spans="2:23">
      <c r="B1209" s="4"/>
      <c r="C1209" s="4"/>
      <c r="D1209" s="4"/>
      <c r="E1209" s="13"/>
      <c r="F1209" s="146"/>
      <c r="G1209" s="146"/>
      <c r="H1209" s="146"/>
      <c r="I1209" s="146"/>
      <c r="J1209" s="146"/>
      <c r="K1209" s="146"/>
      <c r="L1209" s="146"/>
      <c r="M1209" s="146"/>
      <c r="N1209" s="146"/>
      <c r="O1209" s="146"/>
      <c r="Q1209" s="147"/>
      <c r="R1209" s="136"/>
      <c r="S1209" s="136"/>
      <c r="T1209" s="136"/>
      <c r="U1209" s="136"/>
      <c r="V1209" s="136"/>
      <c r="W1209" s="136"/>
    </row>
    <row r="1210" spans="2:23">
      <c r="B1210" s="4"/>
      <c r="C1210" s="4"/>
      <c r="D1210" s="4"/>
      <c r="E1210" s="13"/>
      <c r="F1210" s="146"/>
      <c r="G1210" s="146"/>
      <c r="H1210" s="146"/>
      <c r="I1210" s="146"/>
      <c r="J1210" s="146"/>
      <c r="K1210" s="146"/>
      <c r="L1210" s="146"/>
      <c r="M1210" s="146"/>
      <c r="N1210" s="146"/>
      <c r="O1210" s="146"/>
      <c r="Q1210" s="147"/>
      <c r="R1210" s="136"/>
      <c r="S1210" s="136"/>
      <c r="T1210" s="136"/>
      <c r="U1210" s="136"/>
      <c r="V1210" s="136"/>
      <c r="W1210" s="136"/>
    </row>
    <row r="1211" spans="2:23">
      <c r="B1211" s="4"/>
      <c r="C1211" s="4"/>
      <c r="D1211" s="4"/>
      <c r="E1211" s="13"/>
      <c r="F1211" s="146"/>
      <c r="G1211" s="146"/>
      <c r="H1211" s="146"/>
      <c r="I1211" s="146"/>
      <c r="J1211" s="146"/>
      <c r="K1211" s="146"/>
      <c r="L1211" s="146"/>
      <c r="M1211" s="146"/>
      <c r="N1211" s="146"/>
      <c r="O1211" s="146"/>
      <c r="Q1211" s="147"/>
      <c r="R1211" s="136"/>
      <c r="S1211" s="136"/>
      <c r="T1211" s="136"/>
      <c r="U1211" s="136"/>
      <c r="V1211" s="136"/>
      <c r="W1211" s="136"/>
    </row>
    <row r="1212" spans="2:23">
      <c r="B1212" s="4"/>
      <c r="C1212" s="4"/>
      <c r="D1212" s="4"/>
      <c r="E1212" s="13"/>
      <c r="F1212" s="146"/>
      <c r="G1212" s="146"/>
      <c r="H1212" s="146"/>
      <c r="I1212" s="146"/>
      <c r="J1212" s="146"/>
      <c r="K1212" s="146"/>
      <c r="L1212" s="146"/>
      <c r="M1212" s="146"/>
      <c r="N1212" s="146"/>
      <c r="O1212" s="146"/>
      <c r="Q1212" s="147"/>
      <c r="R1212" s="136"/>
      <c r="S1212" s="136"/>
      <c r="T1212" s="136"/>
      <c r="U1212" s="136"/>
      <c r="V1212" s="136"/>
      <c r="W1212" s="136"/>
    </row>
    <row r="1213" spans="2:23">
      <c r="B1213" s="4"/>
      <c r="C1213" s="4"/>
      <c r="D1213" s="4"/>
      <c r="E1213" s="13"/>
      <c r="F1213" s="146"/>
      <c r="G1213" s="146"/>
      <c r="H1213" s="146"/>
      <c r="I1213" s="146"/>
      <c r="J1213" s="146"/>
      <c r="K1213" s="146"/>
      <c r="L1213" s="146"/>
      <c r="M1213" s="146"/>
      <c r="N1213" s="146"/>
      <c r="O1213" s="146"/>
      <c r="Q1213" s="147"/>
      <c r="R1213" s="136"/>
      <c r="S1213" s="136"/>
      <c r="T1213" s="136"/>
      <c r="U1213" s="136"/>
      <c r="V1213" s="136"/>
      <c r="W1213" s="136"/>
    </row>
    <row r="1214" spans="2:23">
      <c r="B1214" s="4"/>
      <c r="C1214" s="4"/>
      <c r="D1214" s="4"/>
      <c r="E1214" s="13"/>
      <c r="F1214" s="146"/>
      <c r="G1214" s="146"/>
      <c r="H1214" s="146"/>
      <c r="I1214" s="146"/>
      <c r="J1214" s="146"/>
      <c r="K1214" s="146"/>
      <c r="L1214" s="146"/>
      <c r="M1214" s="146"/>
      <c r="N1214" s="146"/>
      <c r="O1214" s="146"/>
      <c r="Q1214" s="147"/>
      <c r="R1214" s="136"/>
      <c r="S1214" s="136"/>
      <c r="T1214" s="136"/>
      <c r="U1214" s="136"/>
      <c r="V1214" s="136"/>
      <c r="W1214" s="136"/>
    </row>
    <row r="1215" spans="2:23">
      <c r="B1215" s="4"/>
      <c r="C1215" s="4"/>
      <c r="D1215" s="4"/>
      <c r="E1215" s="13"/>
      <c r="F1215" s="146"/>
      <c r="G1215" s="146"/>
      <c r="H1215" s="146"/>
      <c r="I1215" s="146"/>
      <c r="J1215" s="146"/>
      <c r="K1215" s="146"/>
      <c r="L1215" s="146"/>
      <c r="M1215" s="146"/>
      <c r="N1215" s="146"/>
      <c r="O1215" s="146"/>
      <c r="Q1215" s="147"/>
      <c r="R1215" s="136"/>
      <c r="S1215" s="136"/>
      <c r="T1215" s="136"/>
      <c r="U1215" s="136"/>
      <c r="V1215" s="136"/>
      <c r="W1215" s="136"/>
    </row>
    <row r="1216" spans="2:23">
      <c r="B1216" s="4"/>
      <c r="C1216" s="4"/>
      <c r="D1216" s="4"/>
      <c r="E1216" s="13"/>
      <c r="F1216" s="146"/>
      <c r="G1216" s="146"/>
      <c r="H1216" s="146"/>
      <c r="I1216" s="146"/>
      <c r="J1216" s="146"/>
      <c r="K1216" s="146"/>
      <c r="L1216" s="146"/>
      <c r="M1216" s="146"/>
      <c r="N1216" s="146"/>
      <c r="O1216" s="146"/>
      <c r="Q1216" s="147"/>
      <c r="R1216" s="136"/>
      <c r="S1216" s="136"/>
      <c r="T1216" s="136"/>
      <c r="U1216" s="136"/>
      <c r="V1216" s="136"/>
      <c r="W1216" s="136"/>
    </row>
    <row r="1217" spans="2:23">
      <c r="B1217" s="4"/>
      <c r="C1217" s="4"/>
      <c r="D1217" s="4"/>
      <c r="E1217" s="13"/>
      <c r="F1217" s="146"/>
      <c r="G1217" s="146"/>
      <c r="H1217" s="146"/>
      <c r="I1217" s="146"/>
      <c r="J1217" s="146"/>
      <c r="K1217" s="146"/>
      <c r="L1217" s="146"/>
      <c r="M1217" s="146"/>
      <c r="N1217" s="146"/>
      <c r="O1217" s="146"/>
      <c r="Q1217" s="147"/>
      <c r="R1217" s="136"/>
      <c r="S1217" s="136"/>
      <c r="T1217" s="136"/>
      <c r="U1217" s="136"/>
      <c r="V1217" s="136"/>
      <c r="W1217" s="136"/>
    </row>
    <row r="1218" spans="2:23">
      <c r="B1218" s="4"/>
      <c r="C1218" s="4"/>
      <c r="D1218" s="4"/>
      <c r="E1218" s="13"/>
      <c r="F1218" s="146"/>
      <c r="G1218" s="146"/>
      <c r="H1218" s="146"/>
      <c r="I1218" s="146"/>
      <c r="J1218" s="146"/>
      <c r="K1218" s="146"/>
      <c r="L1218" s="146"/>
      <c r="M1218" s="146"/>
      <c r="N1218" s="146"/>
      <c r="O1218" s="146"/>
      <c r="Q1218" s="147"/>
      <c r="R1218" s="136"/>
      <c r="S1218" s="136"/>
      <c r="T1218" s="136"/>
      <c r="U1218" s="136"/>
      <c r="V1218" s="136"/>
      <c r="W1218" s="136"/>
    </row>
    <row r="1219" spans="2:23">
      <c r="B1219" s="4"/>
      <c r="C1219" s="4"/>
      <c r="D1219" s="4"/>
      <c r="E1219" s="13"/>
      <c r="F1219" s="146"/>
      <c r="G1219" s="146"/>
      <c r="H1219" s="146"/>
      <c r="I1219" s="146"/>
      <c r="J1219" s="146"/>
      <c r="K1219" s="146"/>
      <c r="L1219" s="146"/>
      <c r="M1219" s="146"/>
      <c r="N1219" s="146"/>
      <c r="O1219" s="146"/>
      <c r="Q1219" s="147"/>
      <c r="R1219" s="136"/>
      <c r="S1219" s="136"/>
      <c r="T1219" s="136"/>
      <c r="U1219" s="136"/>
      <c r="V1219" s="136"/>
      <c r="W1219" s="136"/>
    </row>
    <row r="1220" spans="2:23">
      <c r="B1220" s="4"/>
      <c r="C1220" s="4"/>
      <c r="D1220" s="4"/>
      <c r="E1220" s="13"/>
      <c r="F1220" s="146"/>
      <c r="G1220" s="146"/>
      <c r="H1220" s="146"/>
      <c r="I1220" s="146"/>
      <c r="J1220" s="146"/>
      <c r="K1220" s="146"/>
      <c r="L1220" s="146"/>
      <c r="M1220" s="146"/>
      <c r="N1220" s="146"/>
      <c r="O1220" s="146"/>
      <c r="Q1220" s="147"/>
      <c r="R1220" s="136"/>
      <c r="S1220" s="136"/>
      <c r="T1220" s="136"/>
      <c r="U1220" s="136"/>
      <c r="V1220" s="136"/>
      <c r="W1220" s="136"/>
    </row>
    <row r="1221" spans="2:23">
      <c r="B1221" s="4"/>
      <c r="C1221" s="4"/>
      <c r="D1221" s="4"/>
      <c r="E1221" s="13"/>
      <c r="F1221" s="146"/>
      <c r="G1221" s="146"/>
      <c r="H1221" s="146"/>
      <c r="I1221" s="146"/>
      <c r="J1221" s="146"/>
      <c r="K1221" s="146"/>
      <c r="L1221" s="146"/>
      <c r="M1221" s="146"/>
      <c r="N1221" s="146"/>
      <c r="O1221" s="146"/>
      <c r="Q1221" s="147"/>
      <c r="R1221" s="136"/>
      <c r="S1221" s="136"/>
      <c r="T1221" s="136"/>
      <c r="U1221" s="136"/>
      <c r="V1221" s="136"/>
      <c r="W1221" s="136"/>
    </row>
    <row r="1222" spans="2:23">
      <c r="B1222" s="4"/>
      <c r="C1222" s="4"/>
      <c r="D1222" s="4"/>
      <c r="E1222" s="13"/>
      <c r="F1222" s="146"/>
      <c r="G1222" s="146"/>
      <c r="H1222" s="146"/>
      <c r="I1222" s="146"/>
      <c r="J1222" s="146"/>
      <c r="K1222" s="146"/>
      <c r="L1222" s="146"/>
      <c r="M1222" s="146"/>
      <c r="N1222" s="146"/>
      <c r="O1222" s="146"/>
      <c r="Q1222" s="147"/>
      <c r="R1222" s="136"/>
      <c r="S1222" s="136"/>
      <c r="T1222" s="136"/>
      <c r="U1222" s="136"/>
      <c r="V1222" s="136"/>
      <c r="W1222" s="136"/>
    </row>
    <row r="1223" spans="2:23">
      <c r="B1223" s="4"/>
      <c r="C1223" s="4"/>
      <c r="D1223" s="4"/>
      <c r="E1223" s="13"/>
      <c r="F1223" s="146"/>
      <c r="G1223" s="146"/>
      <c r="H1223" s="146"/>
      <c r="I1223" s="146"/>
      <c r="J1223" s="146"/>
      <c r="K1223" s="146"/>
      <c r="L1223" s="146"/>
      <c r="M1223" s="146"/>
      <c r="N1223" s="146"/>
      <c r="O1223" s="146"/>
      <c r="Q1223" s="147"/>
      <c r="R1223" s="136"/>
      <c r="S1223" s="136"/>
      <c r="T1223" s="136"/>
      <c r="U1223" s="136"/>
      <c r="V1223" s="136"/>
      <c r="W1223" s="136"/>
    </row>
    <row r="1224" spans="2:23">
      <c r="B1224" s="4"/>
      <c r="C1224" s="4"/>
      <c r="D1224" s="4"/>
      <c r="E1224" s="13"/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6"/>
      <c r="Q1224" s="147"/>
      <c r="R1224" s="136"/>
      <c r="S1224" s="136"/>
      <c r="T1224" s="136"/>
      <c r="U1224" s="136"/>
      <c r="V1224" s="136"/>
      <c r="W1224" s="136"/>
    </row>
    <row r="1225" spans="2:23">
      <c r="B1225" s="4"/>
      <c r="C1225" s="4"/>
      <c r="D1225" s="4"/>
      <c r="E1225" s="13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Q1225" s="147"/>
      <c r="R1225" s="136"/>
      <c r="S1225" s="136"/>
      <c r="T1225" s="136"/>
      <c r="U1225" s="136"/>
      <c r="V1225" s="136"/>
      <c r="W1225" s="136"/>
    </row>
    <row r="1226" spans="2:23">
      <c r="B1226" s="4"/>
      <c r="C1226" s="4"/>
      <c r="D1226" s="4"/>
      <c r="E1226" s="13"/>
      <c r="F1226" s="146"/>
      <c r="G1226" s="146"/>
      <c r="H1226" s="146"/>
      <c r="I1226" s="146"/>
      <c r="J1226" s="146"/>
      <c r="K1226" s="146"/>
      <c r="L1226" s="146"/>
      <c r="M1226" s="146"/>
      <c r="N1226" s="146"/>
      <c r="O1226" s="146"/>
      <c r="Q1226" s="147"/>
      <c r="R1226" s="136"/>
      <c r="S1226" s="136"/>
      <c r="T1226" s="136"/>
      <c r="U1226" s="136"/>
      <c r="V1226" s="136"/>
      <c r="W1226" s="136"/>
    </row>
    <row r="1227" spans="2:23">
      <c r="B1227" s="4"/>
      <c r="C1227" s="4"/>
      <c r="D1227" s="4"/>
      <c r="E1227" s="13"/>
      <c r="F1227" s="146"/>
      <c r="G1227" s="146"/>
      <c r="H1227" s="146"/>
      <c r="I1227" s="146"/>
      <c r="J1227" s="146"/>
      <c r="K1227" s="146"/>
      <c r="L1227" s="146"/>
      <c r="M1227" s="146"/>
      <c r="N1227" s="146"/>
      <c r="O1227" s="146"/>
      <c r="Q1227" s="147"/>
      <c r="R1227" s="136"/>
      <c r="S1227" s="136"/>
      <c r="T1227" s="136"/>
      <c r="U1227" s="136"/>
      <c r="V1227" s="136"/>
      <c r="W1227" s="136"/>
    </row>
    <row r="1228" spans="2:23">
      <c r="B1228" s="4"/>
      <c r="C1228" s="4"/>
      <c r="D1228" s="4"/>
      <c r="E1228" s="13"/>
      <c r="F1228" s="146"/>
      <c r="G1228" s="146"/>
      <c r="H1228" s="146"/>
      <c r="I1228" s="146"/>
      <c r="J1228" s="146"/>
      <c r="K1228" s="146"/>
      <c r="L1228" s="146"/>
      <c r="M1228" s="146"/>
      <c r="N1228" s="146"/>
      <c r="O1228" s="146"/>
      <c r="Q1228" s="147"/>
      <c r="R1228" s="136"/>
      <c r="S1228" s="136"/>
      <c r="T1228" s="136"/>
      <c r="U1228" s="136"/>
      <c r="V1228" s="136"/>
      <c r="W1228" s="136"/>
    </row>
    <row r="1229" spans="2:23">
      <c r="B1229" s="4"/>
      <c r="C1229" s="4"/>
      <c r="D1229" s="4"/>
      <c r="E1229" s="13"/>
      <c r="F1229" s="146"/>
      <c r="G1229" s="146"/>
      <c r="H1229" s="146"/>
      <c r="I1229" s="146"/>
      <c r="J1229" s="146"/>
      <c r="K1229" s="146"/>
      <c r="L1229" s="146"/>
      <c r="M1229" s="146"/>
      <c r="N1229" s="146"/>
      <c r="O1229" s="146"/>
      <c r="Q1229" s="147"/>
      <c r="R1229" s="136"/>
      <c r="S1229" s="136"/>
      <c r="T1229" s="136"/>
      <c r="U1229" s="136"/>
      <c r="V1229" s="136"/>
      <c r="W1229" s="136"/>
    </row>
    <row r="1230" spans="2:23">
      <c r="B1230" s="4"/>
      <c r="C1230" s="4"/>
      <c r="D1230" s="4"/>
      <c r="E1230" s="13"/>
      <c r="F1230" s="146"/>
      <c r="G1230" s="146"/>
      <c r="H1230" s="146"/>
      <c r="I1230" s="146"/>
      <c r="J1230" s="146"/>
      <c r="K1230" s="146"/>
      <c r="L1230" s="146"/>
      <c r="M1230" s="146"/>
      <c r="N1230" s="146"/>
      <c r="O1230" s="146"/>
      <c r="Q1230" s="147"/>
      <c r="R1230" s="136"/>
      <c r="S1230" s="136"/>
      <c r="T1230" s="136"/>
      <c r="U1230" s="136"/>
      <c r="V1230" s="136"/>
      <c r="W1230" s="136"/>
    </row>
    <row r="1231" spans="2:23">
      <c r="B1231" s="4"/>
      <c r="C1231" s="4"/>
      <c r="D1231" s="4"/>
      <c r="E1231" s="13"/>
      <c r="F1231" s="146"/>
      <c r="G1231" s="146"/>
      <c r="H1231" s="146"/>
      <c r="I1231" s="146"/>
      <c r="J1231" s="146"/>
      <c r="K1231" s="146"/>
      <c r="L1231" s="146"/>
      <c r="M1231" s="146"/>
      <c r="N1231" s="146"/>
      <c r="O1231" s="146"/>
      <c r="Q1231" s="147"/>
      <c r="R1231" s="136"/>
      <c r="S1231" s="136"/>
      <c r="T1231" s="136"/>
      <c r="U1231" s="136"/>
      <c r="V1231" s="136"/>
      <c r="W1231" s="136"/>
    </row>
    <row r="1232" spans="2:23">
      <c r="B1232" s="4"/>
      <c r="C1232" s="4"/>
      <c r="D1232" s="4"/>
      <c r="E1232" s="13"/>
      <c r="F1232" s="146"/>
      <c r="G1232" s="146"/>
      <c r="H1232" s="146"/>
      <c r="I1232" s="146"/>
      <c r="J1232" s="146"/>
      <c r="K1232" s="146"/>
      <c r="L1232" s="146"/>
      <c r="M1232" s="146"/>
      <c r="N1232" s="146"/>
      <c r="O1232" s="146"/>
      <c r="Q1232" s="147"/>
      <c r="R1232" s="136"/>
      <c r="S1232" s="136"/>
      <c r="T1232" s="136"/>
      <c r="U1232" s="136"/>
      <c r="V1232" s="136"/>
      <c r="W1232" s="136"/>
    </row>
    <row r="1233" spans="2:23">
      <c r="B1233" s="4"/>
      <c r="C1233" s="4"/>
      <c r="D1233" s="4"/>
      <c r="E1233" s="13"/>
      <c r="F1233" s="146"/>
      <c r="G1233" s="146"/>
      <c r="H1233" s="146"/>
      <c r="I1233" s="146"/>
      <c r="J1233" s="146"/>
      <c r="K1233" s="146"/>
      <c r="L1233" s="146"/>
      <c r="M1233" s="146"/>
      <c r="N1233" s="146"/>
      <c r="O1233" s="146"/>
      <c r="Q1233" s="147"/>
      <c r="R1233" s="136"/>
      <c r="S1233" s="136"/>
      <c r="T1233" s="136"/>
      <c r="U1233" s="136"/>
      <c r="V1233" s="136"/>
      <c r="W1233" s="136"/>
    </row>
    <row r="1234" spans="2:23">
      <c r="B1234" s="4"/>
      <c r="C1234" s="4"/>
      <c r="D1234" s="4"/>
      <c r="E1234" s="13"/>
      <c r="F1234" s="146"/>
      <c r="G1234" s="146"/>
      <c r="H1234" s="146"/>
      <c r="I1234" s="146"/>
      <c r="J1234" s="146"/>
      <c r="K1234" s="146"/>
      <c r="L1234" s="146"/>
      <c r="M1234" s="146"/>
      <c r="N1234" s="146"/>
      <c r="O1234" s="146"/>
      <c r="Q1234" s="147"/>
      <c r="R1234" s="136"/>
      <c r="S1234" s="136"/>
      <c r="T1234" s="136"/>
      <c r="U1234" s="136"/>
      <c r="V1234" s="136"/>
      <c r="W1234" s="136"/>
    </row>
    <row r="1235" spans="2:23">
      <c r="B1235" s="4"/>
      <c r="C1235" s="4"/>
      <c r="D1235" s="4"/>
      <c r="E1235" s="13"/>
      <c r="F1235" s="146"/>
      <c r="G1235" s="146"/>
      <c r="H1235" s="146"/>
      <c r="I1235" s="146"/>
      <c r="J1235" s="146"/>
      <c r="K1235" s="146"/>
      <c r="L1235" s="146"/>
      <c r="M1235" s="146"/>
      <c r="N1235" s="146"/>
      <c r="O1235" s="146"/>
      <c r="Q1235" s="147"/>
      <c r="R1235" s="136"/>
      <c r="S1235" s="136"/>
      <c r="T1235" s="136"/>
      <c r="U1235" s="136"/>
      <c r="V1235" s="136"/>
      <c r="W1235" s="136"/>
    </row>
    <row r="1236" spans="2:23">
      <c r="B1236" s="4"/>
      <c r="C1236" s="4"/>
      <c r="D1236" s="4"/>
      <c r="E1236" s="13"/>
      <c r="F1236" s="146"/>
      <c r="G1236" s="146"/>
      <c r="H1236" s="146"/>
      <c r="I1236" s="146"/>
      <c r="J1236" s="146"/>
      <c r="K1236" s="146"/>
      <c r="L1236" s="146"/>
      <c r="M1236" s="146"/>
      <c r="N1236" s="146"/>
      <c r="O1236" s="146"/>
      <c r="Q1236" s="147"/>
      <c r="R1236" s="136"/>
      <c r="S1236" s="136"/>
      <c r="T1236" s="136"/>
      <c r="U1236" s="136"/>
      <c r="V1236" s="136"/>
      <c r="W1236" s="136"/>
    </row>
    <row r="1237" spans="2:23">
      <c r="B1237" s="4"/>
      <c r="C1237" s="4"/>
      <c r="D1237" s="4"/>
      <c r="E1237" s="13"/>
      <c r="F1237" s="146"/>
      <c r="G1237" s="146"/>
      <c r="H1237" s="146"/>
      <c r="I1237" s="146"/>
      <c r="J1237" s="146"/>
      <c r="K1237" s="146"/>
      <c r="L1237" s="146"/>
      <c r="M1237" s="146"/>
      <c r="N1237" s="146"/>
      <c r="O1237" s="146"/>
      <c r="Q1237" s="147"/>
      <c r="R1237" s="136"/>
      <c r="S1237" s="136"/>
      <c r="T1237" s="136"/>
      <c r="U1237" s="136"/>
      <c r="V1237" s="136"/>
      <c r="W1237" s="136"/>
    </row>
    <row r="1238" spans="2:23">
      <c r="B1238" s="4"/>
      <c r="C1238" s="4"/>
      <c r="D1238" s="4"/>
      <c r="E1238" s="13"/>
      <c r="F1238" s="146"/>
      <c r="G1238" s="146"/>
      <c r="H1238" s="146"/>
      <c r="I1238" s="146"/>
      <c r="J1238" s="146"/>
      <c r="K1238" s="146"/>
      <c r="L1238" s="146"/>
      <c r="M1238" s="146"/>
      <c r="N1238" s="146"/>
      <c r="O1238" s="146"/>
      <c r="Q1238" s="147"/>
      <c r="R1238" s="136"/>
      <c r="S1238" s="136"/>
      <c r="T1238" s="136"/>
      <c r="U1238" s="136"/>
      <c r="V1238" s="136"/>
      <c r="W1238" s="136"/>
    </row>
    <row r="1239" spans="2:23">
      <c r="B1239" s="4"/>
      <c r="C1239" s="4"/>
      <c r="D1239" s="4"/>
      <c r="E1239" s="13"/>
      <c r="F1239" s="146"/>
      <c r="G1239" s="146"/>
      <c r="H1239" s="146"/>
      <c r="I1239" s="146"/>
      <c r="J1239" s="146"/>
      <c r="K1239" s="146"/>
      <c r="L1239" s="146"/>
      <c r="M1239" s="146"/>
      <c r="N1239" s="146"/>
      <c r="O1239" s="146"/>
      <c r="Q1239" s="147"/>
      <c r="R1239" s="136"/>
      <c r="S1239" s="136"/>
      <c r="T1239" s="136"/>
      <c r="U1239" s="136"/>
      <c r="V1239" s="136"/>
      <c r="W1239" s="136"/>
    </row>
    <row r="1240" spans="2:23">
      <c r="B1240" s="4"/>
      <c r="C1240" s="4"/>
      <c r="D1240" s="4"/>
      <c r="E1240" s="13"/>
      <c r="F1240" s="146"/>
      <c r="G1240" s="146"/>
      <c r="H1240" s="146"/>
      <c r="I1240" s="146"/>
      <c r="J1240" s="146"/>
      <c r="K1240" s="146"/>
      <c r="L1240" s="146"/>
      <c r="M1240" s="146"/>
      <c r="N1240" s="146"/>
      <c r="O1240" s="146"/>
      <c r="Q1240" s="147"/>
      <c r="R1240" s="136"/>
      <c r="S1240" s="136"/>
      <c r="T1240" s="136"/>
      <c r="U1240" s="136"/>
      <c r="V1240" s="136"/>
      <c r="W1240" s="136"/>
    </row>
    <row r="1241" spans="2:23">
      <c r="B1241" s="4"/>
      <c r="C1241" s="4"/>
      <c r="D1241" s="4"/>
      <c r="E1241" s="13"/>
      <c r="F1241" s="146"/>
      <c r="G1241" s="146"/>
      <c r="H1241" s="146"/>
      <c r="I1241" s="146"/>
      <c r="J1241" s="146"/>
      <c r="K1241" s="146"/>
      <c r="L1241" s="146"/>
      <c r="M1241" s="146"/>
      <c r="N1241" s="146"/>
      <c r="O1241" s="146"/>
      <c r="Q1241" s="147"/>
      <c r="R1241" s="136"/>
      <c r="S1241" s="136"/>
      <c r="T1241" s="136"/>
      <c r="U1241" s="136"/>
      <c r="V1241" s="136"/>
      <c r="W1241" s="136"/>
    </row>
    <row r="1242" spans="2:23">
      <c r="B1242" s="4"/>
      <c r="C1242" s="4"/>
      <c r="D1242" s="4"/>
      <c r="E1242" s="13"/>
      <c r="F1242" s="146"/>
      <c r="G1242" s="146"/>
      <c r="H1242" s="146"/>
      <c r="I1242" s="146"/>
      <c r="J1242" s="146"/>
      <c r="K1242" s="146"/>
      <c r="L1242" s="146"/>
      <c r="M1242" s="146"/>
      <c r="N1242" s="146"/>
      <c r="O1242" s="146"/>
      <c r="Q1242" s="147"/>
      <c r="R1242" s="136"/>
      <c r="S1242" s="136"/>
      <c r="T1242" s="136"/>
      <c r="U1242" s="136"/>
      <c r="V1242" s="136"/>
      <c r="W1242" s="136"/>
    </row>
    <row r="1243" spans="2:23">
      <c r="B1243" s="4"/>
      <c r="C1243" s="4"/>
      <c r="D1243" s="4"/>
      <c r="E1243" s="13"/>
      <c r="F1243" s="146"/>
      <c r="G1243" s="146"/>
      <c r="H1243" s="146"/>
      <c r="I1243" s="146"/>
      <c r="J1243" s="146"/>
      <c r="K1243" s="146"/>
      <c r="L1243" s="146"/>
      <c r="M1243" s="146"/>
      <c r="N1243" s="146"/>
      <c r="O1243" s="146"/>
      <c r="Q1243" s="147"/>
      <c r="R1243" s="136"/>
      <c r="S1243" s="136"/>
      <c r="T1243" s="136"/>
      <c r="U1243" s="136"/>
      <c r="V1243" s="136"/>
      <c r="W1243" s="136"/>
    </row>
    <row r="1244" spans="2:23">
      <c r="B1244" s="4"/>
      <c r="C1244" s="4"/>
      <c r="D1244" s="4"/>
      <c r="E1244" s="13"/>
      <c r="F1244" s="146"/>
      <c r="G1244" s="146"/>
      <c r="H1244" s="146"/>
      <c r="I1244" s="146"/>
      <c r="J1244" s="146"/>
      <c r="K1244" s="146"/>
      <c r="L1244" s="146"/>
      <c r="M1244" s="146"/>
      <c r="N1244" s="146"/>
      <c r="O1244" s="146"/>
      <c r="Q1244" s="147"/>
      <c r="R1244" s="136"/>
      <c r="S1244" s="136"/>
      <c r="T1244" s="136"/>
      <c r="U1244" s="136"/>
      <c r="V1244" s="136"/>
      <c r="W1244" s="136"/>
    </row>
    <row r="1245" spans="2:23">
      <c r="B1245" s="4"/>
      <c r="C1245" s="4"/>
      <c r="D1245" s="4"/>
      <c r="E1245" s="13"/>
      <c r="F1245" s="146"/>
      <c r="G1245" s="146"/>
      <c r="H1245" s="146"/>
      <c r="I1245" s="146"/>
      <c r="J1245" s="146"/>
      <c r="K1245" s="146"/>
      <c r="L1245" s="146"/>
      <c r="M1245" s="146"/>
      <c r="N1245" s="146"/>
      <c r="O1245" s="146"/>
      <c r="Q1245" s="147"/>
      <c r="R1245" s="136"/>
      <c r="S1245" s="136"/>
      <c r="T1245" s="136"/>
      <c r="U1245" s="136"/>
      <c r="V1245" s="136"/>
      <c r="W1245" s="136"/>
    </row>
    <row r="1246" spans="2:23">
      <c r="B1246" s="4"/>
      <c r="C1246" s="4"/>
      <c r="D1246" s="4"/>
      <c r="E1246" s="13"/>
      <c r="F1246" s="146"/>
      <c r="G1246" s="146"/>
      <c r="H1246" s="146"/>
      <c r="I1246" s="146"/>
      <c r="J1246" s="146"/>
      <c r="K1246" s="146"/>
      <c r="L1246" s="146"/>
      <c r="M1246" s="146"/>
      <c r="N1246" s="146"/>
      <c r="O1246" s="146"/>
      <c r="Q1246" s="147"/>
      <c r="R1246" s="136"/>
      <c r="S1246" s="136"/>
      <c r="T1246" s="136"/>
      <c r="U1246" s="136"/>
      <c r="V1246" s="136"/>
      <c r="W1246" s="136"/>
    </row>
    <row r="1247" spans="2:23">
      <c r="B1247" s="4"/>
      <c r="C1247" s="4"/>
      <c r="D1247" s="4"/>
      <c r="E1247" s="13"/>
      <c r="F1247" s="146"/>
      <c r="G1247" s="146"/>
      <c r="H1247" s="146"/>
      <c r="I1247" s="146"/>
      <c r="J1247" s="146"/>
      <c r="K1247" s="146"/>
      <c r="L1247" s="146"/>
      <c r="M1247" s="146"/>
      <c r="N1247" s="146"/>
      <c r="O1247" s="146"/>
      <c r="Q1247" s="147"/>
      <c r="R1247" s="136"/>
      <c r="S1247" s="136"/>
      <c r="T1247" s="136"/>
      <c r="U1247" s="136"/>
      <c r="V1247" s="136"/>
      <c r="W1247" s="136"/>
    </row>
    <row r="1248" spans="2:23">
      <c r="B1248" s="4"/>
      <c r="C1248" s="4"/>
      <c r="D1248" s="4"/>
      <c r="E1248" s="13"/>
      <c r="F1248" s="146"/>
      <c r="G1248" s="146"/>
      <c r="H1248" s="146"/>
      <c r="I1248" s="146"/>
      <c r="J1248" s="146"/>
      <c r="K1248" s="146"/>
      <c r="L1248" s="146"/>
      <c r="M1248" s="146"/>
      <c r="N1248" s="146"/>
      <c r="O1248" s="146"/>
      <c r="Q1248" s="147"/>
      <c r="R1248" s="136"/>
      <c r="S1248" s="136"/>
      <c r="T1248" s="136"/>
      <c r="U1248" s="136"/>
      <c r="V1248" s="136"/>
      <c r="W1248" s="136"/>
    </row>
    <row r="1249" spans="2:23">
      <c r="B1249" s="4"/>
      <c r="C1249" s="4"/>
      <c r="D1249" s="4"/>
      <c r="E1249" s="13"/>
      <c r="F1249" s="146"/>
      <c r="G1249" s="146"/>
      <c r="H1249" s="146"/>
      <c r="I1249" s="146"/>
      <c r="J1249" s="146"/>
      <c r="K1249" s="146"/>
      <c r="L1249" s="146"/>
      <c r="M1249" s="146"/>
      <c r="N1249" s="146"/>
      <c r="O1249" s="146"/>
      <c r="Q1249" s="147"/>
      <c r="R1249" s="136"/>
      <c r="S1249" s="136"/>
      <c r="T1249" s="136"/>
      <c r="U1249" s="136"/>
      <c r="V1249" s="136"/>
      <c r="W1249" s="136"/>
    </row>
    <row r="1250" spans="2:23">
      <c r="B1250" s="4"/>
      <c r="C1250" s="4"/>
      <c r="D1250" s="4"/>
      <c r="E1250" s="13"/>
      <c r="F1250" s="146"/>
      <c r="G1250" s="146"/>
      <c r="H1250" s="146"/>
      <c r="I1250" s="146"/>
      <c r="J1250" s="146"/>
      <c r="K1250" s="146"/>
      <c r="L1250" s="146"/>
      <c r="M1250" s="146"/>
      <c r="N1250" s="146"/>
      <c r="O1250" s="146"/>
      <c r="Q1250" s="147"/>
      <c r="R1250" s="136"/>
      <c r="S1250" s="136"/>
      <c r="T1250" s="136"/>
      <c r="U1250" s="136"/>
      <c r="V1250" s="136"/>
      <c r="W1250" s="136"/>
    </row>
    <row r="1251" spans="2:23">
      <c r="B1251" s="4"/>
      <c r="C1251" s="4"/>
      <c r="D1251" s="4"/>
      <c r="E1251" s="13"/>
      <c r="F1251" s="146"/>
      <c r="G1251" s="146"/>
      <c r="H1251" s="146"/>
      <c r="I1251" s="146"/>
      <c r="J1251" s="146"/>
      <c r="K1251" s="146"/>
      <c r="L1251" s="146"/>
      <c r="M1251" s="146"/>
      <c r="N1251" s="146"/>
      <c r="O1251" s="146"/>
      <c r="Q1251" s="147"/>
      <c r="R1251" s="136"/>
      <c r="S1251" s="136"/>
      <c r="T1251" s="136"/>
      <c r="U1251" s="136"/>
      <c r="V1251" s="136"/>
      <c r="W1251" s="136"/>
    </row>
    <row r="1252" spans="2:23">
      <c r="B1252" s="4"/>
      <c r="C1252" s="4"/>
      <c r="D1252" s="4"/>
      <c r="E1252" s="13"/>
      <c r="F1252" s="146"/>
      <c r="G1252" s="146"/>
      <c r="H1252" s="146"/>
      <c r="I1252" s="146"/>
      <c r="J1252" s="146"/>
      <c r="K1252" s="146"/>
      <c r="L1252" s="146"/>
      <c r="M1252" s="146"/>
      <c r="N1252" s="146"/>
      <c r="O1252" s="146"/>
      <c r="Q1252" s="147"/>
      <c r="R1252" s="136"/>
      <c r="S1252" s="136"/>
      <c r="T1252" s="136"/>
      <c r="U1252" s="136"/>
      <c r="V1252" s="136"/>
      <c r="W1252" s="136"/>
    </row>
    <row r="1253" spans="2:23">
      <c r="B1253" s="4"/>
      <c r="C1253" s="4"/>
      <c r="D1253" s="4"/>
      <c r="E1253" s="13"/>
      <c r="F1253" s="146"/>
      <c r="G1253" s="146"/>
      <c r="H1253" s="146"/>
      <c r="I1253" s="146"/>
      <c r="J1253" s="146"/>
      <c r="K1253" s="146"/>
      <c r="L1253" s="146"/>
      <c r="M1253" s="146"/>
      <c r="N1253" s="146"/>
      <c r="O1253" s="146"/>
      <c r="Q1253" s="147"/>
      <c r="R1253" s="136"/>
      <c r="S1253" s="136"/>
      <c r="T1253" s="136"/>
      <c r="U1253" s="136"/>
      <c r="V1253" s="136"/>
      <c r="W1253" s="136"/>
    </row>
    <row r="1254" spans="2:23">
      <c r="B1254" s="4"/>
      <c r="C1254" s="4"/>
      <c r="D1254" s="4"/>
      <c r="E1254" s="13"/>
      <c r="F1254" s="146"/>
      <c r="G1254" s="146"/>
      <c r="H1254" s="146"/>
      <c r="I1254" s="146"/>
      <c r="J1254" s="146"/>
      <c r="K1254" s="146"/>
      <c r="L1254" s="146"/>
      <c r="M1254" s="146"/>
      <c r="N1254" s="146"/>
      <c r="O1254" s="146"/>
      <c r="Q1254" s="147"/>
      <c r="R1254" s="136"/>
      <c r="S1254" s="136"/>
      <c r="T1254" s="136"/>
      <c r="U1254" s="136"/>
      <c r="V1254" s="136"/>
      <c r="W1254" s="136"/>
    </row>
    <row r="1255" spans="2:23">
      <c r="B1255" s="4"/>
      <c r="C1255" s="4"/>
      <c r="D1255" s="4"/>
      <c r="E1255" s="13"/>
      <c r="F1255" s="146"/>
      <c r="G1255" s="146"/>
      <c r="H1255" s="146"/>
      <c r="I1255" s="146"/>
      <c r="J1255" s="146"/>
      <c r="K1255" s="146"/>
      <c r="L1255" s="146"/>
      <c r="M1255" s="146"/>
      <c r="N1255" s="146"/>
      <c r="O1255" s="146"/>
      <c r="Q1255" s="147"/>
      <c r="R1255" s="136"/>
      <c r="S1255" s="136"/>
      <c r="T1255" s="136"/>
      <c r="U1255" s="136"/>
      <c r="V1255" s="136"/>
      <c r="W1255" s="136"/>
    </row>
    <row r="1256" spans="2:23">
      <c r="B1256" s="4"/>
      <c r="C1256" s="4"/>
      <c r="D1256" s="4"/>
      <c r="E1256" s="13"/>
      <c r="F1256" s="146"/>
      <c r="G1256" s="146"/>
      <c r="H1256" s="146"/>
      <c r="I1256" s="146"/>
      <c r="J1256" s="146"/>
      <c r="K1256" s="146"/>
      <c r="L1256" s="146"/>
      <c r="M1256" s="146"/>
      <c r="N1256" s="146"/>
      <c r="O1256" s="146"/>
      <c r="Q1256" s="147"/>
      <c r="R1256" s="136"/>
      <c r="S1256" s="136"/>
      <c r="T1256" s="136"/>
      <c r="U1256" s="136"/>
      <c r="V1256" s="136"/>
      <c r="W1256" s="136"/>
    </row>
    <row r="1257" spans="2:23">
      <c r="B1257" s="4"/>
      <c r="C1257" s="4"/>
      <c r="D1257" s="4"/>
      <c r="E1257" s="13"/>
      <c r="F1257" s="146"/>
      <c r="G1257" s="146"/>
      <c r="H1257" s="146"/>
      <c r="I1257" s="146"/>
      <c r="J1257" s="146"/>
      <c r="K1257" s="146"/>
      <c r="L1257" s="146"/>
      <c r="M1257" s="146"/>
      <c r="N1257" s="146"/>
      <c r="O1257" s="146"/>
      <c r="Q1257" s="147"/>
      <c r="R1257" s="136"/>
      <c r="S1257" s="136"/>
      <c r="T1257" s="136"/>
      <c r="U1257" s="136"/>
      <c r="V1257" s="136"/>
      <c r="W1257" s="136"/>
    </row>
    <row r="1258" spans="2:23">
      <c r="B1258" s="4"/>
      <c r="C1258" s="4"/>
      <c r="D1258" s="4"/>
      <c r="E1258" s="13"/>
      <c r="F1258" s="146"/>
      <c r="G1258" s="146"/>
      <c r="H1258" s="146"/>
      <c r="I1258" s="146"/>
      <c r="J1258" s="146"/>
      <c r="K1258" s="146"/>
      <c r="L1258" s="146"/>
      <c r="M1258" s="146"/>
      <c r="N1258" s="146"/>
      <c r="O1258" s="146"/>
      <c r="Q1258" s="147"/>
      <c r="R1258" s="136"/>
      <c r="S1258" s="136"/>
      <c r="T1258" s="136"/>
      <c r="U1258" s="136"/>
      <c r="V1258" s="136"/>
      <c r="W1258" s="136"/>
    </row>
    <row r="1259" spans="2:23">
      <c r="B1259" s="4"/>
      <c r="C1259" s="4"/>
      <c r="D1259" s="4"/>
      <c r="E1259" s="13"/>
      <c r="F1259" s="146"/>
      <c r="G1259" s="146"/>
      <c r="H1259" s="146"/>
      <c r="I1259" s="146"/>
      <c r="J1259" s="146"/>
      <c r="K1259" s="146"/>
      <c r="L1259" s="146"/>
      <c r="M1259" s="146"/>
      <c r="N1259" s="146"/>
      <c r="O1259" s="146"/>
      <c r="Q1259" s="147"/>
      <c r="R1259" s="136"/>
      <c r="S1259" s="136"/>
      <c r="T1259" s="136"/>
      <c r="U1259" s="136"/>
      <c r="V1259" s="136"/>
      <c r="W1259" s="136"/>
    </row>
    <row r="1260" spans="2:23">
      <c r="B1260" s="4"/>
      <c r="C1260" s="4"/>
      <c r="D1260" s="4"/>
      <c r="E1260" s="13"/>
      <c r="F1260" s="146"/>
      <c r="G1260" s="146"/>
      <c r="H1260" s="146"/>
      <c r="I1260" s="146"/>
      <c r="J1260" s="146"/>
      <c r="K1260" s="146"/>
      <c r="L1260" s="146"/>
      <c r="M1260" s="146"/>
      <c r="N1260" s="146"/>
      <c r="O1260" s="146"/>
      <c r="Q1260" s="147"/>
      <c r="R1260" s="136"/>
      <c r="S1260" s="136"/>
      <c r="T1260" s="136"/>
      <c r="U1260" s="136"/>
      <c r="V1260" s="136"/>
      <c r="W1260" s="136"/>
    </row>
    <row r="1261" spans="2:23">
      <c r="B1261" s="4"/>
      <c r="C1261" s="4"/>
      <c r="D1261" s="4"/>
      <c r="E1261" s="13"/>
      <c r="F1261" s="146"/>
      <c r="G1261" s="146"/>
      <c r="H1261" s="146"/>
      <c r="I1261" s="146"/>
      <c r="J1261" s="146"/>
      <c r="K1261" s="146"/>
      <c r="L1261" s="146"/>
      <c r="M1261" s="146"/>
      <c r="N1261" s="146"/>
      <c r="O1261" s="146"/>
      <c r="Q1261" s="147"/>
      <c r="R1261" s="136"/>
      <c r="S1261" s="136"/>
      <c r="T1261" s="136"/>
      <c r="U1261" s="136"/>
      <c r="V1261" s="136"/>
      <c r="W1261" s="136"/>
    </row>
    <row r="1262" spans="2:23">
      <c r="B1262" s="4"/>
      <c r="C1262" s="4"/>
      <c r="D1262" s="4"/>
      <c r="E1262" s="13"/>
      <c r="F1262" s="146"/>
      <c r="G1262" s="146"/>
      <c r="H1262" s="146"/>
      <c r="I1262" s="146"/>
      <c r="J1262" s="146"/>
      <c r="K1262" s="146"/>
      <c r="L1262" s="146"/>
      <c r="M1262" s="146"/>
      <c r="N1262" s="146"/>
      <c r="O1262" s="146"/>
      <c r="Q1262" s="147"/>
      <c r="R1262" s="136"/>
      <c r="S1262" s="136"/>
      <c r="T1262" s="136"/>
      <c r="U1262" s="136"/>
      <c r="V1262" s="136"/>
      <c r="W1262" s="136"/>
    </row>
    <row r="1263" spans="2:23">
      <c r="B1263" s="4"/>
      <c r="C1263" s="4"/>
      <c r="D1263" s="4"/>
      <c r="E1263" s="13"/>
      <c r="F1263" s="146"/>
      <c r="G1263" s="146"/>
      <c r="H1263" s="146"/>
      <c r="I1263" s="146"/>
      <c r="J1263" s="146"/>
      <c r="K1263" s="146"/>
      <c r="L1263" s="146"/>
      <c r="M1263" s="146"/>
      <c r="N1263" s="146"/>
      <c r="O1263" s="146"/>
      <c r="Q1263" s="147"/>
      <c r="R1263" s="136"/>
      <c r="S1263" s="136"/>
      <c r="T1263" s="136"/>
      <c r="U1263" s="136"/>
      <c r="V1263" s="136"/>
      <c r="W1263" s="136"/>
    </row>
    <row r="1264" spans="2:23">
      <c r="B1264" s="4"/>
      <c r="C1264" s="4"/>
      <c r="D1264" s="4"/>
      <c r="E1264" s="13"/>
      <c r="F1264" s="146"/>
      <c r="G1264" s="146"/>
      <c r="H1264" s="146"/>
      <c r="I1264" s="146"/>
      <c r="J1264" s="146"/>
      <c r="K1264" s="146"/>
      <c r="L1264" s="146"/>
      <c r="M1264" s="146"/>
      <c r="N1264" s="146"/>
      <c r="O1264" s="146"/>
      <c r="Q1264" s="147"/>
      <c r="R1264" s="136"/>
      <c r="S1264" s="136"/>
      <c r="T1264" s="136"/>
      <c r="U1264" s="136"/>
      <c r="V1264" s="136"/>
      <c r="W1264" s="136"/>
    </row>
    <row r="1265" spans="2:23">
      <c r="B1265" s="4"/>
      <c r="C1265" s="4"/>
      <c r="D1265" s="4"/>
      <c r="E1265" s="13"/>
      <c r="F1265" s="146"/>
      <c r="G1265" s="146"/>
      <c r="H1265" s="146"/>
      <c r="I1265" s="146"/>
      <c r="J1265" s="146"/>
      <c r="K1265" s="146"/>
      <c r="L1265" s="146"/>
      <c r="M1265" s="146"/>
      <c r="N1265" s="146"/>
      <c r="O1265" s="146"/>
      <c r="Q1265" s="147"/>
      <c r="R1265" s="136"/>
      <c r="S1265" s="136"/>
      <c r="T1265" s="136"/>
      <c r="U1265" s="136"/>
      <c r="V1265" s="136"/>
      <c r="W1265" s="136"/>
    </row>
    <row r="1266" spans="2:23">
      <c r="B1266" s="4"/>
      <c r="C1266" s="4"/>
      <c r="D1266" s="4"/>
      <c r="E1266" s="13"/>
      <c r="F1266" s="146"/>
      <c r="G1266" s="146"/>
      <c r="H1266" s="146"/>
      <c r="I1266" s="146"/>
      <c r="J1266" s="146"/>
      <c r="K1266" s="146"/>
      <c r="L1266" s="146"/>
      <c r="M1266" s="146"/>
      <c r="N1266" s="146"/>
      <c r="O1266" s="146"/>
      <c r="Q1266" s="147"/>
      <c r="R1266" s="136"/>
      <c r="S1266" s="136"/>
      <c r="T1266" s="136"/>
      <c r="U1266" s="136"/>
      <c r="V1266" s="136"/>
      <c r="W1266" s="136"/>
    </row>
    <row r="1267" spans="2:23">
      <c r="B1267" s="4"/>
      <c r="C1267" s="4"/>
      <c r="D1267" s="4"/>
      <c r="E1267" s="13"/>
      <c r="F1267" s="146"/>
      <c r="G1267" s="146"/>
      <c r="H1267" s="146"/>
      <c r="I1267" s="146"/>
      <c r="J1267" s="146"/>
      <c r="K1267" s="146"/>
      <c r="L1267" s="146"/>
      <c r="M1267" s="146"/>
      <c r="N1267" s="146"/>
      <c r="O1267" s="146"/>
      <c r="Q1267" s="147"/>
      <c r="R1267" s="136"/>
      <c r="S1267" s="136"/>
      <c r="T1267" s="136"/>
      <c r="U1267" s="136"/>
      <c r="V1267" s="136"/>
      <c r="W1267" s="136"/>
    </row>
    <row r="1268" spans="2:23">
      <c r="B1268" s="4"/>
      <c r="C1268" s="4"/>
      <c r="D1268" s="4"/>
      <c r="E1268" s="13"/>
      <c r="F1268" s="146"/>
      <c r="G1268" s="146"/>
      <c r="H1268" s="146"/>
      <c r="I1268" s="146"/>
      <c r="J1268" s="146"/>
      <c r="K1268" s="146"/>
      <c r="L1268" s="146"/>
      <c r="M1268" s="146"/>
      <c r="N1268" s="146"/>
      <c r="O1268" s="146"/>
      <c r="Q1268" s="147"/>
      <c r="R1268" s="136"/>
      <c r="S1268" s="136"/>
      <c r="T1268" s="136"/>
      <c r="U1268" s="136"/>
      <c r="V1268" s="136"/>
      <c r="W1268" s="136"/>
    </row>
    <row r="1269" spans="2:23">
      <c r="B1269" s="4"/>
      <c r="C1269" s="4"/>
      <c r="D1269" s="4"/>
      <c r="E1269" s="13"/>
      <c r="F1269" s="146"/>
      <c r="G1269" s="146"/>
      <c r="H1269" s="146"/>
      <c r="I1269" s="146"/>
      <c r="J1269" s="146"/>
      <c r="K1269" s="146"/>
      <c r="L1269" s="146"/>
      <c r="M1269" s="146"/>
      <c r="N1269" s="146"/>
      <c r="O1269" s="146"/>
      <c r="Q1269" s="147"/>
      <c r="R1269" s="136"/>
      <c r="S1269" s="136"/>
      <c r="T1269" s="136"/>
      <c r="U1269" s="136"/>
      <c r="V1269" s="136"/>
      <c r="W1269" s="136"/>
    </row>
    <row r="1270" spans="2:23">
      <c r="B1270" s="4"/>
      <c r="C1270" s="4"/>
      <c r="D1270" s="4"/>
      <c r="E1270" s="13"/>
      <c r="F1270" s="146"/>
      <c r="G1270" s="146"/>
      <c r="H1270" s="146"/>
      <c r="I1270" s="146"/>
      <c r="J1270" s="146"/>
      <c r="K1270" s="146"/>
      <c r="L1270" s="146"/>
      <c r="M1270" s="146"/>
      <c r="N1270" s="146"/>
      <c r="O1270" s="146"/>
      <c r="Q1270" s="147"/>
      <c r="R1270" s="136"/>
      <c r="S1270" s="136"/>
      <c r="T1270" s="136"/>
      <c r="U1270" s="136"/>
      <c r="V1270" s="136"/>
      <c r="W1270" s="136"/>
    </row>
    <row r="1271" spans="2:23">
      <c r="B1271" s="4"/>
      <c r="C1271" s="4"/>
      <c r="D1271" s="4"/>
      <c r="E1271" s="13"/>
      <c r="F1271" s="146"/>
      <c r="G1271" s="146"/>
      <c r="H1271" s="146"/>
      <c r="I1271" s="146"/>
      <c r="J1271" s="146"/>
      <c r="K1271" s="146"/>
      <c r="L1271" s="146"/>
      <c r="M1271" s="146"/>
      <c r="N1271" s="146"/>
      <c r="O1271" s="146"/>
      <c r="Q1271" s="147"/>
      <c r="R1271" s="136"/>
      <c r="S1271" s="136"/>
      <c r="T1271" s="136"/>
      <c r="U1271" s="136"/>
      <c r="V1271" s="136"/>
      <c r="W1271" s="136"/>
    </row>
    <row r="1272" spans="2:23">
      <c r="B1272" s="4"/>
      <c r="C1272" s="4"/>
      <c r="D1272" s="4"/>
      <c r="E1272" s="13"/>
      <c r="F1272" s="146"/>
      <c r="G1272" s="146"/>
      <c r="H1272" s="146"/>
      <c r="I1272" s="146"/>
      <c r="J1272" s="146"/>
      <c r="K1272" s="146"/>
      <c r="L1272" s="146"/>
      <c r="M1272" s="146"/>
      <c r="N1272" s="146"/>
      <c r="O1272" s="146"/>
      <c r="Q1272" s="147"/>
      <c r="R1272" s="136"/>
      <c r="S1272" s="136"/>
      <c r="T1272" s="136"/>
      <c r="U1272" s="136"/>
      <c r="V1272" s="136"/>
      <c r="W1272" s="136"/>
    </row>
    <row r="1273" spans="2:23">
      <c r="B1273" s="4"/>
      <c r="C1273" s="4"/>
      <c r="D1273" s="4"/>
      <c r="E1273" s="13"/>
      <c r="F1273" s="146"/>
      <c r="G1273" s="146"/>
      <c r="H1273" s="146"/>
      <c r="I1273" s="146"/>
      <c r="J1273" s="146"/>
      <c r="K1273" s="146"/>
      <c r="L1273" s="146"/>
      <c r="M1273" s="146"/>
      <c r="N1273" s="146"/>
      <c r="O1273" s="146"/>
      <c r="Q1273" s="147"/>
      <c r="R1273" s="136"/>
      <c r="S1273" s="136"/>
      <c r="T1273" s="136"/>
      <c r="U1273" s="136"/>
      <c r="V1273" s="136"/>
      <c r="W1273" s="136"/>
    </row>
    <row r="1274" spans="2:23">
      <c r="B1274" s="4"/>
      <c r="C1274" s="4"/>
      <c r="D1274" s="4"/>
      <c r="E1274" s="13"/>
      <c r="F1274" s="146"/>
      <c r="G1274" s="146"/>
      <c r="H1274" s="146"/>
      <c r="I1274" s="146"/>
      <c r="J1274" s="146"/>
      <c r="K1274" s="146"/>
      <c r="L1274" s="146"/>
      <c r="M1274" s="146"/>
      <c r="N1274" s="146"/>
      <c r="O1274" s="146"/>
      <c r="Q1274" s="147"/>
      <c r="R1274" s="136"/>
      <c r="S1274" s="136"/>
      <c r="T1274" s="136"/>
      <c r="U1274" s="136"/>
      <c r="V1274" s="136"/>
      <c r="W1274" s="136"/>
    </row>
    <row r="1275" spans="2:23">
      <c r="B1275" s="4"/>
      <c r="C1275" s="4"/>
      <c r="D1275" s="4"/>
      <c r="E1275" s="13"/>
      <c r="F1275" s="146"/>
      <c r="G1275" s="146"/>
      <c r="H1275" s="146"/>
      <c r="I1275" s="146"/>
      <c r="J1275" s="146"/>
      <c r="K1275" s="146"/>
      <c r="L1275" s="146"/>
      <c r="M1275" s="146"/>
      <c r="N1275" s="146"/>
      <c r="O1275" s="146"/>
      <c r="Q1275" s="147"/>
      <c r="R1275" s="136"/>
      <c r="S1275" s="136"/>
      <c r="T1275" s="136"/>
      <c r="U1275" s="136"/>
      <c r="V1275" s="136"/>
      <c r="W1275" s="136"/>
    </row>
    <row r="1276" spans="2:23">
      <c r="B1276" s="4"/>
      <c r="C1276" s="4"/>
      <c r="D1276" s="4"/>
      <c r="E1276" s="13"/>
      <c r="F1276" s="146"/>
      <c r="G1276" s="146"/>
      <c r="H1276" s="146"/>
      <c r="I1276" s="146"/>
      <c r="J1276" s="146"/>
      <c r="K1276" s="146"/>
      <c r="L1276" s="146"/>
      <c r="M1276" s="146"/>
      <c r="N1276" s="146"/>
      <c r="O1276" s="146"/>
      <c r="Q1276" s="147"/>
      <c r="R1276" s="136"/>
      <c r="S1276" s="136"/>
      <c r="T1276" s="136"/>
      <c r="U1276" s="136"/>
      <c r="V1276" s="136"/>
      <c r="W1276" s="136"/>
    </row>
    <row r="1277" spans="2:23">
      <c r="B1277" s="4"/>
      <c r="C1277" s="4"/>
      <c r="D1277" s="4"/>
      <c r="E1277" s="13"/>
      <c r="F1277" s="146"/>
      <c r="G1277" s="146"/>
      <c r="H1277" s="146"/>
      <c r="I1277" s="146"/>
      <c r="J1277" s="146"/>
      <c r="K1277" s="146"/>
      <c r="L1277" s="146"/>
      <c r="M1277" s="146"/>
      <c r="N1277" s="146"/>
      <c r="O1277" s="146"/>
      <c r="Q1277" s="147"/>
      <c r="R1277" s="136"/>
      <c r="S1277" s="136"/>
      <c r="T1277" s="136"/>
      <c r="U1277" s="136"/>
      <c r="V1277" s="136"/>
      <c r="W1277" s="136"/>
    </row>
    <row r="1278" spans="2:23">
      <c r="B1278" s="4"/>
      <c r="C1278" s="4"/>
      <c r="D1278" s="4"/>
      <c r="E1278" s="13"/>
      <c r="F1278" s="146"/>
      <c r="G1278" s="146"/>
      <c r="H1278" s="146"/>
      <c r="I1278" s="146"/>
      <c r="J1278" s="146"/>
      <c r="K1278" s="146"/>
      <c r="L1278" s="146"/>
      <c r="M1278" s="146"/>
      <c r="N1278" s="146"/>
      <c r="O1278" s="146"/>
      <c r="Q1278" s="147"/>
      <c r="R1278" s="136"/>
      <c r="S1278" s="136"/>
      <c r="T1278" s="136"/>
      <c r="U1278" s="136"/>
      <c r="V1278" s="136"/>
      <c r="W1278" s="136"/>
    </row>
    <row r="1279" spans="2:23">
      <c r="B1279" s="4"/>
      <c r="C1279" s="4"/>
      <c r="D1279" s="4"/>
      <c r="E1279" s="13"/>
      <c r="F1279" s="146"/>
      <c r="G1279" s="146"/>
      <c r="H1279" s="146"/>
      <c r="I1279" s="146"/>
      <c r="J1279" s="146"/>
      <c r="K1279" s="146"/>
      <c r="L1279" s="146"/>
      <c r="M1279" s="146"/>
      <c r="N1279" s="146"/>
      <c r="O1279" s="146"/>
      <c r="Q1279" s="147"/>
      <c r="R1279" s="136"/>
      <c r="S1279" s="136"/>
      <c r="T1279" s="136"/>
      <c r="U1279" s="136"/>
      <c r="V1279" s="136"/>
      <c r="W1279" s="136"/>
    </row>
    <row r="1280" spans="2:23">
      <c r="B1280" s="4"/>
      <c r="C1280" s="4"/>
      <c r="D1280" s="4"/>
      <c r="E1280" s="13"/>
      <c r="F1280" s="146"/>
      <c r="G1280" s="146"/>
      <c r="H1280" s="146"/>
      <c r="I1280" s="146"/>
      <c r="J1280" s="146"/>
      <c r="K1280" s="146"/>
      <c r="L1280" s="146"/>
      <c r="M1280" s="146"/>
      <c r="N1280" s="146"/>
      <c r="O1280" s="146"/>
      <c r="Q1280" s="147"/>
      <c r="R1280" s="136"/>
      <c r="S1280" s="136"/>
      <c r="T1280" s="136"/>
      <c r="U1280" s="136"/>
      <c r="V1280" s="136"/>
      <c r="W1280" s="136"/>
    </row>
    <row r="1281" spans="2:23">
      <c r="B1281" s="4"/>
      <c r="C1281" s="4"/>
      <c r="D1281" s="4"/>
      <c r="E1281" s="13"/>
      <c r="F1281" s="146"/>
      <c r="G1281" s="146"/>
      <c r="H1281" s="146"/>
      <c r="I1281" s="146"/>
      <c r="J1281" s="146"/>
      <c r="K1281" s="146"/>
      <c r="L1281" s="146"/>
      <c r="M1281" s="146"/>
      <c r="N1281" s="146"/>
      <c r="O1281" s="146"/>
      <c r="Q1281" s="147"/>
      <c r="R1281" s="136"/>
      <c r="S1281" s="136"/>
      <c r="T1281" s="136"/>
      <c r="U1281" s="136"/>
      <c r="V1281" s="136"/>
      <c r="W1281" s="136"/>
    </row>
    <row r="1282" spans="2:23">
      <c r="B1282" s="4"/>
      <c r="C1282" s="4"/>
      <c r="D1282" s="4"/>
      <c r="E1282" s="13"/>
      <c r="F1282" s="146"/>
      <c r="G1282" s="146"/>
      <c r="H1282" s="146"/>
      <c r="I1282" s="146"/>
      <c r="J1282" s="146"/>
      <c r="K1282" s="146"/>
      <c r="L1282" s="146"/>
      <c r="M1282" s="146"/>
      <c r="N1282" s="146"/>
      <c r="O1282" s="146"/>
      <c r="Q1282" s="147"/>
      <c r="R1282" s="136"/>
      <c r="S1282" s="136"/>
      <c r="T1282" s="136"/>
      <c r="U1282" s="136"/>
      <c r="V1282" s="136"/>
      <c r="W1282" s="136"/>
    </row>
    <row r="1283" spans="2:23">
      <c r="B1283" s="4"/>
      <c r="C1283" s="4"/>
      <c r="D1283" s="4"/>
      <c r="E1283" s="13"/>
      <c r="F1283" s="146"/>
      <c r="G1283" s="146"/>
      <c r="H1283" s="146"/>
      <c r="I1283" s="146"/>
      <c r="J1283" s="146"/>
      <c r="K1283" s="146"/>
      <c r="L1283" s="146"/>
      <c r="M1283" s="146"/>
      <c r="N1283" s="146"/>
      <c r="O1283" s="146"/>
      <c r="Q1283" s="147"/>
      <c r="R1283" s="136"/>
      <c r="S1283" s="136"/>
      <c r="T1283" s="136"/>
      <c r="U1283" s="136"/>
      <c r="V1283" s="136"/>
      <c r="W1283" s="136"/>
    </row>
    <row r="1284" spans="2:23">
      <c r="B1284" s="4"/>
      <c r="C1284" s="4"/>
      <c r="D1284" s="4"/>
      <c r="E1284" s="13"/>
      <c r="F1284" s="146"/>
      <c r="G1284" s="146"/>
      <c r="H1284" s="146"/>
      <c r="I1284" s="146"/>
      <c r="J1284" s="146"/>
      <c r="K1284" s="146"/>
      <c r="L1284" s="146"/>
      <c r="M1284" s="146"/>
      <c r="N1284" s="146"/>
      <c r="O1284" s="146"/>
      <c r="Q1284" s="147"/>
      <c r="R1284" s="136"/>
      <c r="S1284" s="136"/>
      <c r="T1284" s="136"/>
      <c r="U1284" s="136"/>
      <c r="V1284" s="136"/>
      <c r="W1284" s="136"/>
    </row>
    <row r="1285" spans="2:23">
      <c r="B1285" s="4"/>
      <c r="C1285" s="4"/>
      <c r="D1285" s="4"/>
      <c r="E1285" s="13"/>
      <c r="F1285" s="146"/>
      <c r="G1285" s="146"/>
      <c r="H1285" s="146"/>
      <c r="I1285" s="146"/>
      <c r="J1285" s="146"/>
      <c r="K1285" s="146"/>
      <c r="L1285" s="146"/>
      <c r="M1285" s="146"/>
      <c r="N1285" s="146"/>
      <c r="O1285" s="146"/>
      <c r="Q1285" s="147"/>
      <c r="R1285" s="136"/>
      <c r="S1285" s="136"/>
      <c r="T1285" s="136"/>
      <c r="U1285" s="136"/>
      <c r="V1285" s="136"/>
      <c r="W1285" s="136"/>
    </row>
    <row r="1286" spans="2:23">
      <c r="B1286" s="4"/>
      <c r="C1286" s="4"/>
      <c r="D1286" s="4"/>
      <c r="E1286" s="13"/>
      <c r="F1286" s="146"/>
      <c r="G1286" s="146"/>
      <c r="H1286" s="146"/>
      <c r="I1286" s="146"/>
      <c r="J1286" s="146"/>
      <c r="K1286" s="146"/>
      <c r="L1286" s="146"/>
      <c r="M1286" s="146"/>
      <c r="N1286" s="146"/>
      <c r="O1286" s="146"/>
      <c r="Q1286" s="147"/>
      <c r="R1286" s="136"/>
      <c r="S1286" s="136"/>
      <c r="T1286" s="136"/>
      <c r="U1286" s="136"/>
      <c r="V1286" s="136"/>
      <c r="W1286" s="136"/>
    </row>
    <row r="1287" spans="2:23">
      <c r="B1287" s="4"/>
      <c r="C1287" s="4"/>
      <c r="D1287" s="4"/>
      <c r="E1287" s="13"/>
      <c r="F1287" s="146"/>
      <c r="G1287" s="146"/>
      <c r="H1287" s="146"/>
      <c r="I1287" s="146"/>
      <c r="J1287" s="146"/>
      <c r="K1287" s="146"/>
      <c r="L1287" s="146"/>
      <c r="M1287" s="146"/>
      <c r="N1287" s="146"/>
      <c r="O1287" s="146"/>
      <c r="Q1287" s="147"/>
      <c r="R1287" s="136"/>
      <c r="S1287" s="136"/>
      <c r="T1287" s="136"/>
      <c r="U1287" s="136"/>
      <c r="V1287" s="136"/>
      <c r="W1287" s="136"/>
    </row>
    <row r="1288" spans="2:23">
      <c r="B1288" s="4"/>
      <c r="C1288" s="4"/>
      <c r="D1288" s="4"/>
      <c r="E1288" s="13"/>
      <c r="F1288" s="146"/>
      <c r="G1288" s="146"/>
      <c r="H1288" s="146"/>
      <c r="I1288" s="146"/>
      <c r="J1288" s="146"/>
      <c r="K1288" s="146"/>
      <c r="L1288" s="146"/>
      <c r="M1288" s="146"/>
      <c r="N1288" s="146"/>
      <c r="O1288" s="146"/>
      <c r="Q1288" s="147"/>
      <c r="R1288" s="136"/>
      <c r="S1288" s="136"/>
      <c r="T1288" s="136"/>
      <c r="U1288" s="136"/>
      <c r="V1288" s="136"/>
      <c r="W1288" s="136"/>
    </row>
    <row r="1289" spans="2:23">
      <c r="B1289" s="4"/>
      <c r="C1289" s="4"/>
      <c r="D1289" s="4"/>
      <c r="E1289" s="13"/>
      <c r="F1289" s="146"/>
      <c r="G1289" s="146"/>
      <c r="H1289" s="146"/>
      <c r="I1289" s="146"/>
      <c r="J1289" s="146"/>
      <c r="K1289" s="146"/>
      <c r="L1289" s="146"/>
      <c r="M1289" s="146"/>
      <c r="N1289" s="146"/>
      <c r="O1289" s="146"/>
      <c r="Q1289" s="147"/>
      <c r="R1289" s="136"/>
      <c r="S1289" s="136"/>
      <c r="T1289" s="136"/>
      <c r="U1289" s="136"/>
      <c r="V1289" s="136"/>
      <c r="W1289" s="136"/>
    </row>
    <row r="1290" spans="2:23">
      <c r="B1290" s="4"/>
      <c r="C1290" s="4"/>
      <c r="D1290" s="4"/>
      <c r="E1290" s="13"/>
      <c r="F1290" s="146"/>
      <c r="G1290" s="146"/>
      <c r="H1290" s="146"/>
      <c r="I1290" s="146"/>
      <c r="J1290" s="146"/>
      <c r="K1290" s="146"/>
      <c r="L1290" s="146"/>
      <c r="M1290" s="146"/>
      <c r="N1290" s="146"/>
      <c r="O1290" s="146"/>
      <c r="Q1290" s="147"/>
      <c r="R1290" s="136"/>
      <c r="S1290" s="136"/>
      <c r="T1290" s="136"/>
      <c r="U1290" s="136"/>
      <c r="V1290" s="136"/>
      <c r="W1290" s="136"/>
    </row>
    <row r="1291" spans="2:23">
      <c r="B1291" s="4"/>
      <c r="C1291" s="4"/>
      <c r="D1291" s="4"/>
      <c r="E1291" s="13"/>
      <c r="F1291" s="146"/>
      <c r="G1291" s="146"/>
      <c r="H1291" s="146"/>
      <c r="I1291" s="146"/>
      <c r="J1291" s="146"/>
      <c r="K1291" s="146"/>
      <c r="L1291" s="146"/>
      <c r="M1291" s="146"/>
      <c r="N1291" s="146"/>
      <c r="O1291" s="146"/>
      <c r="Q1291" s="147"/>
      <c r="R1291" s="136"/>
      <c r="S1291" s="136"/>
      <c r="T1291" s="136"/>
      <c r="U1291" s="136"/>
      <c r="V1291" s="136"/>
      <c r="W1291" s="136"/>
    </row>
    <row r="1292" spans="2:23">
      <c r="B1292" s="4"/>
      <c r="C1292" s="4"/>
      <c r="D1292" s="4"/>
      <c r="E1292" s="13"/>
      <c r="F1292" s="146"/>
      <c r="G1292" s="146"/>
      <c r="H1292" s="146"/>
      <c r="I1292" s="146"/>
      <c r="J1292" s="146"/>
      <c r="K1292" s="146"/>
      <c r="L1292" s="146"/>
      <c r="M1292" s="146"/>
      <c r="N1292" s="146"/>
      <c r="O1292" s="146"/>
      <c r="Q1292" s="147"/>
      <c r="R1292" s="136"/>
      <c r="S1292" s="136"/>
      <c r="T1292" s="136"/>
      <c r="U1292" s="136"/>
      <c r="V1292" s="136"/>
      <c r="W1292" s="136"/>
    </row>
    <row r="1293" spans="2:23">
      <c r="B1293" s="4"/>
      <c r="C1293" s="4"/>
      <c r="D1293" s="4"/>
      <c r="E1293" s="13"/>
      <c r="F1293" s="146"/>
      <c r="G1293" s="146"/>
      <c r="H1293" s="146"/>
      <c r="I1293" s="146"/>
      <c r="J1293" s="146"/>
      <c r="K1293" s="146"/>
      <c r="L1293" s="146"/>
      <c r="M1293" s="146"/>
      <c r="N1293" s="146"/>
      <c r="O1293" s="146"/>
      <c r="Q1293" s="147"/>
      <c r="R1293" s="136"/>
      <c r="S1293" s="136"/>
      <c r="T1293" s="136"/>
      <c r="U1293" s="136"/>
      <c r="V1293" s="136"/>
      <c r="W1293" s="136"/>
    </row>
    <row r="1294" spans="2:23">
      <c r="B1294" s="4"/>
      <c r="C1294" s="4"/>
      <c r="D1294" s="4"/>
      <c r="E1294" s="13"/>
      <c r="F1294" s="146"/>
      <c r="G1294" s="146"/>
      <c r="H1294" s="146"/>
      <c r="I1294" s="146"/>
      <c r="J1294" s="146"/>
      <c r="K1294" s="146"/>
      <c r="L1294" s="146"/>
      <c r="M1294" s="146"/>
      <c r="N1294" s="146"/>
      <c r="O1294" s="146"/>
      <c r="Q1294" s="147"/>
      <c r="R1294" s="136"/>
      <c r="S1294" s="136"/>
      <c r="T1294" s="136"/>
      <c r="U1294" s="136"/>
      <c r="V1294" s="136"/>
      <c r="W1294" s="136"/>
    </row>
    <row r="1295" spans="2:23">
      <c r="B1295" s="4"/>
      <c r="C1295" s="4"/>
      <c r="D1295" s="4"/>
      <c r="E1295" s="13"/>
      <c r="F1295" s="146"/>
      <c r="G1295" s="146"/>
      <c r="H1295" s="146"/>
      <c r="I1295" s="146"/>
      <c r="J1295" s="146"/>
      <c r="K1295" s="146"/>
      <c r="L1295" s="146"/>
      <c r="M1295" s="146"/>
      <c r="N1295" s="146"/>
      <c r="O1295" s="146"/>
      <c r="Q1295" s="147"/>
      <c r="R1295" s="136"/>
      <c r="S1295" s="136"/>
      <c r="T1295" s="136"/>
      <c r="U1295" s="136"/>
      <c r="V1295" s="136"/>
      <c r="W1295" s="136"/>
    </row>
    <row r="1296" spans="2:23">
      <c r="B1296" s="4"/>
      <c r="C1296" s="4"/>
      <c r="D1296" s="4"/>
      <c r="E1296" s="13"/>
      <c r="F1296" s="146"/>
      <c r="G1296" s="146"/>
      <c r="H1296" s="146"/>
      <c r="I1296" s="146"/>
      <c r="J1296" s="146"/>
      <c r="K1296" s="146"/>
      <c r="L1296" s="146"/>
      <c r="M1296" s="146"/>
      <c r="N1296" s="146"/>
      <c r="O1296" s="146"/>
      <c r="Q1296" s="147"/>
      <c r="R1296" s="136"/>
      <c r="S1296" s="136"/>
      <c r="T1296" s="136"/>
      <c r="U1296" s="136"/>
      <c r="V1296" s="136"/>
      <c r="W1296" s="136"/>
    </row>
    <row r="1297" spans="2:23">
      <c r="B1297" s="4"/>
      <c r="C1297" s="4"/>
      <c r="D1297" s="4"/>
      <c r="E1297" s="13"/>
      <c r="F1297" s="146"/>
      <c r="G1297" s="146"/>
      <c r="H1297" s="146"/>
      <c r="I1297" s="146"/>
      <c r="J1297" s="146"/>
      <c r="K1297" s="146"/>
      <c r="L1297" s="146"/>
      <c r="M1297" s="146"/>
      <c r="N1297" s="146"/>
      <c r="O1297" s="146"/>
      <c r="Q1297" s="147"/>
      <c r="R1297" s="136"/>
      <c r="S1297" s="136"/>
      <c r="T1297" s="136"/>
      <c r="U1297" s="136"/>
      <c r="V1297" s="136"/>
      <c r="W1297" s="136"/>
    </row>
    <row r="1298" spans="2:23">
      <c r="B1298" s="4"/>
      <c r="C1298" s="4"/>
      <c r="D1298" s="4"/>
      <c r="E1298" s="13"/>
      <c r="F1298" s="146"/>
      <c r="G1298" s="146"/>
      <c r="H1298" s="146"/>
      <c r="I1298" s="146"/>
      <c r="J1298" s="146"/>
      <c r="K1298" s="146"/>
      <c r="L1298" s="146"/>
      <c r="M1298" s="146"/>
      <c r="N1298" s="146"/>
      <c r="O1298" s="146"/>
      <c r="Q1298" s="147"/>
      <c r="R1298" s="136"/>
      <c r="S1298" s="136"/>
      <c r="T1298" s="136"/>
      <c r="U1298" s="136"/>
      <c r="V1298" s="136"/>
      <c r="W1298" s="136"/>
    </row>
    <row r="1299" spans="2:23">
      <c r="B1299" s="4"/>
      <c r="C1299" s="4"/>
      <c r="D1299" s="4"/>
      <c r="E1299" s="13"/>
      <c r="F1299" s="146"/>
      <c r="G1299" s="146"/>
      <c r="H1299" s="146"/>
      <c r="I1299" s="146"/>
      <c r="J1299" s="146"/>
      <c r="K1299" s="146"/>
      <c r="L1299" s="146"/>
      <c r="M1299" s="146"/>
      <c r="N1299" s="146"/>
      <c r="O1299" s="146"/>
      <c r="Q1299" s="147"/>
      <c r="R1299" s="136"/>
      <c r="S1299" s="136"/>
      <c r="T1299" s="136"/>
      <c r="U1299" s="136"/>
      <c r="V1299" s="136"/>
      <c r="W1299" s="136"/>
    </row>
    <row r="1300" spans="2:23">
      <c r="B1300" s="4"/>
      <c r="C1300" s="4"/>
      <c r="D1300" s="4"/>
      <c r="E1300" s="13"/>
      <c r="F1300" s="146"/>
      <c r="G1300" s="146"/>
      <c r="H1300" s="146"/>
      <c r="I1300" s="146"/>
      <c r="J1300" s="146"/>
      <c r="K1300" s="146"/>
      <c r="L1300" s="146"/>
      <c r="M1300" s="146"/>
      <c r="N1300" s="146"/>
      <c r="O1300" s="146"/>
      <c r="Q1300" s="147"/>
      <c r="R1300" s="136"/>
      <c r="S1300" s="136"/>
      <c r="T1300" s="136"/>
      <c r="U1300" s="136"/>
      <c r="V1300" s="136"/>
      <c r="W1300" s="136"/>
    </row>
    <row r="1301" spans="2:23">
      <c r="B1301" s="4"/>
      <c r="C1301" s="4"/>
      <c r="D1301" s="4"/>
      <c r="E1301" s="13"/>
      <c r="F1301" s="146"/>
      <c r="G1301" s="146"/>
      <c r="H1301" s="146"/>
      <c r="I1301" s="146"/>
      <c r="J1301" s="146"/>
      <c r="K1301" s="146"/>
      <c r="L1301" s="146"/>
      <c r="M1301" s="146"/>
      <c r="N1301" s="146"/>
      <c r="O1301" s="146"/>
      <c r="Q1301" s="147"/>
      <c r="R1301" s="136"/>
      <c r="S1301" s="136"/>
      <c r="T1301" s="136"/>
      <c r="U1301" s="136"/>
      <c r="V1301" s="136"/>
      <c r="W1301" s="136"/>
    </row>
    <row r="1302" spans="2:23">
      <c r="B1302" s="4"/>
      <c r="C1302" s="4"/>
      <c r="D1302" s="4"/>
      <c r="E1302" s="13"/>
      <c r="F1302" s="146"/>
      <c r="G1302" s="146"/>
      <c r="H1302" s="146"/>
      <c r="I1302" s="146"/>
      <c r="J1302" s="146"/>
      <c r="K1302" s="146"/>
      <c r="L1302" s="146"/>
      <c r="M1302" s="146"/>
      <c r="N1302" s="146"/>
      <c r="O1302" s="146"/>
      <c r="Q1302" s="147"/>
      <c r="R1302" s="136"/>
      <c r="S1302" s="136"/>
      <c r="T1302" s="136"/>
      <c r="U1302" s="136"/>
      <c r="V1302" s="136"/>
      <c r="W1302" s="136"/>
    </row>
    <row r="1303" spans="2:23">
      <c r="B1303" s="4"/>
      <c r="C1303" s="4"/>
      <c r="D1303" s="4"/>
      <c r="E1303" s="13"/>
      <c r="F1303" s="146"/>
      <c r="G1303" s="146"/>
      <c r="H1303" s="146"/>
      <c r="I1303" s="146"/>
      <c r="J1303" s="146"/>
      <c r="K1303" s="146"/>
      <c r="L1303" s="146"/>
      <c r="M1303" s="146"/>
      <c r="N1303" s="146"/>
      <c r="O1303" s="146"/>
      <c r="Q1303" s="147"/>
      <c r="R1303" s="136"/>
      <c r="S1303" s="136"/>
      <c r="T1303" s="136"/>
      <c r="U1303" s="136"/>
      <c r="V1303" s="136"/>
      <c r="W1303" s="136"/>
    </row>
    <row r="1304" spans="2:23">
      <c r="B1304" s="4"/>
      <c r="C1304" s="4"/>
      <c r="D1304" s="4"/>
      <c r="E1304" s="13"/>
      <c r="F1304" s="146"/>
      <c r="G1304" s="146"/>
      <c r="H1304" s="146"/>
      <c r="I1304" s="146"/>
      <c r="J1304" s="146"/>
      <c r="K1304" s="146"/>
      <c r="L1304" s="146"/>
      <c r="M1304" s="146"/>
      <c r="N1304" s="146"/>
      <c r="O1304" s="146"/>
      <c r="Q1304" s="147"/>
      <c r="R1304" s="136"/>
      <c r="S1304" s="136"/>
      <c r="T1304" s="136"/>
      <c r="U1304" s="136"/>
      <c r="V1304" s="136"/>
      <c r="W1304" s="136"/>
    </row>
    <row r="1305" spans="2:23">
      <c r="B1305" s="4"/>
      <c r="C1305" s="4"/>
      <c r="D1305" s="4"/>
      <c r="E1305" s="13"/>
      <c r="F1305" s="146"/>
      <c r="G1305" s="146"/>
      <c r="H1305" s="146"/>
      <c r="I1305" s="146"/>
      <c r="J1305" s="146"/>
      <c r="K1305" s="146"/>
      <c r="L1305" s="146"/>
      <c r="M1305" s="146"/>
      <c r="N1305" s="146"/>
      <c r="O1305" s="146"/>
      <c r="Q1305" s="147"/>
      <c r="R1305" s="136"/>
      <c r="S1305" s="136"/>
      <c r="T1305" s="136"/>
      <c r="U1305" s="136"/>
      <c r="V1305" s="136"/>
      <c r="W1305" s="136"/>
    </row>
    <row r="1306" spans="2:23">
      <c r="B1306" s="4"/>
      <c r="C1306" s="4"/>
      <c r="D1306" s="4"/>
      <c r="E1306" s="13"/>
      <c r="F1306" s="146"/>
      <c r="G1306" s="146"/>
      <c r="H1306" s="146"/>
      <c r="I1306" s="146"/>
      <c r="J1306" s="146"/>
      <c r="K1306" s="146"/>
      <c r="L1306" s="146"/>
      <c r="M1306" s="146"/>
      <c r="N1306" s="146"/>
      <c r="O1306" s="146"/>
      <c r="Q1306" s="147"/>
      <c r="R1306" s="136"/>
      <c r="S1306" s="136"/>
      <c r="T1306" s="136"/>
      <c r="U1306" s="136"/>
      <c r="V1306" s="136"/>
      <c r="W1306" s="136"/>
    </row>
    <row r="1307" spans="2:23">
      <c r="B1307" s="4"/>
      <c r="C1307" s="4"/>
      <c r="D1307" s="4"/>
      <c r="E1307" s="13"/>
      <c r="F1307" s="146"/>
      <c r="G1307" s="146"/>
      <c r="H1307" s="146"/>
      <c r="I1307" s="146"/>
      <c r="J1307" s="146"/>
      <c r="K1307" s="146"/>
      <c r="L1307" s="146"/>
      <c r="M1307" s="146"/>
      <c r="N1307" s="146"/>
      <c r="O1307" s="146"/>
      <c r="Q1307" s="147"/>
      <c r="R1307" s="136"/>
      <c r="S1307" s="136"/>
      <c r="T1307" s="136"/>
      <c r="U1307" s="136"/>
      <c r="V1307" s="136"/>
      <c r="W1307" s="136"/>
    </row>
    <row r="1308" spans="2:23">
      <c r="B1308" s="4"/>
      <c r="C1308" s="4"/>
      <c r="D1308" s="4"/>
      <c r="E1308" s="13"/>
      <c r="F1308" s="146"/>
      <c r="G1308" s="146"/>
      <c r="H1308" s="146"/>
      <c r="I1308" s="146"/>
      <c r="J1308" s="146"/>
      <c r="K1308" s="146"/>
      <c r="L1308" s="146"/>
      <c r="M1308" s="146"/>
      <c r="N1308" s="146"/>
      <c r="O1308" s="146"/>
      <c r="Q1308" s="147"/>
      <c r="R1308" s="136"/>
      <c r="S1308" s="136"/>
      <c r="T1308" s="136"/>
      <c r="U1308" s="136"/>
      <c r="V1308" s="136"/>
      <c r="W1308" s="136"/>
    </row>
    <row r="1309" spans="2:23">
      <c r="B1309" s="4"/>
      <c r="C1309" s="4"/>
      <c r="D1309" s="4"/>
      <c r="E1309" s="13"/>
      <c r="F1309" s="146"/>
      <c r="G1309" s="146"/>
      <c r="H1309" s="146"/>
      <c r="I1309" s="146"/>
      <c r="J1309" s="146"/>
      <c r="K1309" s="146"/>
      <c r="L1309" s="146"/>
      <c r="M1309" s="146"/>
      <c r="N1309" s="146"/>
      <c r="O1309" s="146"/>
      <c r="Q1309" s="147"/>
      <c r="R1309" s="136"/>
      <c r="S1309" s="136"/>
      <c r="T1309" s="136"/>
      <c r="U1309" s="136"/>
      <c r="V1309" s="136"/>
      <c r="W1309" s="136"/>
    </row>
    <row r="1310" spans="2:23">
      <c r="B1310" s="4"/>
      <c r="C1310" s="4"/>
      <c r="D1310" s="4"/>
      <c r="E1310" s="13"/>
      <c r="F1310" s="146"/>
      <c r="G1310" s="146"/>
      <c r="H1310" s="146"/>
      <c r="I1310" s="146"/>
      <c r="J1310" s="146"/>
      <c r="K1310" s="146"/>
      <c r="L1310" s="146"/>
      <c r="M1310" s="146"/>
      <c r="N1310" s="146"/>
      <c r="O1310" s="146"/>
      <c r="Q1310" s="147"/>
      <c r="R1310" s="136"/>
      <c r="S1310" s="136"/>
      <c r="T1310" s="136"/>
      <c r="U1310" s="136"/>
      <c r="V1310" s="136"/>
      <c r="W1310" s="136"/>
    </row>
    <row r="1311" spans="2:23">
      <c r="B1311" s="4"/>
      <c r="C1311" s="4"/>
      <c r="D1311" s="4"/>
      <c r="E1311" s="13"/>
      <c r="F1311" s="146"/>
      <c r="G1311" s="146"/>
      <c r="H1311" s="146"/>
      <c r="I1311" s="146"/>
      <c r="J1311" s="146"/>
      <c r="K1311" s="146"/>
      <c r="L1311" s="146"/>
      <c r="M1311" s="146"/>
      <c r="N1311" s="146"/>
      <c r="O1311" s="146"/>
      <c r="Q1311" s="147"/>
      <c r="R1311" s="136"/>
      <c r="S1311" s="136"/>
      <c r="T1311" s="136"/>
      <c r="U1311" s="136"/>
      <c r="V1311" s="136"/>
      <c r="W1311" s="136"/>
    </row>
    <row r="1312" spans="2:23">
      <c r="B1312" s="4"/>
      <c r="C1312" s="4"/>
      <c r="D1312" s="4"/>
      <c r="E1312" s="13"/>
      <c r="F1312" s="146"/>
      <c r="G1312" s="146"/>
      <c r="H1312" s="146"/>
      <c r="I1312" s="146"/>
      <c r="J1312" s="146"/>
      <c r="K1312" s="146"/>
      <c r="L1312" s="146"/>
      <c r="M1312" s="146"/>
      <c r="N1312" s="146"/>
      <c r="O1312" s="146"/>
      <c r="Q1312" s="147"/>
      <c r="R1312" s="136"/>
      <c r="S1312" s="136"/>
      <c r="T1312" s="136"/>
      <c r="U1312" s="136"/>
      <c r="V1312" s="136"/>
      <c r="W1312" s="136"/>
    </row>
    <row r="1313" spans="2:23">
      <c r="B1313" s="4"/>
      <c r="C1313" s="4"/>
      <c r="D1313" s="4"/>
      <c r="E1313" s="13"/>
      <c r="F1313" s="146"/>
      <c r="G1313" s="146"/>
      <c r="H1313" s="146"/>
      <c r="I1313" s="146"/>
      <c r="J1313" s="146"/>
      <c r="K1313" s="146"/>
      <c r="L1313" s="146"/>
      <c r="M1313" s="146"/>
      <c r="N1313" s="146"/>
      <c r="O1313" s="146"/>
      <c r="Q1313" s="147"/>
      <c r="R1313" s="136"/>
      <c r="S1313" s="136"/>
      <c r="T1313" s="136"/>
      <c r="U1313" s="136"/>
      <c r="V1313" s="136"/>
      <c r="W1313" s="136"/>
    </row>
    <row r="1314" spans="2:23">
      <c r="B1314" s="4"/>
      <c r="C1314" s="4"/>
      <c r="D1314" s="4"/>
      <c r="E1314" s="13"/>
      <c r="F1314" s="146"/>
      <c r="G1314" s="146"/>
      <c r="H1314" s="146"/>
      <c r="I1314" s="146"/>
      <c r="J1314" s="146"/>
      <c r="K1314" s="146"/>
      <c r="L1314" s="146"/>
      <c r="M1314" s="146"/>
      <c r="N1314" s="146"/>
      <c r="O1314" s="146"/>
      <c r="Q1314" s="147"/>
      <c r="R1314" s="136"/>
      <c r="S1314" s="136"/>
      <c r="T1314" s="136"/>
      <c r="U1314" s="136"/>
      <c r="V1314" s="136"/>
      <c r="W1314" s="136"/>
    </row>
    <row r="1315" spans="2:23">
      <c r="B1315" s="4"/>
      <c r="C1315" s="4"/>
      <c r="D1315" s="4"/>
      <c r="E1315" s="13"/>
      <c r="F1315" s="146"/>
      <c r="G1315" s="146"/>
      <c r="H1315" s="146"/>
      <c r="I1315" s="146"/>
      <c r="J1315" s="146"/>
      <c r="K1315" s="146"/>
      <c r="L1315" s="146"/>
      <c r="M1315" s="146"/>
      <c r="N1315" s="146"/>
      <c r="O1315" s="146"/>
      <c r="Q1315" s="147"/>
      <c r="R1315" s="136"/>
      <c r="S1315" s="136"/>
      <c r="T1315" s="136"/>
      <c r="U1315" s="136"/>
      <c r="V1315" s="136"/>
      <c r="W1315" s="136"/>
    </row>
    <row r="1316" spans="2:23">
      <c r="B1316" s="4"/>
      <c r="C1316" s="4"/>
      <c r="D1316" s="4"/>
      <c r="E1316" s="13"/>
      <c r="F1316" s="146"/>
      <c r="G1316" s="146"/>
      <c r="H1316" s="146"/>
      <c r="I1316" s="146"/>
      <c r="J1316" s="146"/>
      <c r="K1316" s="146"/>
      <c r="L1316" s="146"/>
      <c r="M1316" s="146"/>
      <c r="N1316" s="146"/>
      <c r="O1316" s="146"/>
      <c r="Q1316" s="147"/>
      <c r="R1316" s="136"/>
      <c r="S1316" s="136"/>
      <c r="T1316" s="136"/>
      <c r="U1316" s="136"/>
      <c r="V1316" s="136"/>
      <c r="W1316" s="136"/>
    </row>
    <row r="1317" spans="2:23">
      <c r="B1317" s="4"/>
      <c r="C1317" s="4"/>
      <c r="D1317" s="4"/>
      <c r="E1317" s="13"/>
      <c r="F1317" s="146"/>
      <c r="G1317" s="146"/>
      <c r="H1317" s="146"/>
      <c r="I1317" s="146"/>
      <c r="J1317" s="146"/>
      <c r="K1317" s="146"/>
      <c r="L1317" s="146"/>
      <c r="M1317" s="146"/>
      <c r="N1317" s="146"/>
      <c r="O1317" s="146"/>
      <c r="Q1317" s="147"/>
      <c r="R1317" s="136"/>
      <c r="S1317" s="136"/>
      <c r="T1317" s="136"/>
      <c r="U1317" s="136"/>
      <c r="V1317" s="136"/>
      <c r="W1317" s="136"/>
    </row>
    <row r="1318" spans="2:23">
      <c r="B1318" s="4"/>
      <c r="C1318" s="4"/>
      <c r="D1318" s="4"/>
      <c r="E1318" s="13"/>
      <c r="F1318" s="146"/>
      <c r="G1318" s="146"/>
      <c r="H1318" s="146"/>
      <c r="I1318" s="146"/>
      <c r="J1318" s="146"/>
      <c r="K1318" s="146"/>
      <c r="L1318" s="146"/>
      <c r="M1318" s="146"/>
      <c r="N1318" s="146"/>
      <c r="O1318" s="146"/>
      <c r="Q1318" s="147"/>
      <c r="R1318" s="136"/>
      <c r="S1318" s="136"/>
      <c r="T1318" s="136"/>
      <c r="U1318" s="136"/>
      <c r="V1318" s="136"/>
      <c r="W1318" s="136"/>
    </row>
    <row r="1319" spans="2:23">
      <c r="B1319" s="4"/>
      <c r="C1319" s="4"/>
      <c r="D1319" s="4"/>
      <c r="E1319" s="13"/>
      <c r="F1319" s="146"/>
      <c r="G1319" s="146"/>
      <c r="H1319" s="146"/>
      <c r="I1319" s="146"/>
      <c r="J1319" s="146"/>
      <c r="K1319" s="146"/>
      <c r="L1319" s="146"/>
      <c r="M1319" s="146"/>
      <c r="N1319" s="146"/>
      <c r="O1319" s="146"/>
      <c r="Q1319" s="147"/>
      <c r="R1319" s="136"/>
      <c r="S1319" s="136"/>
      <c r="T1319" s="136"/>
      <c r="U1319" s="136"/>
      <c r="V1319" s="136"/>
      <c r="W1319" s="136"/>
    </row>
    <row r="1320" spans="2:23">
      <c r="B1320" s="4"/>
      <c r="C1320" s="4"/>
      <c r="D1320" s="4"/>
      <c r="E1320" s="13"/>
      <c r="F1320" s="146"/>
      <c r="G1320" s="146"/>
      <c r="H1320" s="146"/>
      <c r="I1320" s="146"/>
      <c r="J1320" s="146"/>
      <c r="K1320" s="146"/>
      <c r="L1320" s="146"/>
      <c r="M1320" s="146"/>
      <c r="N1320" s="146"/>
      <c r="O1320" s="146"/>
      <c r="Q1320" s="147"/>
      <c r="R1320" s="136"/>
      <c r="S1320" s="136"/>
      <c r="T1320" s="136"/>
      <c r="U1320" s="136"/>
      <c r="V1320" s="136"/>
      <c r="W1320" s="136"/>
    </row>
    <row r="1321" spans="2:23">
      <c r="B1321" s="4"/>
      <c r="C1321" s="4"/>
      <c r="D1321" s="4"/>
      <c r="E1321" s="13"/>
      <c r="F1321" s="146"/>
      <c r="G1321" s="146"/>
      <c r="H1321" s="146"/>
      <c r="I1321" s="146"/>
      <c r="J1321" s="146"/>
      <c r="K1321" s="146"/>
      <c r="L1321" s="146"/>
      <c r="M1321" s="146"/>
      <c r="N1321" s="146"/>
      <c r="O1321" s="146"/>
      <c r="Q1321" s="147"/>
      <c r="R1321" s="136"/>
      <c r="S1321" s="136"/>
      <c r="T1321" s="136"/>
      <c r="U1321" s="136"/>
      <c r="V1321" s="136"/>
      <c r="W1321" s="136"/>
    </row>
    <row r="1322" spans="2:23">
      <c r="B1322" s="4"/>
      <c r="C1322" s="4"/>
      <c r="D1322" s="4"/>
      <c r="E1322" s="13"/>
      <c r="F1322" s="146"/>
      <c r="G1322" s="146"/>
      <c r="H1322" s="146"/>
      <c r="I1322" s="146"/>
      <c r="J1322" s="146"/>
      <c r="K1322" s="146"/>
      <c r="L1322" s="146"/>
      <c r="M1322" s="146"/>
      <c r="N1322" s="146"/>
      <c r="O1322" s="146"/>
      <c r="Q1322" s="147"/>
      <c r="R1322" s="136"/>
      <c r="S1322" s="136"/>
      <c r="T1322" s="136"/>
      <c r="U1322" s="136"/>
      <c r="V1322" s="136"/>
      <c r="W1322" s="136"/>
    </row>
    <row r="1323" spans="2:23">
      <c r="B1323" s="4"/>
      <c r="C1323" s="4"/>
      <c r="D1323" s="4"/>
      <c r="E1323" s="13"/>
      <c r="F1323" s="146"/>
      <c r="G1323" s="146"/>
      <c r="H1323" s="146"/>
      <c r="I1323" s="146"/>
      <c r="J1323" s="146"/>
      <c r="K1323" s="146"/>
      <c r="L1323" s="146"/>
      <c r="M1323" s="146"/>
      <c r="N1323" s="146"/>
      <c r="O1323" s="146"/>
      <c r="Q1323" s="147"/>
      <c r="R1323" s="136"/>
      <c r="S1323" s="136"/>
      <c r="T1323" s="136"/>
      <c r="U1323" s="136"/>
      <c r="V1323" s="136"/>
      <c r="W1323" s="136"/>
    </row>
    <row r="1324" spans="2:23">
      <c r="B1324" s="4"/>
      <c r="C1324" s="4"/>
      <c r="D1324" s="4"/>
      <c r="E1324" s="13"/>
      <c r="F1324" s="146"/>
      <c r="G1324" s="146"/>
      <c r="H1324" s="146"/>
      <c r="I1324" s="146"/>
      <c r="J1324" s="146"/>
      <c r="K1324" s="146"/>
      <c r="L1324" s="146"/>
      <c r="M1324" s="146"/>
      <c r="N1324" s="146"/>
      <c r="O1324" s="146"/>
      <c r="Q1324" s="147"/>
      <c r="R1324" s="136"/>
      <c r="S1324" s="136"/>
      <c r="T1324" s="136"/>
      <c r="U1324" s="136"/>
      <c r="V1324" s="136"/>
      <c r="W1324" s="136"/>
    </row>
    <row r="1325" spans="2:23">
      <c r="B1325" s="4"/>
      <c r="C1325" s="4"/>
      <c r="D1325" s="4"/>
      <c r="E1325" s="13"/>
      <c r="F1325" s="146"/>
      <c r="G1325" s="146"/>
      <c r="H1325" s="146"/>
      <c r="I1325" s="146"/>
      <c r="J1325" s="146"/>
      <c r="K1325" s="146"/>
      <c r="L1325" s="146"/>
      <c r="M1325" s="146"/>
      <c r="N1325" s="146"/>
      <c r="O1325" s="146"/>
      <c r="Q1325" s="147"/>
      <c r="R1325" s="136"/>
      <c r="S1325" s="136"/>
      <c r="T1325" s="136"/>
      <c r="U1325" s="136"/>
      <c r="V1325" s="136"/>
      <c r="W1325" s="136"/>
    </row>
    <row r="1326" spans="2:23">
      <c r="B1326" s="4"/>
      <c r="C1326" s="4"/>
      <c r="D1326" s="4"/>
      <c r="E1326" s="13"/>
      <c r="F1326" s="146"/>
      <c r="G1326" s="146"/>
      <c r="H1326" s="146"/>
      <c r="I1326" s="146"/>
      <c r="J1326" s="146"/>
      <c r="K1326" s="146"/>
      <c r="L1326" s="146"/>
      <c r="M1326" s="146"/>
      <c r="N1326" s="146"/>
      <c r="O1326" s="146"/>
      <c r="Q1326" s="147"/>
      <c r="R1326" s="136"/>
      <c r="S1326" s="136"/>
      <c r="T1326" s="136"/>
      <c r="U1326" s="136"/>
      <c r="V1326" s="136"/>
      <c r="W1326" s="136"/>
    </row>
    <row r="1327" spans="2:23">
      <c r="B1327" s="4"/>
      <c r="C1327" s="4"/>
      <c r="D1327" s="4"/>
      <c r="E1327" s="13"/>
      <c r="F1327" s="146"/>
      <c r="G1327" s="146"/>
      <c r="H1327" s="146"/>
      <c r="I1327" s="146"/>
      <c r="J1327" s="146"/>
      <c r="K1327" s="146"/>
      <c r="L1327" s="146"/>
      <c r="M1327" s="146"/>
      <c r="N1327" s="146"/>
      <c r="O1327" s="146"/>
      <c r="Q1327" s="147"/>
      <c r="R1327" s="136"/>
      <c r="S1327" s="136"/>
      <c r="T1327" s="136"/>
      <c r="U1327" s="136"/>
      <c r="V1327" s="136"/>
      <c r="W1327" s="136"/>
    </row>
    <row r="1328" spans="2:23">
      <c r="B1328" s="4"/>
      <c r="C1328" s="4"/>
      <c r="D1328" s="4"/>
      <c r="E1328" s="13"/>
      <c r="F1328" s="146"/>
      <c r="G1328" s="146"/>
      <c r="H1328" s="146"/>
      <c r="I1328" s="146"/>
      <c r="J1328" s="146"/>
      <c r="K1328" s="146"/>
      <c r="L1328" s="146"/>
      <c r="M1328" s="146"/>
      <c r="N1328" s="146"/>
      <c r="O1328" s="146"/>
      <c r="Q1328" s="147"/>
      <c r="R1328" s="136"/>
      <c r="S1328" s="136"/>
      <c r="T1328" s="136"/>
      <c r="U1328" s="136"/>
      <c r="V1328" s="136"/>
      <c r="W1328" s="136"/>
    </row>
    <row r="1329" spans="2:23">
      <c r="B1329" s="4"/>
      <c r="C1329" s="4"/>
      <c r="D1329" s="4"/>
      <c r="E1329" s="13"/>
      <c r="F1329" s="146"/>
      <c r="G1329" s="146"/>
      <c r="H1329" s="146"/>
      <c r="I1329" s="146"/>
      <c r="J1329" s="146"/>
      <c r="K1329" s="146"/>
      <c r="L1329" s="146"/>
      <c r="M1329" s="146"/>
      <c r="N1329" s="146"/>
      <c r="O1329" s="146"/>
      <c r="Q1329" s="147"/>
      <c r="R1329" s="136"/>
      <c r="S1329" s="136"/>
      <c r="T1329" s="136"/>
      <c r="U1329" s="136"/>
      <c r="V1329" s="136"/>
      <c r="W1329" s="136"/>
    </row>
    <row r="1330" spans="2:23">
      <c r="B1330" s="4"/>
      <c r="C1330" s="4"/>
      <c r="D1330" s="4"/>
      <c r="E1330" s="13"/>
      <c r="F1330" s="146"/>
      <c r="G1330" s="146"/>
      <c r="H1330" s="146"/>
      <c r="I1330" s="146"/>
      <c r="J1330" s="146"/>
      <c r="K1330" s="146"/>
      <c r="L1330" s="146"/>
      <c r="M1330" s="146"/>
      <c r="N1330" s="146"/>
      <c r="O1330" s="146"/>
      <c r="Q1330" s="147"/>
      <c r="R1330" s="136"/>
      <c r="S1330" s="136"/>
      <c r="T1330" s="136"/>
      <c r="U1330" s="136"/>
      <c r="V1330" s="136"/>
      <c r="W1330" s="136"/>
    </row>
    <row r="1331" spans="2:23">
      <c r="B1331" s="4"/>
      <c r="C1331" s="4"/>
      <c r="D1331" s="4"/>
      <c r="E1331" s="13"/>
      <c r="F1331" s="146"/>
      <c r="G1331" s="146"/>
      <c r="H1331" s="146"/>
      <c r="I1331" s="146"/>
      <c r="J1331" s="146"/>
      <c r="K1331" s="146"/>
      <c r="L1331" s="146"/>
      <c r="M1331" s="146"/>
      <c r="N1331" s="146"/>
      <c r="O1331" s="146"/>
      <c r="Q1331" s="147"/>
      <c r="R1331" s="136"/>
      <c r="S1331" s="136"/>
      <c r="T1331" s="136"/>
      <c r="U1331" s="136"/>
      <c r="V1331" s="136"/>
      <c r="W1331" s="136"/>
    </row>
    <row r="1332" spans="2:23">
      <c r="B1332" s="4"/>
      <c r="C1332" s="4"/>
      <c r="D1332" s="4"/>
      <c r="E1332" s="13"/>
      <c r="F1332" s="146"/>
      <c r="G1332" s="146"/>
      <c r="H1332" s="146"/>
      <c r="I1332" s="146"/>
      <c r="J1332" s="146"/>
      <c r="K1332" s="146"/>
      <c r="L1332" s="146"/>
      <c r="M1332" s="146"/>
      <c r="N1332" s="146"/>
      <c r="O1332" s="146"/>
      <c r="Q1332" s="147"/>
      <c r="R1332" s="136"/>
      <c r="S1332" s="136"/>
      <c r="T1332" s="136"/>
      <c r="U1332" s="136"/>
      <c r="V1332" s="136"/>
      <c r="W1332" s="136"/>
    </row>
    <row r="1333" spans="2:23">
      <c r="B1333" s="4"/>
      <c r="C1333" s="4"/>
      <c r="D1333" s="4"/>
      <c r="E1333" s="13"/>
      <c r="F1333" s="146"/>
      <c r="G1333" s="146"/>
      <c r="H1333" s="146"/>
      <c r="I1333" s="146"/>
      <c r="J1333" s="146"/>
      <c r="K1333" s="146"/>
      <c r="L1333" s="146"/>
      <c r="M1333" s="146"/>
      <c r="N1333" s="146"/>
      <c r="O1333" s="146"/>
      <c r="Q1333" s="147"/>
      <c r="R1333" s="136"/>
      <c r="S1333" s="136"/>
      <c r="T1333" s="136"/>
      <c r="U1333" s="136"/>
      <c r="V1333" s="136"/>
      <c r="W1333" s="136"/>
    </row>
    <row r="1334" spans="2:23">
      <c r="B1334" s="4"/>
      <c r="C1334" s="4"/>
      <c r="D1334" s="4"/>
      <c r="E1334" s="13"/>
      <c r="F1334" s="146"/>
      <c r="G1334" s="146"/>
      <c r="H1334" s="146"/>
      <c r="I1334" s="146"/>
      <c r="J1334" s="146"/>
      <c r="K1334" s="146"/>
      <c r="L1334" s="146"/>
      <c r="M1334" s="146"/>
      <c r="N1334" s="146"/>
      <c r="O1334" s="146"/>
      <c r="Q1334" s="147"/>
      <c r="R1334" s="136"/>
      <c r="S1334" s="136"/>
      <c r="T1334" s="136"/>
      <c r="U1334" s="136"/>
      <c r="V1334" s="136"/>
      <c r="W1334" s="136"/>
    </row>
    <row r="1335" spans="2:23">
      <c r="B1335" s="4"/>
      <c r="C1335" s="4"/>
      <c r="D1335" s="4"/>
      <c r="E1335" s="13"/>
      <c r="F1335" s="146"/>
      <c r="G1335" s="146"/>
      <c r="H1335" s="146"/>
      <c r="I1335" s="146"/>
      <c r="J1335" s="146"/>
      <c r="K1335" s="146"/>
      <c r="L1335" s="146"/>
      <c r="M1335" s="146"/>
      <c r="N1335" s="146"/>
      <c r="O1335" s="146"/>
      <c r="Q1335" s="147"/>
      <c r="R1335" s="136"/>
      <c r="S1335" s="136"/>
      <c r="T1335" s="136"/>
      <c r="U1335" s="136"/>
      <c r="V1335" s="136"/>
      <c r="W1335" s="136"/>
    </row>
    <row r="1336" spans="2:23">
      <c r="B1336" s="4"/>
      <c r="C1336" s="4"/>
      <c r="D1336" s="4"/>
      <c r="E1336" s="13"/>
      <c r="F1336" s="146"/>
      <c r="G1336" s="146"/>
      <c r="H1336" s="146"/>
      <c r="I1336" s="146"/>
      <c r="J1336" s="146"/>
      <c r="K1336" s="146"/>
      <c r="L1336" s="146"/>
      <c r="M1336" s="146"/>
      <c r="N1336" s="146"/>
      <c r="O1336" s="146"/>
      <c r="Q1336" s="147"/>
      <c r="R1336" s="136"/>
      <c r="S1336" s="136"/>
      <c r="T1336" s="136"/>
      <c r="U1336" s="136"/>
      <c r="V1336" s="136"/>
      <c r="W1336" s="136"/>
    </row>
    <row r="1337" spans="2:23">
      <c r="B1337" s="4"/>
      <c r="C1337" s="4"/>
      <c r="D1337" s="4"/>
      <c r="E1337" s="13"/>
      <c r="F1337" s="146"/>
      <c r="G1337" s="146"/>
      <c r="H1337" s="146"/>
      <c r="I1337" s="146"/>
      <c r="J1337" s="146"/>
      <c r="K1337" s="146"/>
      <c r="L1337" s="146"/>
      <c r="M1337" s="146"/>
      <c r="N1337" s="146"/>
      <c r="O1337" s="146"/>
      <c r="Q1337" s="147"/>
      <c r="R1337" s="136"/>
      <c r="S1337" s="136"/>
      <c r="T1337" s="136"/>
      <c r="U1337" s="136"/>
      <c r="V1337" s="136"/>
      <c r="W1337" s="136"/>
    </row>
    <row r="1338" spans="2:23">
      <c r="B1338" s="4"/>
      <c r="C1338" s="4"/>
      <c r="D1338" s="4"/>
      <c r="E1338" s="13"/>
      <c r="F1338" s="146"/>
      <c r="G1338" s="146"/>
      <c r="H1338" s="146"/>
      <c r="I1338" s="146"/>
      <c r="J1338" s="146"/>
      <c r="K1338" s="146"/>
      <c r="L1338" s="146"/>
      <c r="M1338" s="146"/>
      <c r="N1338" s="146"/>
      <c r="O1338" s="146"/>
      <c r="Q1338" s="147"/>
      <c r="R1338" s="136"/>
      <c r="S1338" s="136"/>
      <c r="T1338" s="136"/>
      <c r="U1338" s="136"/>
      <c r="V1338" s="136"/>
      <c r="W1338" s="136"/>
    </row>
    <row r="1339" spans="2:23">
      <c r="B1339" s="4"/>
      <c r="C1339" s="4"/>
      <c r="D1339" s="4"/>
      <c r="E1339" s="13"/>
      <c r="F1339" s="146"/>
      <c r="G1339" s="146"/>
      <c r="H1339" s="146"/>
      <c r="I1339" s="146"/>
      <c r="J1339" s="146"/>
      <c r="K1339" s="146"/>
      <c r="L1339" s="146"/>
      <c r="M1339" s="146"/>
      <c r="N1339" s="146"/>
      <c r="O1339" s="146"/>
      <c r="Q1339" s="147"/>
      <c r="R1339" s="136"/>
      <c r="S1339" s="136"/>
      <c r="T1339" s="136"/>
      <c r="U1339" s="136"/>
      <c r="V1339" s="136"/>
      <c r="W1339" s="136"/>
    </row>
    <row r="1340" spans="2:23">
      <c r="B1340" s="4"/>
      <c r="C1340" s="4"/>
      <c r="D1340" s="4"/>
      <c r="E1340" s="13"/>
      <c r="F1340" s="146"/>
      <c r="G1340" s="146"/>
      <c r="H1340" s="146"/>
      <c r="I1340" s="146"/>
      <c r="J1340" s="146"/>
      <c r="K1340" s="146"/>
      <c r="L1340" s="146"/>
      <c r="M1340" s="146"/>
      <c r="N1340" s="146"/>
      <c r="O1340" s="146"/>
      <c r="Q1340" s="147"/>
      <c r="R1340" s="136"/>
      <c r="S1340" s="136"/>
      <c r="T1340" s="136"/>
      <c r="U1340" s="136"/>
      <c r="V1340" s="136"/>
      <c r="W1340" s="136"/>
    </row>
    <row r="1341" spans="2:23">
      <c r="B1341" s="4"/>
      <c r="C1341" s="4"/>
      <c r="D1341" s="4"/>
      <c r="E1341" s="13"/>
      <c r="F1341" s="146"/>
      <c r="G1341" s="146"/>
      <c r="H1341" s="146"/>
      <c r="I1341" s="146"/>
      <c r="J1341" s="146"/>
      <c r="K1341" s="146"/>
      <c r="L1341" s="146"/>
      <c r="M1341" s="146"/>
      <c r="N1341" s="146"/>
      <c r="O1341" s="146"/>
      <c r="Q1341" s="147"/>
      <c r="R1341" s="136"/>
      <c r="S1341" s="136"/>
      <c r="T1341" s="136"/>
      <c r="U1341" s="136"/>
      <c r="V1341" s="136"/>
      <c r="W1341" s="136"/>
    </row>
    <row r="1342" spans="2:23">
      <c r="B1342" s="4"/>
      <c r="C1342" s="4"/>
      <c r="D1342" s="4"/>
      <c r="E1342" s="13"/>
      <c r="F1342" s="146"/>
      <c r="G1342" s="146"/>
      <c r="H1342" s="146"/>
      <c r="I1342" s="146"/>
      <c r="J1342" s="146"/>
      <c r="K1342" s="146"/>
      <c r="L1342" s="146"/>
      <c r="M1342" s="146"/>
      <c r="N1342" s="146"/>
      <c r="O1342" s="146"/>
      <c r="Q1342" s="147"/>
      <c r="R1342" s="136"/>
      <c r="S1342" s="136"/>
      <c r="T1342" s="136"/>
      <c r="U1342" s="136"/>
      <c r="V1342" s="136"/>
      <c r="W1342" s="136"/>
    </row>
    <row r="1343" spans="2:23">
      <c r="B1343" s="4"/>
      <c r="C1343" s="4"/>
      <c r="D1343" s="4"/>
      <c r="E1343" s="13"/>
      <c r="F1343" s="146"/>
      <c r="G1343" s="146"/>
      <c r="H1343" s="146"/>
      <c r="I1343" s="146"/>
      <c r="J1343" s="146"/>
      <c r="K1343" s="146"/>
      <c r="L1343" s="146"/>
      <c r="M1343" s="146"/>
      <c r="N1343" s="146"/>
      <c r="O1343" s="146"/>
      <c r="Q1343" s="147"/>
      <c r="R1343" s="136"/>
      <c r="S1343" s="136"/>
      <c r="T1343" s="136"/>
      <c r="U1343" s="136"/>
      <c r="V1343" s="136"/>
      <c r="W1343" s="136"/>
    </row>
    <row r="1344" spans="2:23">
      <c r="B1344" s="4"/>
      <c r="C1344" s="4"/>
      <c r="D1344" s="4"/>
      <c r="E1344" s="13"/>
      <c r="F1344" s="146"/>
      <c r="G1344" s="146"/>
      <c r="H1344" s="146"/>
      <c r="I1344" s="146"/>
      <c r="J1344" s="146"/>
      <c r="K1344" s="146"/>
      <c r="L1344" s="146"/>
      <c r="M1344" s="146"/>
      <c r="N1344" s="146"/>
      <c r="O1344" s="146"/>
      <c r="Q1344" s="147"/>
      <c r="R1344" s="136"/>
      <c r="S1344" s="136"/>
      <c r="T1344" s="136"/>
      <c r="U1344" s="136"/>
      <c r="V1344" s="136"/>
      <c r="W1344" s="136"/>
    </row>
    <row r="1345" spans="2:23">
      <c r="B1345" s="4"/>
      <c r="C1345" s="4"/>
      <c r="D1345" s="4"/>
      <c r="E1345" s="13"/>
      <c r="F1345" s="146"/>
      <c r="G1345" s="146"/>
      <c r="H1345" s="146"/>
      <c r="I1345" s="146"/>
      <c r="J1345" s="146"/>
      <c r="K1345" s="146"/>
      <c r="L1345" s="146"/>
      <c r="M1345" s="146"/>
      <c r="N1345" s="146"/>
      <c r="O1345" s="146"/>
      <c r="Q1345" s="147"/>
      <c r="R1345" s="136"/>
      <c r="S1345" s="136"/>
      <c r="T1345" s="136"/>
      <c r="U1345" s="136"/>
      <c r="V1345" s="136"/>
      <c r="W1345" s="136"/>
    </row>
    <row r="1346" spans="2:23">
      <c r="B1346" s="4"/>
      <c r="C1346" s="4"/>
      <c r="D1346" s="4"/>
      <c r="E1346" s="13"/>
      <c r="F1346" s="146"/>
      <c r="G1346" s="146"/>
      <c r="H1346" s="146"/>
      <c r="I1346" s="146"/>
      <c r="J1346" s="146"/>
      <c r="K1346" s="146"/>
      <c r="L1346" s="146"/>
      <c r="M1346" s="146"/>
      <c r="N1346" s="146"/>
      <c r="O1346" s="146"/>
      <c r="Q1346" s="147"/>
      <c r="R1346" s="136"/>
      <c r="S1346" s="136"/>
      <c r="T1346" s="136"/>
      <c r="U1346" s="136"/>
      <c r="V1346" s="136"/>
      <c r="W1346" s="136"/>
    </row>
    <row r="1347" spans="2:23">
      <c r="B1347" s="4"/>
      <c r="C1347" s="4"/>
      <c r="D1347" s="4"/>
      <c r="E1347" s="13"/>
      <c r="F1347" s="146"/>
      <c r="G1347" s="146"/>
      <c r="H1347" s="146"/>
      <c r="I1347" s="146"/>
      <c r="J1347" s="146"/>
      <c r="K1347" s="146"/>
      <c r="L1347" s="146"/>
      <c r="M1347" s="146"/>
      <c r="N1347" s="146"/>
      <c r="O1347" s="146"/>
      <c r="Q1347" s="147"/>
      <c r="R1347" s="136"/>
      <c r="S1347" s="136"/>
      <c r="T1347" s="136"/>
      <c r="U1347" s="136"/>
      <c r="V1347" s="136"/>
      <c r="W1347" s="136"/>
    </row>
    <row r="1348" spans="2:23">
      <c r="B1348" s="4"/>
      <c r="C1348" s="4"/>
      <c r="D1348" s="4"/>
      <c r="E1348" s="13"/>
      <c r="F1348" s="146"/>
      <c r="G1348" s="146"/>
      <c r="H1348" s="146"/>
      <c r="I1348" s="146"/>
      <c r="J1348" s="146"/>
      <c r="K1348" s="146"/>
      <c r="L1348" s="146"/>
      <c r="M1348" s="146"/>
      <c r="N1348" s="146"/>
      <c r="O1348" s="146"/>
      <c r="Q1348" s="147"/>
      <c r="R1348" s="136"/>
      <c r="S1348" s="136"/>
      <c r="T1348" s="136"/>
      <c r="U1348" s="136"/>
      <c r="V1348" s="136"/>
      <c r="W1348" s="136"/>
    </row>
    <row r="1349" spans="2:23">
      <c r="B1349" s="4"/>
      <c r="C1349" s="4"/>
      <c r="D1349" s="4"/>
      <c r="E1349" s="13"/>
      <c r="F1349" s="146"/>
      <c r="G1349" s="146"/>
      <c r="H1349" s="146"/>
      <c r="I1349" s="146"/>
      <c r="J1349" s="146"/>
      <c r="K1349" s="146"/>
      <c r="L1349" s="146"/>
      <c r="M1349" s="146"/>
      <c r="N1349" s="146"/>
      <c r="O1349" s="146"/>
      <c r="Q1349" s="147"/>
      <c r="R1349" s="136"/>
      <c r="S1349" s="136"/>
      <c r="T1349" s="136"/>
      <c r="U1349" s="136"/>
      <c r="V1349" s="136"/>
      <c r="W1349" s="136"/>
    </row>
    <row r="1350" spans="2:23">
      <c r="B1350" s="4"/>
      <c r="C1350" s="4"/>
      <c r="D1350" s="4"/>
      <c r="E1350" s="13"/>
      <c r="F1350" s="146"/>
      <c r="G1350" s="146"/>
      <c r="H1350" s="146"/>
      <c r="I1350" s="146"/>
      <c r="J1350" s="146"/>
      <c r="K1350" s="146"/>
      <c r="L1350" s="146"/>
      <c r="M1350" s="146"/>
      <c r="N1350" s="146"/>
      <c r="O1350" s="146"/>
      <c r="Q1350" s="147"/>
      <c r="R1350" s="136"/>
      <c r="S1350" s="136"/>
      <c r="T1350" s="136"/>
      <c r="U1350" s="136"/>
      <c r="V1350" s="136"/>
      <c r="W1350" s="136"/>
    </row>
    <row r="1351" spans="2:23">
      <c r="B1351" s="4"/>
      <c r="C1351" s="4"/>
      <c r="D1351" s="4"/>
      <c r="E1351" s="13"/>
      <c r="G1351" s="146"/>
      <c r="H1351" s="146"/>
      <c r="I1351" s="146"/>
      <c r="J1351" s="146"/>
      <c r="K1351" s="146"/>
      <c r="L1351" s="146"/>
      <c r="M1351" s="146"/>
      <c r="N1351" s="146"/>
      <c r="O1351" s="146"/>
      <c r="Q1351" s="147"/>
      <c r="R1351" s="136"/>
      <c r="S1351" s="136"/>
      <c r="T1351" s="136"/>
      <c r="U1351" s="136"/>
      <c r="V1351" s="136"/>
      <c r="W1351" s="136"/>
    </row>
    <row r="1352" spans="2:23">
      <c r="G1352" s="146"/>
      <c r="H1352" s="146"/>
      <c r="I1352" s="146"/>
      <c r="J1352" s="146"/>
      <c r="K1352" s="146"/>
      <c r="L1352" s="146"/>
      <c r="M1352" s="146"/>
      <c r="N1352" s="146"/>
      <c r="O1352" s="146"/>
      <c r="Q1352" s="147"/>
      <c r="R1352" s="136"/>
      <c r="S1352" s="136"/>
      <c r="T1352" s="136"/>
      <c r="U1352" s="136"/>
      <c r="V1352" s="136"/>
      <c r="W1352" s="136"/>
    </row>
    <row r="1353" spans="2:23">
      <c r="G1353" s="146"/>
      <c r="H1353" s="146"/>
      <c r="I1353" s="146"/>
      <c r="J1353" s="146"/>
      <c r="K1353" s="146"/>
      <c r="L1353" s="146"/>
      <c r="M1353" s="146"/>
      <c r="N1353" s="146"/>
      <c r="O1353" s="146"/>
      <c r="Q1353" s="147"/>
      <c r="R1353" s="136"/>
      <c r="S1353" s="136"/>
      <c r="T1353" s="136"/>
      <c r="U1353" s="136"/>
      <c r="V1353" s="136"/>
      <c r="W1353" s="136"/>
    </row>
    <row r="1354" spans="2:23">
      <c r="G1354" s="146"/>
      <c r="H1354" s="146"/>
      <c r="I1354" s="146"/>
      <c r="J1354" s="146"/>
      <c r="K1354" s="146"/>
      <c r="L1354" s="146"/>
      <c r="M1354" s="146"/>
      <c r="N1354" s="146"/>
      <c r="O1354" s="146"/>
      <c r="Q1354" s="147"/>
      <c r="R1354" s="136"/>
      <c r="S1354" s="136"/>
      <c r="T1354" s="136"/>
      <c r="U1354" s="136"/>
      <c r="V1354" s="136"/>
      <c r="W1354" s="136"/>
    </row>
    <row r="1355" spans="2:23">
      <c r="G1355" s="146"/>
      <c r="H1355" s="146"/>
      <c r="I1355" s="146"/>
      <c r="J1355" s="146"/>
      <c r="K1355" s="146"/>
      <c r="L1355" s="146"/>
      <c r="M1355" s="146"/>
      <c r="N1355" s="146"/>
      <c r="O1355" s="146"/>
      <c r="Q1355" s="147"/>
      <c r="R1355" s="136"/>
      <c r="S1355" s="136"/>
      <c r="T1355" s="136"/>
      <c r="U1355" s="136"/>
      <c r="V1355" s="136"/>
      <c r="W1355" s="136"/>
    </row>
    <row r="1356" spans="2:23">
      <c r="G1356" s="146"/>
      <c r="H1356" s="146"/>
      <c r="I1356" s="146"/>
      <c r="J1356" s="146"/>
      <c r="K1356" s="146"/>
      <c r="L1356" s="146"/>
      <c r="M1356" s="146"/>
      <c r="N1356" s="146"/>
      <c r="O1356" s="146"/>
      <c r="Q1356" s="147"/>
      <c r="R1356" s="136"/>
      <c r="S1356" s="136"/>
      <c r="T1356" s="136"/>
      <c r="U1356" s="136"/>
      <c r="V1356" s="136"/>
      <c r="W1356" s="136"/>
    </row>
    <row r="1357" spans="2:23">
      <c r="G1357" s="146"/>
      <c r="H1357" s="146"/>
      <c r="I1357" s="146"/>
      <c r="J1357" s="146"/>
      <c r="K1357" s="146"/>
      <c r="L1357" s="146"/>
      <c r="M1357" s="146"/>
      <c r="N1357" s="146"/>
      <c r="O1357" s="146"/>
      <c r="Q1357" s="147"/>
      <c r="R1357" s="136"/>
      <c r="S1357" s="136"/>
      <c r="T1357" s="136"/>
      <c r="U1357" s="136"/>
      <c r="V1357" s="136"/>
      <c r="W1357" s="136"/>
    </row>
    <row r="1358" spans="2:23">
      <c r="G1358" s="146"/>
      <c r="H1358" s="146"/>
      <c r="I1358" s="146"/>
      <c r="J1358" s="146"/>
      <c r="K1358" s="146"/>
      <c r="L1358" s="146"/>
      <c r="M1358" s="146"/>
      <c r="N1358" s="146"/>
      <c r="O1358" s="146"/>
      <c r="Q1358" s="147"/>
      <c r="R1358" s="136"/>
      <c r="S1358" s="136"/>
      <c r="T1358" s="136"/>
      <c r="U1358" s="136"/>
      <c r="V1358" s="136"/>
      <c r="W1358" s="136"/>
    </row>
    <row r="1359" spans="2:23">
      <c r="G1359" s="146"/>
      <c r="H1359" s="146"/>
      <c r="I1359" s="146"/>
      <c r="J1359" s="146"/>
      <c r="K1359" s="146"/>
      <c r="L1359" s="146"/>
      <c r="M1359" s="146"/>
      <c r="N1359" s="146"/>
      <c r="O1359" s="146"/>
      <c r="Q1359" s="147"/>
      <c r="R1359" s="136"/>
      <c r="S1359" s="136"/>
      <c r="T1359" s="136"/>
      <c r="U1359" s="136"/>
      <c r="V1359" s="136"/>
      <c r="W1359" s="136"/>
    </row>
    <row r="1360" spans="2:23">
      <c r="G1360" s="146"/>
      <c r="H1360" s="146"/>
      <c r="I1360" s="146"/>
      <c r="J1360" s="146"/>
      <c r="K1360" s="146"/>
      <c r="L1360" s="146"/>
      <c r="M1360" s="146"/>
      <c r="N1360" s="146"/>
      <c r="O1360" s="146"/>
      <c r="Q1360" s="147"/>
      <c r="R1360" s="136"/>
      <c r="S1360" s="136"/>
      <c r="T1360" s="136"/>
      <c r="U1360" s="136"/>
      <c r="V1360" s="136"/>
      <c r="W1360" s="136"/>
    </row>
    <row r="1361" spans="7:23">
      <c r="G1361" s="146"/>
      <c r="H1361" s="146"/>
      <c r="I1361" s="146"/>
      <c r="J1361" s="146"/>
      <c r="K1361" s="146"/>
      <c r="L1361" s="146"/>
      <c r="M1361" s="146"/>
      <c r="N1361" s="146"/>
      <c r="O1361" s="146"/>
      <c r="Q1361" s="147"/>
      <c r="R1361" s="136"/>
      <c r="S1361" s="136"/>
      <c r="T1361" s="136"/>
      <c r="U1361" s="136"/>
      <c r="V1361" s="136"/>
      <c r="W1361" s="136"/>
    </row>
  </sheetData>
  <mergeCells count="25"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</mergeCells>
  <pageMargins left="0.38593749999999999" right="0.7" top="0.75" bottom="0.75" header="0.3" footer="0.3"/>
  <pageSetup paperSize="5" scale="73" fitToHeight="0" orientation="landscape" r:id="rId1"/>
  <rowBreaks count="3" manualBreakCount="3">
    <brk id="53" max="14" man="1"/>
    <brk id="105" max="14" man="1"/>
    <brk id="1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10"/>
  <sheetViews>
    <sheetView topLeftCell="B1" zoomScale="90" zoomScaleNormal="90" workbookViewId="0">
      <pane ySplit="7" topLeftCell="A8" activePane="bottomLeft" state="frozen"/>
      <selection activeCell="F47" sqref="F47"/>
      <selection pane="bottomLeft" activeCell="B5" sqref="B5"/>
    </sheetView>
  </sheetViews>
  <sheetFormatPr defaultColWidth="9.140625" defaultRowHeight="12.75"/>
  <cols>
    <col min="1" max="1" width="14.42578125" hidden="1" customWidth="1"/>
    <col min="2" max="2" width="10" style="150" customWidth="1"/>
    <col min="3" max="3" width="8.140625" bestFit="1" customWidth="1"/>
    <col min="4" max="4" width="10.85546875" customWidth="1"/>
    <col min="5" max="5" width="9" customWidth="1"/>
    <col min="6" max="6" width="49.5703125" customWidth="1"/>
    <col min="7" max="7" width="66.42578125" customWidth="1"/>
    <col min="8" max="8" width="30" bestFit="1" customWidth="1"/>
    <col min="9" max="9" width="6.85546875" customWidth="1"/>
    <col min="10" max="10" width="6.85546875" bestFit="1" customWidth="1"/>
    <col min="11" max="11" width="7" customWidth="1"/>
    <col min="12" max="12" width="6.85546875" bestFit="1" customWidth="1"/>
    <col min="13" max="13" width="5.7109375" bestFit="1" customWidth="1"/>
    <col min="14" max="14" width="6.85546875" bestFit="1" customWidth="1"/>
    <col min="15" max="15" width="6.7109375" bestFit="1" customWidth="1"/>
    <col min="16" max="16" width="6.85546875" bestFit="1" customWidth="1"/>
    <col min="17" max="17" width="3.28515625" customWidth="1"/>
    <col min="18" max="18" width="6.7109375" bestFit="1" customWidth="1"/>
    <col min="19" max="19" width="6.85546875" customWidth="1"/>
    <col min="20" max="20" width="6.140625" bestFit="1" customWidth="1"/>
    <col min="21" max="21" width="6.85546875" customWidth="1"/>
    <col min="22" max="22" width="6.42578125" customWidth="1"/>
    <col min="23" max="23" width="6.85546875" customWidth="1"/>
    <col min="24" max="24" width="6.7109375" bestFit="1" customWidth="1"/>
    <col min="25" max="25" width="6.85546875" customWidth="1"/>
    <col min="26" max="26" width="3.28515625" customWidth="1"/>
    <col min="27" max="27" width="6.7109375" bestFit="1" customWidth="1"/>
    <col min="28" max="28" width="6.85546875" customWidth="1"/>
    <col min="29" max="29" width="6.140625" bestFit="1" customWidth="1"/>
    <col min="30" max="32" width="6.85546875" customWidth="1"/>
    <col min="33" max="33" width="6.7109375" bestFit="1" customWidth="1"/>
    <col min="34" max="34" width="6.85546875" customWidth="1"/>
    <col min="35" max="35" width="3.28515625" customWidth="1"/>
    <col min="36" max="36" width="6.7109375" bestFit="1" customWidth="1"/>
    <col min="37" max="37" width="6.85546875" customWidth="1"/>
    <col min="38" max="38" width="6.140625" bestFit="1" customWidth="1"/>
    <col min="39" max="39" width="6.85546875" customWidth="1"/>
    <col min="40" max="40" width="5.7109375" bestFit="1" customWidth="1"/>
    <col min="41" max="41" width="6.85546875" customWidth="1"/>
    <col min="42" max="42" width="6.7109375" bestFit="1" customWidth="1"/>
    <col min="43" max="43" width="6.85546875" customWidth="1"/>
    <col min="44" max="44" width="3.28515625" customWidth="1"/>
    <col min="45" max="45" width="6.7109375" bestFit="1" customWidth="1"/>
    <col min="46" max="46" width="6.85546875" customWidth="1"/>
    <col min="47" max="47" width="6.140625" bestFit="1" customWidth="1"/>
    <col min="48" max="48" width="6.85546875" customWidth="1"/>
    <col min="49" max="49" width="6.28515625" customWidth="1"/>
    <col min="50" max="50" width="6.85546875" customWidth="1"/>
    <col min="51" max="51" width="6.7109375" bestFit="1" customWidth="1"/>
    <col min="52" max="52" width="6.85546875" customWidth="1"/>
  </cols>
  <sheetData>
    <row r="1" spans="1:52">
      <c r="A1" s="157">
        <f>+'[1]Measures with analyst'!G1</f>
        <v>0</v>
      </c>
      <c r="B1" s="1"/>
      <c r="C1" s="157"/>
      <c r="D1" s="157"/>
      <c r="E1" s="157"/>
      <c r="F1" s="157"/>
      <c r="G1" s="3" t="s">
        <v>0</v>
      </c>
      <c r="H1" s="157"/>
      <c r="I1" s="157"/>
      <c r="J1" s="157"/>
      <c r="K1" s="157"/>
      <c r="L1" s="157"/>
      <c r="M1" s="157"/>
      <c r="N1" s="157"/>
      <c r="O1" s="157"/>
      <c r="P1" s="157"/>
    </row>
    <row r="2" spans="1:52">
      <c r="A2" s="157" t="e">
        <f>#REF!</f>
        <v>#REF!</v>
      </c>
      <c r="B2" s="1"/>
      <c r="C2" s="157"/>
      <c r="D2" s="157"/>
      <c r="E2" s="157"/>
      <c r="F2" s="157"/>
      <c r="G2" s="3" t="s">
        <v>1</v>
      </c>
      <c r="H2" s="157"/>
      <c r="I2" s="157"/>
      <c r="J2" s="157"/>
      <c r="K2" s="157"/>
      <c r="L2" s="157"/>
      <c r="M2" s="157"/>
      <c r="N2" s="157"/>
      <c r="O2" s="157"/>
      <c r="P2" s="157"/>
    </row>
    <row r="3" spans="1:52">
      <c r="A3" s="157" t="s">
        <v>131</v>
      </c>
      <c r="B3" s="1"/>
      <c r="C3" s="157"/>
      <c r="D3" s="157"/>
      <c r="E3" s="157"/>
      <c r="F3" s="157"/>
      <c r="G3" s="3" t="s">
        <v>137</v>
      </c>
      <c r="H3" s="157"/>
      <c r="I3" s="157"/>
      <c r="J3" s="157"/>
      <c r="K3" s="157"/>
      <c r="L3" s="157"/>
      <c r="M3" s="157"/>
      <c r="N3" s="157"/>
      <c r="O3" s="157"/>
      <c r="P3" s="157"/>
    </row>
    <row r="4" spans="1:52">
      <c r="A4" s="158"/>
      <c r="B4" s="12">
        <v>42181</v>
      </c>
      <c r="C4" s="4"/>
      <c r="D4" s="4"/>
      <c r="E4" s="4"/>
      <c r="F4" s="13"/>
      <c r="G4" s="14"/>
      <c r="H4" s="4"/>
      <c r="I4" s="4"/>
      <c r="J4" s="4"/>
      <c r="K4" s="4"/>
      <c r="L4" s="4"/>
      <c r="M4" s="4"/>
      <c r="N4" s="4"/>
      <c r="O4" s="4"/>
      <c r="P4" s="4"/>
      <c r="Q4" s="15"/>
      <c r="R4" s="4"/>
      <c r="S4" s="4"/>
      <c r="T4" s="4"/>
      <c r="U4" s="4"/>
      <c r="V4" s="4"/>
      <c r="W4" s="4"/>
      <c r="X4" s="4"/>
      <c r="Y4" s="4"/>
      <c r="Z4" s="15"/>
      <c r="AA4" s="4"/>
      <c r="AB4" s="4"/>
      <c r="AC4" s="4"/>
      <c r="AD4" s="4"/>
      <c r="AE4" s="4"/>
      <c r="AF4" s="4"/>
      <c r="AG4" s="4"/>
      <c r="AH4" s="4"/>
      <c r="AI4" s="15"/>
      <c r="AJ4" s="4"/>
      <c r="AK4" s="4"/>
      <c r="AL4" s="4"/>
      <c r="AM4" s="4"/>
      <c r="AN4" s="4"/>
      <c r="AO4" s="4"/>
      <c r="AP4" s="4"/>
      <c r="AQ4" s="4"/>
      <c r="AR4" s="15"/>
      <c r="AS4" s="4"/>
      <c r="AT4" s="4"/>
      <c r="AU4" s="4"/>
      <c r="AV4" s="4"/>
      <c r="AW4" s="4"/>
      <c r="AX4" s="4"/>
      <c r="AY4" s="4"/>
      <c r="AZ4" s="4"/>
    </row>
    <row r="5" spans="1:52">
      <c r="A5" s="159"/>
      <c r="B5" s="160"/>
      <c r="C5" s="18"/>
      <c r="D5" s="19"/>
      <c r="E5" s="19"/>
      <c r="F5" s="20"/>
      <c r="G5" s="21"/>
      <c r="H5" s="19"/>
      <c r="I5" s="345" t="s">
        <v>2</v>
      </c>
      <c r="J5" s="346"/>
      <c r="K5" s="346"/>
      <c r="L5" s="346"/>
      <c r="M5" s="346"/>
      <c r="N5" s="346"/>
      <c r="O5" s="346"/>
      <c r="P5" s="347"/>
      <c r="Q5" s="22"/>
      <c r="R5" s="345" t="s">
        <v>3</v>
      </c>
      <c r="S5" s="346"/>
      <c r="T5" s="346"/>
      <c r="U5" s="346"/>
      <c r="V5" s="346"/>
      <c r="W5" s="346"/>
      <c r="X5" s="346"/>
      <c r="Y5" s="347"/>
      <c r="Z5" s="22"/>
      <c r="AA5" s="345" t="s">
        <v>4</v>
      </c>
      <c r="AB5" s="346"/>
      <c r="AC5" s="346"/>
      <c r="AD5" s="346"/>
      <c r="AE5" s="346"/>
      <c r="AF5" s="346"/>
      <c r="AG5" s="346"/>
      <c r="AH5" s="347"/>
      <c r="AI5" s="22"/>
      <c r="AJ5" s="345" t="s">
        <v>5</v>
      </c>
      <c r="AK5" s="346"/>
      <c r="AL5" s="346"/>
      <c r="AM5" s="346"/>
      <c r="AN5" s="346"/>
      <c r="AO5" s="346"/>
      <c r="AP5" s="346"/>
      <c r="AQ5" s="347"/>
      <c r="AR5" s="22"/>
      <c r="AS5" s="345" t="s">
        <v>6</v>
      </c>
      <c r="AT5" s="346"/>
      <c r="AU5" s="346"/>
      <c r="AV5" s="346"/>
      <c r="AW5" s="346"/>
      <c r="AX5" s="346"/>
      <c r="AY5" s="346"/>
      <c r="AZ5" s="347"/>
    </row>
    <row r="6" spans="1:52">
      <c r="A6" s="161"/>
      <c r="B6" s="162" t="s">
        <v>7</v>
      </c>
      <c r="C6" s="25" t="s">
        <v>8</v>
      </c>
      <c r="D6" s="26"/>
      <c r="E6" s="26"/>
      <c r="F6" s="27"/>
      <c r="G6" s="26"/>
      <c r="H6" s="26"/>
      <c r="I6" s="351" t="s">
        <v>9</v>
      </c>
      <c r="J6" s="349"/>
      <c r="K6" s="348" t="s">
        <v>10</v>
      </c>
      <c r="L6" s="349"/>
      <c r="M6" s="348" t="s">
        <v>11</v>
      </c>
      <c r="N6" s="349"/>
      <c r="O6" s="348" t="s">
        <v>12</v>
      </c>
      <c r="P6" s="349"/>
      <c r="Q6" s="28"/>
      <c r="R6" s="348" t="s">
        <v>9</v>
      </c>
      <c r="S6" s="349"/>
      <c r="T6" s="348" t="s">
        <v>10</v>
      </c>
      <c r="U6" s="349"/>
      <c r="V6" s="348" t="s">
        <v>11</v>
      </c>
      <c r="W6" s="349"/>
      <c r="X6" s="348" t="s">
        <v>12</v>
      </c>
      <c r="Y6" s="349"/>
      <c r="Z6" s="28"/>
      <c r="AA6" s="348" t="s">
        <v>9</v>
      </c>
      <c r="AB6" s="349"/>
      <c r="AC6" s="348" t="s">
        <v>10</v>
      </c>
      <c r="AD6" s="349"/>
      <c r="AE6" s="348" t="s">
        <v>11</v>
      </c>
      <c r="AF6" s="349"/>
      <c r="AG6" s="348" t="s">
        <v>12</v>
      </c>
      <c r="AH6" s="349"/>
      <c r="AI6" s="28"/>
      <c r="AJ6" s="348" t="s">
        <v>9</v>
      </c>
      <c r="AK6" s="349"/>
      <c r="AL6" s="348" t="s">
        <v>10</v>
      </c>
      <c r="AM6" s="349"/>
      <c r="AN6" s="348" t="s">
        <v>11</v>
      </c>
      <c r="AO6" s="349"/>
      <c r="AP6" s="348" t="s">
        <v>12</v>
      </c>
      <c r="AQ6" s="349"/>
      <c r="AR6" s="28"/>
      <c r="AS6" s="348" t="s">
        <v>9</v>
      </c>
      <c r="AT6" s="349"/>
      <c r="AU6" s="348" t="s">
        <v>10</v>
      </c>
      <c r="AV6" s="349"/>
      <c r="AW6" s="348" t="s">
        <v>11</v>
      </c>
      <c r="AX6" s="349"/>
      <c r="AY6" s="348" t="s">
        <v>13</v>
      </c>
      <c r="AZ6" s="349"/>
    </row>
    <row r="7" spans="1:52">
      <c r="A7" s="163" t="s">
        <v>132</v>
      </c>
      <c r="B7" s="164" t="s">
        <v>14</v>
      </c>
      <c r="C7" s="30" t="s">
        <v>15</v>
      </c>
      <c r="D7" s="31" t="s">
        <v>16</v>
      </c>
      <c r="E7" s="31" t="s">
        <v>17</v>
      </c>
      <c r="F7" s="31" t="s">
        <v>18</v>
      </c>
      <c r="G7" s="31" t="s">
        <v>19</v>
      </c>
      <c r="H7" s="31" t="s">
        <v>20</v>
      </c>
      <c r="I7" s="165" t="s">
        <v>21</v>
      </c>
      <c r="J7" s="32" t="s">
        <v>22</v>
      </c>
      <c r="K7" s="32" t="s">
        <v>21</v>
      </c>
      <c r="L7" s="32" t="s">
        <v>22</v>
      </c>
      <c r="M7" s="32" t="s">
        <v>21</v>
      </c>
      <c r="N7" s="32" t="s">
        <v>22</v>
      </c>
      <c r="O7" s="32" t="s">
        <v>21</v>
      </c>
      <c r="P7" s="32" t="s">
        <v>22</v>
      </c>
      <c r="Q7" s="166"/>
      <c r="R7" s="32" t="s">
        <v>21</v>
      </c>
      <c r="S7" s="32" t="s">
        <v>22</v>
      </c>
      <c r="T7" s="32" t="s">
        <v>21</v>
      </c>
      <c r="U7" s="32" t="s">
        <v>22</v>
      </c>
      <c r="V7" s="32" t="s">
        <v>21</v>
      </c>
      <c r="W7" s="32" t="s">
        <v>22</v>
      </c>
      <c r="X7" s="32" t="s">
        <v>21</v>
      </c>
      <c r="Y7" s="32" t="s">
        <v>22</v>
      </c>
      <c r="Z7" s="166"/>
      <c r="AA7" s="32" t="s">
        <v>21</v>
      </c>
      <c r="AB7" s="32" t="s">
        <v>22</v>
      </c>
      <c r="AC7" s="32" t="s">
        <v>21</v>
      </c>
      <c r="AD7" s="32" t="s">
        <v>22</v>
      </c>
      <c r="AE7" s="32" t="s">
        <v>21</v>
      </c>
      <c r="AF7" s="32" t="s">
        <v>22</v>
      </c>
      <c r="AG7" s="32" t="s">
        <v>21</v>
      </c>
      <c r="AH7" s="32" t="s">
        <v>22</v>
      </c>
      <c r="AI7" s="166"/>
      <c r="AJ7" s="32" t="s">
        <v>21</v>
      </c>
      <c r="AK7" s="32" t="s">
        <v>22</v>
      </c>
      <c r="AL7" s="32" t="s">
        <v>21</v>
      </c>
      <c r="AM7" s="32" t="s">
        <v>22</v>
      </c>
      <c r="AN7" s="32" t="s">
        <v>21</v>
      </c>
      <c r="AO7" s="32" t="s">
        <v>22</v>
      </c>
      <c r="AP7" s="32" t="s">
        <v>21</v>
      </c>
      <c r="AQ7" s="32" t="s">
        <v>22</v>
      </c>
      <c r="AR7" s="166"/>
      <c r="AS7" s="32" t="s">
        <v>21</v>
      </c>
      <c r="AT7" s="32" t="s">
        <v>23</v>
      </c>
      <c r="AU7" s="32" t="s">
        <v>21</v>
      </c>
      <c r="AV7" s="32" t="s">
        <v>23</v>
      </c>
      <c r="AW7" s="32" t="s">
        <v>21</v>
      </c>
      <c r="AX7" s="32" t="s">
        <v>23</v>
      </c>
      <c r="AY7" s="32" t="s">
        <v>21</v>
      </c>
      <c r="AZ7" s="32" t="s">
        <v>23</v>
      </c>
    </row>
    <row r="8" spans="1:52">
      <c r="A8" s="167"/>
      <c r="B8" s="35"/>
      <c r="C8" s="36"/>
      <c r="D8" s="37"/>
      <c r="E8" s="38"/>
      <c r="F8" s="39"/>
      <c r="G8" s="40"/>
      <c r="H8" s="39"/>
      <c r="I8" s="42"/>
      <c r="J8" s="43"/>
      <c r="K8" s="42"/>
      <c r="L8" s="43"/>
      <c r="M8" s="42"/>
      <c r="N8" s="43"/>
      <c r="O8" s="42"/>
      <c r="P8" s="43"/>
      <c r="Q8" s="47"/>
      <c r="R8" s="42"/>
      <c r="S8" s="43"/>
      <c r="T8" s="42"/>
      <c r="U8" s="45"/>
      <c r="V8" s="42"/>
      <c r="W8" s="43"/>
      <c r="X8" s="42"/>
      <c r="Y8" s="43"/>
      <c r="Z8" s="47"/>
      <c r="AA8" s="42"/>
      <c r="AB8" s="43"/>
      <c r="AC8" s="42"/>
      <c r="AD8" s="45"/>
      <c r="AE8" s="42"/>
      <c r="AF8" s="43"/>
      <c r="AG8" s="42"/>
      <c r="AH8" s="43"/>
      <c r="AI8" s="47"/>
      <c r="AJ8" s="42"/>
      <c r="AK8" s="43"/>
      <c r="AL8" s="42"/>
      <c r="AM8" s="45"/>
      <c r="AN8" s="42"/>
      <c r="AO8" s="43"/>
      <c r="AP8" s="42"/>
      <c r="AQ8" s="43"/>
      <c r="AR8" s="47"/>
      <c r="AS8" s="42"/>
      <c r="AT8" s="43"/>
      <c r="AU8" s="42"/>
      <c r="AV8" s="45"/>
      <c r="AW8" s="42"/>
      <c r="AX8" s="43"/>
      <c r="AY8" s="42"/>
      <c r="AZ8" s="43"/>
    </row>
    <row r="9" spans="1:52">
      <c r="A9" s="168"/>
      <c r="B9" s="48" t="s">
        <v>58</v>
      </c>
      <c r="C9" s="36">
        <v>436</v>
      </c>
      <c r="D9" s="37">
        <v>42104</v>
      </c>
      <c r="E9" s="38">
        <v>278</v>
      </c>
      <c r="F9" s="39" t="s">
        <v>59</v>
      </c>
      <c r="G9" s="40" t="s">
        <v>60</v>
      </c>
      <c r="H9" s="39" t="s">
        <v>61</v>
      </c>
      <c r="I9" s="42">
        <v>0</v>
      </c>
      <c r="J9" s="43">
        <v>0</v>
      </c>
      <c r="K9" s="42">
        <v>0</v>
      </c>
      <c r="L9" s="43">
        <v>0</v>
      </c>
      <c r="M9" s="42" t="s">
        <v>36</v>
      </c>
      <c r="N9" s="43" t="s">
        <v>36</v>
      </c>
      <c r="O9" s="42" t="s">
        <v>36</v>
      </c>
      <c r="P9" s="43" t="s">
        <v>36</v>
      </c>
      <c r="Q9" s="45"/>
      <c r="R9" s="42">
        <v>0</v>
      </c>
      <c r="S9" s="45">
        <v>0</v>
      </c>
      <c r="T9" s="42">
        <v>0</v>
      </c>
      <c r="U9" s="43">
        <v>0</v>
      </c>
      <c r="V9" s="42" t="s">
        <v>36</v>
      </c>
      <c r="W9" s="43" t="s">
        <v>36</v>
      </c>
      <c r="X9" s="42" t="s">
        <v>36</v>
      </c>
      <c r="Y9" s="43" t="s">
        <v>36</v>
      </c>
      <c r="Z9" s="49"/>
      <c r="AA9" s="42">
        <v>0</v>
      </c>
      <c r="AB9" s="43">
        <v>0</v>
      </c>
      <c r="AC9" s="42">
        <v>0</v>
      </c>
      <c r="AD9" s="43">
        <v>0</v>
      </c>
      <c r="AE9" s="42" t="s">
        <v>36</v>
      </c>
      <c r="AF9" s="43" t="s">
        <v>36</v>
      </c>
      <c r="AG9" s="42" t="s">
        <v>36</v>
      </c>
      <c r="AH9" s="43" t="s">
        <v>36</v>
      </c>
      <c r="AI9" s="49"/>
      <c r="AJ9" s="42">
        <v>0</v>
      </c>
      <c r="AK9" s="43">
        <v>0</v>
      </c>
      <c r="AL9" s="42">
        <v>0</v>
      </c>
      <c r="AM9" s="43">
        <v>0</v>
      </c>
      <c r="AN9" s="42" t="s">
        <v>36</v>
      </c>
      <c r="AO9" s="43" t="s">
        <v>36</v>
      </c>
      <c r="AP9" s="42" t="s">
        <v>36</v>
      </c>
      <c r="AQ9" s="43" t="s">
        <v>36</v>
      </c>
      <c r="AR9" s="50"/>
      <c r="AS9" s="42">
        <v>0</v>
      </c>
      <c r="AT9" s="43">
        <v>0</v>
      </c>
      <c r="AU9" s="42">
        <v>0</v>
      </c>
      <c r="AV9" s="45">
        <v>0</v>
      </c>
      <c r="AW9" s="42" t="s">
        <v>36</v>
      </c>
      <c r="AX9" s="43" t="s">
        <v>36</v>
      </c>
      <c r="AY9" s="42" t="s">
        <v>36</v>
      </c>
      <c r="AZ9" s="43" t="s">
        <v>36</v>
      </c>
    </row>
    <row r="10" spans="1:52">
      <c r="A10" s="168"/>
      <c r="B10" s="48" t="s">
        <v>74</v>
      </c>
      <c r="C10" s="36">
        <v>110</v>
      </c>
      <c r="D10" s="37">
        <v>42041</v>
      </c>
      <c r="E10" s="38">
        <v>361</v>
      </c>
      <c r="F10" s="39" t="s">
        <v>75</v>
      </c>
      <c r="G10" s="40" t="s">
        <v>76</v>
      </c>
      <c r="H10" s="39" t="s">
        <v>61</v>
      </c>
      <c r="I10" s="42">
        <v>0</v>
      </c>
      <c r="J10" s="43">
        <v>0</v>
      </c>
      <c r="K10" s="42">
        <v>0</v>
      </c>
      <c r="L10" s="43">
        <v>0</v>
      </c>
      <c r="M10" s="42" t="s">
        <v>39</v>
      </c>
      <c r="N10" s="43" t="s">
        <v>39</v>
      </c>
      <c r="O10" s="42" t="s">
        <v>39</v>
      </c>
      <c r="P10" s="43" t="s">
        <v>39</v>
      </c>
      <c r="Q10" s="45"/>
      <c r="R10" s="42">
        <v>0</v>
      </c>
      <c r="S10" s="45">
        <v>0</v>
      </c>
      <c r="T10" s="42">
        <v>0</v>
      </c>
      <c r="U10" s="43">
        <v>0</v>
      </c>
      <c r="V10" s="42" t="s">
        <v>39</v>
      </c>
      <c r="W10" s="43" t="s">
        <v>39</v>
      </c>
      <c r="X10" s="42" t="s">
        <v>39</v>
      </c>
      <c r="Y10" s="43" t="s">
        <v>39</v>
      </c>
      <c r="Z10" s="49"/>
      <c r="AA10" s="42">
        <v>0</v>
      </c>
      <c r="AB10" s="43">
        <v>0</v>
      </c>
      <c r="AC10" s="42">
        <v>0</v>
      </c>
      <c r="AD10" s="43">
        <v>0</v>
      </c>
      <c r="AE10" s="42" t="s">
        <v>39</v>
      </c>
      <c r="AF10" s="43" t="s">
        <v>39</v>
      </c>
      <c r="AG10" s="42" t="s">
        <v>39</v>
      </c>
      <c r="AH10" s="43" t="s">
        <v>39</v>
      </c>
      <c r="AI10" s="49"/>
      <c r="AJ10" s="42">
        <v>0</v>
      </c>
      <c r="AK10" s="43">
        <v>0</v>
      </c>
      <c r="AL10" s="42">
        <v>0</v>
      </c>
      <c r="AM10" s="43">
        <v>0</v>
      </c>
      <c r="AN10" s="42" t="s">
        <v>39</v>
      </c>
      <c r="AO10" s="43" t="s">
        <v>39</v>
      </c>
      <c r="AP10" s="42" t="s">
        <v>39</v>
      </c>
      <c r="AQ10" s="43" t="s">
        <v>39</v>
      </c>
      <c r="AR10" s="50"/>
      <c r="AS10" s="42">
        <v>0</v>
      </c>
      <c r="AT10" s="43">
        <v>0</v>
      </c>
      <c r="AU10" s="42">
        <v>0</v>
      </c>
      <c r="AV10" s="45">
        <v>0</v>
      </c>
      <c r="AW10" s="42" t="s">
        <v>39</v>
      </c>
      <c r="AX10" s="43" t="s">
        <v>39</v>
      </c>
      <c r="AY10" s="42" t="s">
        <v>39</v>
      </c>
      <c r="AZ10" s="43" t="s">
        <v>39</v>
      </c>
    </row>
    <row r="11" spans="1:52">
      <c r="A11" s="168"/>
      <c r="B11" s="48"/>
      <c r="C11" s="36"/>
      <c r="D11" s="37"/>
      <c r="E11" s="38"/>
      <c r="F11" s="39"/>
      <c r="G11" s="40"/>
      <c r="H11" s="39"/>
      <c r="I11" s="42"/>
      <c r="J11" s="43"/>
      <c r="K11" s="42"/>
      <c r="L11" s="43"/>
      <c r="M11" s="42"/>
      <c r="N11" s="43"/>
      <c r="O11" s="42"/>
      <c r="P11" s="43"/>
      <c r="Q11" s="45"/>
      <c r="R11" s="42"/>
      <c r="S11" s="45"/>
      <c r="T11" s="42"/>
      <c r="U11" s="43"/>
      <c r="V11" s="42"/>
      <c r="W11" s="43"/>
      <c r="X11" s="42"/>
      <c r="Y11" s="43"/>
      <c r="Z11" s="49"/>
      <c r="AA11" s="42"/>
      <c r="AB11" s="43"/>
      <c r="AC11" s="42"/>
      <c r="AD11" s="43"/>
      <c r="AE11" s="42"/>
      <c r="AF11" s="43"/>
      <c r="AG11" s="42"/>
      <c r="AH11" s="43"/>
      <c r="AI11" s="49"/>
      <c r="AJ11" s="42"/>
      <c r="AK11" s="43"/>
      <c r="AL11" s="42"/>
      <c r="AM11" s="43"/>
      <c r="AN11" s="42"/>
      <c r="AO11" s="43"/>
      <c r="AP11" s="42"/>
      <c r="AQ11" s="43"/>
      <c r="AR11" s="50"/>
      <c r="AS11" s="42"/>
      <c r="AT11" s="43"/>
      <c r="AU11" s="42"/>
      <c r="AV11" s="45"/>
      <c r="AW11" s="42"/>
      <c r="AX11" s="43"/>
      <c r="AY11" s="42"/>
      <c r="AZ11" s="43"/>
    </row>
    <row r="12" spans="1:52">
      <c r="A12" s="168"/>
      <c r="B12" s="48" t="s">
        <v>94</v>
      </c>
      <c r="C12" s="36">
        <v>493</v>
      </c>
      <c r="D12" s="37">
        <v>42144</v>
      </c>
      <c r="E12" s="38">
        <v>596</v>
      </c>
      <c r="F12" s="39" t="s">
        <v>95</v>
      </c>
      <c r="G12" s="40" t="s">
        <v>95</v>
      </c>
      <c r="H12" s="39" t="s">
        <v>44</v>
      </c>
      <c r="I12" s="42" t="s">
        <v>45</v>
      </c>
      <c r="J12" s="43" t="s">
        <v>45</v>
      </c>
      <c r="K12" s="42" t="s">
        <v>45</v>
      </c>
      <c r="L12" s="43" t="s">
        <v>45</v>
      </c>
      <c r="M12" s="42">
        <v>0</v>
      </c>
      <c r="N12" s="43">
        <v>0</v>
      </c>
      <c r="O12" s="42" t="s">
        <v>45</v>
      </c>
      <c r="P12" s="43" t="s">
        <v>45</v>
      </c>
      <c r="Q12" s="45"/>
      <c r="R12" s="42" t="s">
        <v>45</v>
      </c>
      <c r="S12" s="45" t="s">
        <v>45</v>
      </c>
      <c r="T12" s="42" t="s">
        <v>45</v>
      </c>
      <c r="U12" s="43" t="s">
        <v>45</v>
      </c>
      <c r="V12" s="42">
        <v>0</v>
      </c>
      <c r="W12" s="43">
        <v>0</v>
      </c>
      <c r="X12" s="42" t="s">
        <v>45</v>
      </c>
      <c r="Y12" s="43" t="s">
        <v>45</v>
      </c>
      <c r="Z12" s="49"/>
      <c r="AA12" s="42" t="s">
        <v>45</v>
      </c>
      <c r="AB12" s="43" t="s">
        <v>45</v>
      </c>
      <c r="AC12" s="42" t="s">
        <v>45</v>
      </c>
      <c r="AD12" s="43" t="s">
        <v>45</v>
      </c>
      <c r="AE12" s="42">
        <v>0</v>
      </c>
      <c r="AF12" s="43">
        <v>0</v>
      </c>
      <c r="AG12" s="42" t="s">
        <v>45</v>
      </c>
      <c r="AH12" s="43" t="s">
        <v>45</v>
      </c>
      <c r="AI12" s="49"/>
      <c r="AJ12" s="42" t="s">
        <v>45</v>
      </c>
      <c r="AK12" s="43" t="s">
        <v>45</v>
      </c>
      <c r="AL12" s="42" t="s">
        <v>45</v>
      </c>
      <c r="AM12" s="43" t="s">
        <v>45</v>
      </c>
      <c r="AN12" s="42">
        <v>0</v>
      </c>
      <c r="AO12" s="43">
        <v>0</v>
      </c>
      <c r="AP12" s="42" t="s">
        <v>45</v>
      </c>
      <c r="AQ12" s="43" t="s">
        <v>45</v>
      </c>
      <c r="AR12" s="50"/>
      <c r="AS12" s="42" t="s">
        <v>45</v>
      </c>
      <c r="AT12" s="43" t="s">
        <v>45</v>
      </c>
      <c r="AU12" s="42" t="s">
        <v>45</v>
      </c>
      <c r="AV12" s="45" t="s">
        <v>45</v>
      </c>
      <c r="AW12" s="42">
        <v>0</v>
      </c>
      <c r="AX12" s="43">
        <v>0</v>
      </c>
      <c r="AY12" s="42" t="s">
        <v>45</v>
      </c>
      <c r="AZ12" s="43" t="s">
        <v>45</v>
      </c>
    </row>
    <row r="13" spans="1:52" s="169" customFormat="1">
      <c r="A13" s="168"/>
      <c r="B13" s="48" t="s">
        <v>41</v>
      </c>
      <c r="C13" s="36">
        <v>494</v>
      </c>
      <c r="D13" s="37">
        <v>42144</v>
      </c>
      <c r="E13" s="38">
        <v>186</v>
      </c>
      <c r="F13" s="39" t="s">
        <v>42</v>
      </c>
      <c r="G13" s="40" t="s">
        <v>43</v>
      </c>
      <c r="H13" s="39" t="s">
        <v>44</v>
      </c>
      <c r="I13" s="42" t="s">
        <v>45</v>
      </c>
      <c r="J13" s="43" t="s">
        <v>45</v>
      </c>
      <c r="K13" s="42" t="s">
        <v>45</v>
      </c>
      <c r="L13" s="43" t="s">
        <v>45</v>
      </c>
      <c r="M13" s="42">
        <v>0</v>
      </c>
      <c r="N13" s="43">
        <v>0</v>
      </c>
      <c r="O13" s="42" t="s">
        <v>45</v>
      </c>
      <c r="P13" s="43" t="s">
        <v>45</v>
      </c>
      <c r="Q13" s="45"/>
      <c r="R13" s="42" t="s">
        <v>45</v>
      </c>
      <c r="S13" s="45" t="s">
        <v>45</v>
      </c>
      <c r="T13" s="42" t="s">
        <v>45</v>
      </c>
      <c r="U13" s="43" t="s">
        <v>45</v>
      </c>
      <c r="V13" s="42">
        <v>0</v>
      </c>
      <c r="W13" s="43">
        <v>0</v>
      </c>
      <c r="X13" s="42" t="s">
        <v>45</v>
      </c>
      <c r="Y13" s="43" t="s">
        <v>45</v>
      </c>
      <c r="Z13" s="49"/>
      <c r="AA13" s="42" t="s">
        <v>45</v>
      </c>
      <c r="AB13" s="43" t="s">
        <v>45</v>
      </c>
      <c r="AC13" s="42" t="s">
        <v>45</v>
      </c>
      <c r="AD13" s="43" t="s">
        <v>45</v>
      </c>
      <c r="AE13" s="42">
        <v>0</v>
      </c>
      <c r="AF13" s="43">
        <v>0</v>
      </c>
      <c r="AG13" s="42" t="s">
        <v>45</v>
      </c>
      <c r="AH13" s="43" t="s">
        <v>45</v>
      </c>
      <c r="AI13" s="49"/>
      <c r="AJ13" s="42" t="s">
        <v>45</v>
      </c>
      <c r="AK13" s="43" t="s">
        <v>45</v>
      </c>
      <c r="AL13" s="42" t="s">
        <v>45</v>
      </c>
      <c r="AM13" s="43" t="s">
        <v>45</v>
      </c>
      <c r="AN13" s="42">
        <v>0</v>
      </c>
      <c r="AO13" s="43">
        <v>0</v>
      </c>
      <c r="AP13" s="42" t="s">
        <v>45</v>
      </c>
      <c r="AQ13" s="43" t="s">
        <v>45</v>
      </c>
      <c r="AR13" s="50"/>
      <c r="AS13" s="42" t="s">
        <v>45</v>
      </c>
      <c r="AT13" s="43" t="s">
        <v>45</v>
      </c>
      <c r="AU13" s="42" t="s">
        <v>45</v>
      </c>
      <c r="AV13" s="45" t="s">
        <v>45</v>
      </c>
      <c r="AW13" s="42">
        <v>0</v>
      </c>
      <c r="AX13" s="43">
        <v>0</v>
      </c>
      <c r="AY13" s="42" t="s">
        <v>45</v>
      </c>
      <c r="AZ13" s="43" t="s">
        <v>45</v>
      </c>
    </row>
    <row r="14" spans="1:52" s="169" customFormat="1">
      <c r="A14" s="168"/>
      <c r="B14" s="48"/>
      <c r="C14" s="36"/>
      <c r="D14" s="37"/>
      <c r="E14" s="38"/>
      <c r="F14" s="39"/>
      <c r="G14" s="40"/>
      <c r="H14" s="39"/>
      <c r="I14" s="42"/>
      <c r="J14" s="43"/>
      <c r="K14" s="42"/>
      <c r="L14" s="43"/>
      <c r="M14" s="42"/>
      <c r="N14" s="43"/>
      <c r="O14" s="42"/>
      <c r="P14" s="43"/>
      <c r="Q14" s="45"/>
      <c r="R14" s="42"/>
      <c r="S14" s="45"/>
      <c r="T14" s="42"/>
      <c r="U14" s="43"/>
      <c r="V14" s="42"/>
      <c r="W14" s="43"/>
      <c r="X14" s="42"/>
      <c r="Y14" s="43"/>
      <c r="Z14" s="49"/>
      <c r="AA14" s="42"/>
      <c r="AB14" s="43"/>
      <c r="AC14" s="42"/>
      <c r="AD14" s="43"/>
      <c r="AE14" s="42"/>
      <c r="AF14" s="43"/>
      <c r="AG14" s="42"/>
      <c r="AH14" s="43"/>
      <c r="AI14" s="49"/>
      <c r="AJ14" s="42"/>
      <c r="AK14" s="43"/>
      <c r="AL14" s="42"/>
      <c r="AM14" s="43"/>
      <c r="AN14" s="42"/>
      <c r="AO14" s="43"/>
      <c r="AP14" s="42"/>
      <c r="AQ14" s="43"/>
      <c r="AR14" s="50"/>
      <c r="AS14" s="42"/>
      <c r="AT14" s="43"/>
      <c r="AU14" s="42"/>
      <c r="AV14" s="45"/>
      <c r="AW14" s="42"/>
      <c r="AX14" s="43"/>
      <c r="AY14" s="42"/>
      <c r="AZ14" s="43"/>
    </row>
    <row r="15" spans="1:52">
      <c r="A15" s="168"/>
      <c r="B15" s="48" t="s">
        <v>112</v>
      </c>
      <c r="C15" s="36">
        <v>55</v>
      </c>
      <c r="D15" s="37">
        <v>42041</v>
      </c>
      <c r="E15" s="38">
        <v>7009</v>
      </c>
      <c r="F15" s="39" t="s">
        <v>113</v>
      </c>
      <c r="G15" s="40" t="s">
        <v>114</v>
      </c>
      <c r="H15" s="39" t="s">
        <v>113</v>
      </c>
      <c r="I15" s="42" t="s">
        <v>115</v>
      </c>
      <c r="J15" s="43" t="s">
        <v>115</v>
      </c>
      <c r="K15" s="42">
        <v>0</v>
      </c>
      <c r="L15" s="43">
        <v>0</v>
      </c>
      <c r="M15" s="42">
        <v>0</v>
      </c>
      <c r="N15" s="43">
        <v>0</v>
      </c>
      <c r="O15" s="42" t="s">
        <v>115</v>
      </c>
      <c r="P15" s="43" t="s">
        <v>115</v>
      </c>
      <c r="Q15" s="45"/>
      <c r="R15" s="42" t="s">
        <v>115</v>
      </c>
      <c r="S15" s="45" t="s">
        <v>115</v>
      </c>
      <c r="T15" s="42">
        <v>0</v>
      </c>
      <c r="U15" s="43">
        <v>0</v>
      </c>
      <c r="V15" s="42">
        <v>0</v>
      </c>
      <c r="W15" s="43">
        <v>0</v>
      </c>
      <c r="X15" s="42" t="s">
        <v>115</v>
      </c>
      <c r="Y15" s="43" t="s">
        <v>115</v>
      </c>
      <c r="Z15" s="49"/>
      <c r="AA15" s="42" t="s">
        <v>115</v>
      </c>
      <c r="AB15" s="43" t="s">
        <v>115</v>
      </c>
      <c r="AC15" s="42">
        <v>0</v>
      </c>
      <c r="AD15" s="43">
        <v>0</v>
      </c>
      <c r="AE15" s="42">
        <v>0</v>
      </c>
      <c r="AF15" s="43">
        <v>0</v>
      </c>
      <c r="AG15" s="42" t="s">
        <v>115</v>
      </c>
      <c r="AH15" s="43" t="s">
        <v>115</v>
      </c>
      <c r="AI15" s="49"/>
      <c r="AJ15" s="42" t="s">
        <v>115</v>
      </c>
      <c r="AK15" s="43" t="s">
        <v>115</v>
      </c>
      <c r="AL15" s="42">
        <v>0</v>
      </c>
      <c r="AM15" s="43">
        <v>0</v>
      </c>
      <c r="AN15" s="42">
        <v>0</v>
      </c>
      <c r="AO15" s="43">
        <v>0</v>
      </c>
      <c r="AP15" s="42" t="s">
        <v>115</v>
      </c>
      <c r="AQ15" s="43" t="s">
        <v>115</v>
      </c>
      <c r="AR15" s="50"/>
      <c r="AS15" s="42" t="s">
        <v>115</v>
      </c>
      <c r="AT15" s="43" t="s">
        <v>115</v>
      </c>
      <c r="AU15" s="42">
        <v>0</v>
      </c>
      <c r="AV15" s="45">
        <v>0</v>
      </c>
      <c r="AW15" s="42">
        <v>0</v>
      </c>
      <c r="AX15" s="43">
        <v>0</v>
      </c>
      <c r="AY15" s="42" t="s">
        <v>115</v>
      </c>
      <c r="AZ15" s="43" t="s">
        <v>115</v>
      </c>
    </row>
    <row r="16" spans="1:52">
      <c r="A16" s="168"/>
      <c r="B16" s="48"/>
      <c r="C16" s="36"/>
      <c r="D16" s="37"/>
      <c r="E16" s="38"/>
      <c r="F16" s="39"/>
      <c r="G16" s="40"/>
      <c r="H16" s="39"/>
      <c r="I16" s="42"/>
      <c r="J16" s="43"/>
      <c r="K16" s="42"/>
      <c r="L16" s="43"/>
      <c r="M16" s="42"/>
      <c r="N16" s="43"/>
      <c r="O16" s="42"/>
      <c r="P16" s="43"/>
      <c r="Q16" s="45"/>
      <c r="R16" s="42"/>
      <c r="S16" s="45"/>
      <c r="T16" s="42"/>
      <c r="U16" s="43"/>
      <c r="V16" s="42"/>
      <c r="W16" s="43"/>
      <c r="X16" s="42"/>
      <c r="Y16" s="43"/>
      <c r="Z16" s="49"/>
      <c r="AA16" s="42"/>
      <c r="AB16" s="43"/>
      <c r="AC16" s="42"/>
      <c r="AD16" s="43"/>
      <c r="AE16" s="42"/>
      <c r="AF16" s="43"/>
      <c r="AG16" s="42"/>
      <c r="AH16" s="43"/>
      <c r="AI16" s="49"/>
      <c r="AJ16" s="42"/>
      <c r="AK16" s="43"/>
      <c r="AL16" s="42"/>
      <c r="AM16" s="43"/>
      <c r="AN16" s="42"/>
      <c r="AO16" s="43"/>
      <c r="AP16" s="42"/>
      <c r="AQ16" s="43"/>
      <c r="AR16" s="50"/>
      <c r="AS16" s="42"/>
      <c r="AT16" s="43"/>
      <c r="AU16" s="42"/>
      <c r="AV16" s="45"/>
      <c r="AW16" s="42"/>
      <c r="AX16" s="43"/>
      <c r="AY16" s="42"/>
      <c r="AZ16" s="43"/>
    </row>
    <row r="17" spans="1:52">
      <c r="A17" s="168"/>
      <c r="B17" s="48" t="s">
        <v>28</v>
      </c>
      <c r="C17" s="36">
        <v>512</v>
      </c>
      <c r="D17" s="37">
        <v>42151</v>
      </c>
      <c r="E17" s="38">
        <v>145</v>
      </c>
      <c r="F17" s="39" t="s">
        <v>29</v>
      </c>
      <c r="G17" s="40" t="s">
        <v>30</v>
      </c>
      <c r="H17" s="39" t="s">
        <v>31</v>
      </c>
      <c r="I17" s="42">
        <v>0</v>
      </c>
      <c r="J17" s="43">
        <v>0</v>
      </c>
      <c r="K17" s="42" t="s">
        <v>32</v>
      </c>
      <c r="L17" s="43" t="s">
        <v>32</v>
      </c>
      <c r="M17" s="42">
        <v>0</v>
      </c>
      <c r="N17" s="43">
        <v>0</v>
      </c>
      <c r="O17" s="42" t="s">
        <v>32</v>
      </c>
      <c r="P17" s="43" t="s">
        <v>32</v>
      </c>
      <c r="Q17" s="45"/>
      <c r="R17" s="42">
        <v>0</v>
      </c>
      <c r="S17" s="45">
        <v>0</v>
      </c>
      <c r="T17" s="42" t="s">
        <v>32</v>
      </c>
      <c r="U17" s="43" t="s">
        <v>32</v>
      </c>
      <c r="V17" s="42">
        <v>0</v>
      </c>
      <c r="W17" s="43">
        <v>0</v>
      </c>
      <c r="X17" s="42" t="s">
        <v>32</v>
      </c>
      <c r="Y17" s="43" t="s">
        <v>32</v>
      </c>
      <c r="Z17" s="49"/>
      <c r="AA17" s="42">
        <v>0</v>
      </c>
      <c r="AB17" s="43">
        <v>0</v>
      </c>
      <c r="AC17" s="42" t="s">
        <v>32</v>
      </c>
      <c r="AD17" s="43" t="s">
        <v>32</v>
      </c>
      <c r="AE17" s="42">
        <v>0</v>
      </c>
      <c r="AF17" s="43">
        <v>0</v>
      </c>
      <c r="AG17" s="42" t="s">
        <v>32</v>
      </c>
      <c r="AH17" s="43" t="s">
        <v>32</v>
      </c>
      <c r="AI17" s="49"/>
      <c r="AJ17" s="42">
        <v>0</v>
      </c>
      <c r="AK17" s="43">
        <v>0</v>
      </c>
      <c r="AL17" s="42" t="s">
        <v>32</v>
      </c>
      <c r="AM17" s="43" t="s">
        <v>32</v>
      </c>
      <c r="AN17" s="42">
        <v>0</v>
      </c>
      <c r="AO17" s="43">
        <v>0</v>
      </c>
      <c r="AP17" s="42" t="s">
        <v>32</v>
      </c>
      <c r="AQ17" s="43" t="s">
        <v>32</v>
      </c>
      <c r="AR17" s="50"/>
      <c r="AS17" s="42">
        <v>0</v>
      </c>
      <c r="AT17" s="43">
        <v>0</v>
      </c>
      <c r="AU17" s="42" t="s">
        <v>32</v>
      </c>
      <c r="AV17" s="45" t="s">
        <v>32</v>
      </c>
      <c r="AW17" s="42">
        <v>0</v>
      </c>
      <c r="AX17" s="43">
        <v>0</v>
      </c>
      <c r="AY17" s="42" t="s">
        <v>32</v>
      </c>
      <c r="AZ17" s="43" t="s">
        <v>32</v>
      </c>
    </row>
    <row r="18" spans="1:52">
      <c r="A18" s="168"/>
      <c r="B18" s="48" t="s">
        <v>33</v>
      </c>
      <c r="C18" s="36">
        <v>491</v>
      </c>
      <c r="D18" s="37">
        <v>42121</v>
      </c>
      <c r="E18" s="38">
        <v>160</v>
      </c>
      <c r="F18" s="39" t="s">
        <v>34</v>
      </c>
      <c r="G18" s="40" t="s">
        <v>35</v>
      </c>
      <c r="H18" s="39" t="s">
        <v>31</v>
      </c>
      <c r="I18" s="42" t="s">
        <v>36</v>
      </c>
      <c r="J18" s="43" t="s">
        <v>36</v>
      </c>
      <c r="K18" s="42" t="s">
        <v>36</v>
      </c>
      <c r="L18" s="43" t="s">
        <v>36</v>
      </c>
      <c r="M18" s="42">
        <v>0</v>
      </c>
      <c r="N18" s="43">
        <v>0</v>
      </c>
      <c r="O18" s="42" t="s">
        <v>36</v>
      </c>
      <c r="P18" s="43" t="s">
        <v>36</v>
      </c>
      <c r="Q18" s="45"/>
      <c r="R18" s="42" t="s">
        <v>36</v>
      </c>
      <c r="S18" s="45" t="s">
        <v>36</v>
      </c>
      <c r="T18" s="42" t="s">
        <v>36</v>
      </c>
      <c r="U18" s="43" t="s">
        <v>36</v>
      </c>
      <c r="V18" s="42">
        <v>0</v>
      </c>
      <c r="W18" s="43">
        <v>0</v>
      </c>
      <c r="X18" s="42" t="s">
        <v>36</v>
      </c>
      <c r="Y18" s="43" t="s">
        <v>36</v>
      </c>
      <c r="Z18" s="49"/>
      <c r="AA18" s="42" t="s">
        <v>36</v>
      </c>
      <c r="AB18" s="43" t="s">
        <v>36</v>
      </c>
      <c r="AC18" s="42" t="s">
        <v>36</v>
      </c>
      <c r="AD18" s="43" t="s">
        <v>36</v>
      </c>
      <c r="AE18" s="42">
        <v>0</v>
      </c>
      <c r="AF18" s="43">
        <v>0</v>
      </c>
      <c r="AG18" s="42" t="s">
        <v>36</v>
      </c>
      <c r="AH18" s="43" t="s">
        <v>36</v>
      </c>
      <c r="AI18" s="49"/>
      <c r="AJ18" s="42" t="s">
        <v>36</v>
      </c>
      <c r="AK18" s="43" t="s">
        <v>36</v>
      </c>
      <c r="AL18" s="42" t="s">
        <v>36</v>
      </c>
      <c r="AM18" s="43" t="s">
        <v>36</v>
      </c>
      <c r="AN18" s="42">
        <v>0</v>
      </c>
      <c r="AO18" s="43">
        <v>0</v>
      </c>
      <c r="AP18" s="42" t="s">
        <v>36</v>
      </c>
      <c r="AQ18" s="43" t="s">
        <v>36</v>
      </c>
      <c r="AR18" s="50"/>
      <c r="AS18" s="42" t="s">
        <v>36</v>
      </c>
      <c r="AT18" s="43" t="s">
        <v>36</v>
      </c>
      <c r="AU18" s="42" t="s">
        <v>36</v>
      </c>
      <c r="AV18" s="45" t="s">
        <v>36</v>
      </c>
      <c r="AW18" s="42">
        <v>0</v>
      </c>
      <c r="AX18" s="43">
        <v>0</v>
      </c>
      <c r="AY18" s="42" t="s">
        <v>36</v>
      </c>
      <c r="AZ18" s="43" t="s">
        <v>36</v>
      </c>
    </row>
    <row r="19" spans="1:52">
      <c r="A19" s="168"/>
      <c r="B19" s="48" t="s">
        <v>68</v>
      </c>
      <c r="C19" s="36">
        <v>515</v>
      </c>
      <c r="D19" s="37">
        <v>42151</v>
      </c>
      <c r="E19" s="38">
        <v>329</v>
      </c>
      <c r="F19" s="40" t="s">
        <v>69</v>
      </c>
      <c r="G19" s="40" t="s">
        <v>69</v>
      </c>
      <c r="H19" s="39" t="s">
        <v>31</v>
      </c>
      <c r="I19" s="42" t="s">
        <v>32</v>
      </c>
      <c r="J19" s="43" t="s">
        <v>32</v>
      </c>
      <c r="K19" s="42" t="s">
        <v>45</v>
      </c>
      <c r="L19" s="43" t="s">
        <v>45</v>
      </c>
      <c r="M19" s="42">
        <v>0</v>
      </c>
      <c r="N19" s="43">
        <v>0</v>
      </c>
      <c r="O19" s="42">
        <v>0</v>
      </c>
      <c r="P19" s="43">
        <v>0</v>
      </c>
      <c r="Q19" s="45"/>
      <c r="R19" s="42" t="s">
        <v>32</v>
      </c>
      <c r="S19" s="45" t="s">
        <v>32</v>
      </c>
      <c r="T19" s="42" t="s">
        <v>45</v>
      </c>
      <c r="U19" s="43" t="s">
        <v>45</v>
      </c>
      <c r="V19" s="42">
        <v>0</v>
      </c>
      <c r="W19" s="43">
        <v>0</v>
      </c>
      <c r="X19" s="42">
        <v>0</v>
      </c>
      <c r="Y19" s="43">
        <v>0</v>
      </c>
      <c r="Z19" s="49"/>
      <c r="AA19" s="42" t="s">
        <v>32</v>
      </c>
      <c r="AB19" s="43" t="s">
        <v>32</v>
      </c>
      <c r="AC19" s="42" t="s">
        <v>45</v>
      </c>
      <c r="AD19" s="43" t="s">
        <v>45</v>
      </c>
      <c r="AE19" s="42">
        <v>0</v>
      </c>
      <c r="AF19" s="43">
        <v>0</v>
      </c>
      <c r="AG19" s="42">
        <v>0</v>
      </c>
      <c r="AH19" s="43">
        <v>0</v>
      </c>
      <c r="AI19" s="49"/>
      <c r="AJ19" s="42" t="s">
        <v>32</v>
      </c>
      <c r="AK19" s="43" t="s">
        <v>32</v>
      </c>
      <c r="AL19" s="42" t="s">
        <v>45</v>
      </c>
      <c r="AM19" s="43" t="s">
        <v>45</v>
      </c>
      <c r="AN19" s="42">
        <v>0</v>
      </c>
      <c r="AO19" s="43">
        <v>0</v>
      </c>
      <c r="AP19" s="42">
        <v>0</v>
      </c>
      <c r="AQ19" s="43">
        <v>0</v>
      </c>
      <c r="AR19" s="50"/>
      <c r="AS19" s="42" t="s">
        <v>32</v>
      </c>
      <c r="AT19" s="43" t="s">
        <v>32</v>
      </c>
      <c r="AU19" s="42" t="s">
        <v>45</v>
      </c>
      <c r="AV19" s="45" t="s">
        <v>45</v>
      </c>
      <c r="AW19" s="42">
        <v>0</v>
      </c>
      <c r="AX19" s="43">
        <v>0</v>
      </c>
      <c r="AY19" s="42">
        <v>0</v>
      </c>
      <c r="AZ19" s="43">
        <v>0</v>
      </c>
    </row>
    <row r="20" spans="1:52">
      <c r="A20" s="168"/>
      <c r="B20" s="48" t="s">
        <v>96</v>
      </c>
      <c r="C20" s="36">
        <v>496</v>
      </c>
      <c r="D20" s="37">
        <v>42144</v>
      </c>
      <c r="E20" s="38">
        <v>676</v>
      </c>
      <c r="F20" s="39" t="s">
        <v>97</v>
      </c>
      <c r="G20" s="40" t="s">
        <v>98</v>
      </c>
      <c r="H20" s="39" t="s">
        <v>31</v>
      </c>
      <c r="I20" s="42">
        <v>0</v>
      </c>
      <c r="J20" s="43">
        <v>0</v>
      </c>
      <c r="K20" s="42">
        <v>0</v>
      </c>
      <c r="L20" s="43">
        <v>0</v>
      </c>
      <c r="M20" s="42" t="s">
        <v>57</v>
      </c>
      <c r="N20" s="43" t="s">
        <v>57</v>
      </c>
      <c r="O20" s="42" t="s">
        <v>57</v>
      </c>
      <c r="P20" s="43" t="s">
        <v>57</v>
      </c>
      <c r="Q20" s="45"/>
      <c r="R20" s="42">
        <v>0</v>
      </c>
      <c r="S20" s="45">
        <v>0</v>
      </c>
      <c r="T20" s="42">
        <v>0</v>
      </c>
      <c r="U20" s="43">
        <v>0</v>
      </c>
      <c r="V20" s="42" t="s">
        <v>57</v>
      </c>
      <c r="W20" s="43" t="s">
        <v>57</v>
      </c>
      <c r="X20" s="42" t="s">
        <v>57</v>
      </c>
      <c r="Y20" s="43" t="s">
        <v>57</v>
      </c>
      <c r="Z20" s="49"/>
      <c r="AA20" s="42">
        <v>0</v>
      </c>
      <c r="AB20" s="43">
        <v>0</v>
      </c>
      <c r="AC20" s="42">
        <v>0</v>
      </c>
      <c r="AD20" s="43">
        <v>0</v>
      </c>
      <c r="AE20" s="42" t="s">
        <v>57</v>
      </c>
      <c r="AF20" s="43" t="s">
        <v>57</v>
      </c>
      <c r="AG20" s="42" t="s">
        <v>57</v>
      </c>
      <c r="AH20" s="43" t="s">
        <v>57</v>
      </c>
      <c r="AI20" s="49"/>
      <c r="AJ20" s="42">
        <v>0</v>
      </c>
      <c r="AK20" s="43">
        <v>0</v>
      </c>
      <c r="AL20" s="42">
        <v>0</v>
      </c>
      <c r="AM20" s="43">
        <v>0</v>
      </c>
      <c r="AN20" s="42" t="s">
        <v>57</v>
      </c>
      <c r="AO20" s="43" t="s">
        <v>57</v>
      </c>
      <c r="AP20" s="42" t="s">
        <v>57</v>
      </c>
      <c r="AQ20" s="43" t="s">
        <v>57</v>
      </c>
      <c r="AR20" s="50"/>
      <c r="AS20" s="42">
        <v>0</v>
      </c>
      <c r="AT20" s="43">
        <v>0</v>
      </c>
      <c r="AU20" s="42">
        <v>0</v>
      </c>
      <c r="AV20" s="45">
        <v>0</v>
      </c>
      <c r="AW20" s="42" t="s">
        <v>57</v>
      </c>
      <c r="AX20" s="43" t="s">
        <v>57</v>
      </c>
      <c r="AY20" s="42" t="s">
        <v>57</v>
      </c>
      <c r="AZ20" s="43" t="s">
        <v>57</v>
      </c>
    </row>
    <row r="21" spans="1:52">
      <c r="A21" s="168"/>
      <c r="B21" s="48"/>
      <c r="C21" s="36"/>
      <c r="D21" s="37"/>
      <c r="E21" s="38"/>
      <c r="F21" s="39"/>
      <c r="G21" s="40"/>
      <c r="H21" s="39"/>
      <c r="I21" s="42"/>
      <c r="J21" s="43"/>
      <c r="K21" s="42"/>
      <c r="L21" s="43"/>
      <c r="M21" s="42"/>
      <c r="N21" s="43"/>
      <c r="O21" s="42"/>
      <c r="P21" s="43"/>
      <c r="Q21" s="45"/>
      <c r="R21" s="42"/>
      <c r="S21" s="45"/>
      <c r="T21" s="42"/>
      <c r="U21" s="43"/>
      <c r="V21" s="42"/>
      <c r="W21" s="43"/>
      <c r="X21" s="42"/>
      <c r="Y21" s="43"/>
      <c r="Z21" s="49"/>
      <c r="AA21" s="42"/>
      <c r="AB21" s="43"/>
      <c r="AC21" s="42"/>
      <c r="AD21" s="43"/>
      <c r="AE21" s="42"/>
      <c r="AF21" s="43"/>
      <c r="AG21" s="42"/>
      <c r="AH21" s="43"/>
      <c r="AI21" s="49"/>
      <c r="AJ21" s="42"/>
      <c r="AK21" s="43"/>
      <c r="AL21" s="42"/>
      <c r="AM21" s="43"/>
      <c r="AN21" s="42"/>
      <c r="AO21" s="43"/>
      <c r="AP21" s="42"/>
      <c r="AQ21" s="43"/>
      <c r="AR21" s="50"/>
      <c r="AS21" s="42"/>
      <c r="AT21" s="43"/>
      <c r="AU21" s="42"/>
      <c r="AV21" s="45"/>
      <c r="AW21" s="42"/>
      <c r="AX21" s="43"/>
      <c r="AY21" s="42"/>
      <c r="AZ21" s="43"/>
    </row>
    <row r="22" spans="1:52" ht="12.75" customHeight="1">
      <c r="A22" s="168" t="s">
        <v>133</v>
      </c>
      <c r="B22" s="48" t="s">
        <v>99</v>
      </c>
      <c r="C22" s="36">
        <v>204</v>
      </c>
      <c r="D22" s="37">
        <v>42061</v>
      </c>
      <c r="E22" s="38">
        <v>836</v>
      </c>
      <c r="F22" s="39" t="s">
        <v>100</v>
      </c>
      <c r="G22" s="40" t="s">
        <v>101</v>
      </c>
      <c r="H22" s="39" t="s">
        <v>27</v>
      </c>
      <c r="I22" s="42" t="s">
        <v>32</v>
      </c>
      <c r="J22" s="43" t="s">
        <v>32</v>
      </c>
      <c r="K22" s="42">
        <v>0</v>
      </c>
      <c r="L22" s="43">
        <v>0</v>
      </c>
      <c r="M22" s="42">
        <v>0</v>
      </c>
      <c r="N22" s="43">
        <v>0</v>
      </c>
      <c r="O22" s="42" t="s">
        <v>32</v>
      </c>
      <c r="P22" s="43" t="s">
        <v>32</v>
      </c>
      <c r="Q22" s="45"/>
      <c r="R22" s="42" t="s">
        <v>32</v>
      </c>
      <c r="S22" s="45" t="s">
        <v>32</v>
      </c>
      <c r="T22" s="42">
        <v>0</v>
      </c>
      <c r="U22" s="43">
        <v>0</v>
      </c>
      <c r="V22" s="42">
        <v>0</v>
      </c>
      <c r="W22" s="43">
        <v>0</v>
      </c>
      <c r="X22" s="42" t="s">
        <v>32</v>
      </c>
      <c r="Y22" s="43" t="s">
        <v>32</v>
      </c>
      <c r="Z22" s="49"/>
      <c r="AA22" s="42" t="s">
        <v>32</v>
      </c>
      <c r="AB22" s="43" t="s">
        <v>32</v>
      </c>
      <c r="AC22" s="42">
        <v>0</v>
      </c>
      <c r="AD22" s="43">
        <v>0</v>
      </c>
      <c r="AE22" s="42">
        <v>0</v>
      </c>
      <c r="AF22" s="43">
        <v>0</v>
      </c>
      <c r="AG22" s="42" t="s">
        <v>32</v>
      </c>
      <c r="AH22" s="43" t="s">
        <v>32</v>
      </c>
      <c r="AI22" s="49"/>
      <c r="AJ22" s="42" t="s">
        <v>32</v>
      </c>
      <c r="AK22" s="43" t="s">
        <v>32</v>
      </c>
      <c r="AL22" s="42">
        <v>0</v>
      </c>
      <c r="AM22" s="43">
        <v>0</v>
      </c>
      <c r="AN22" s="42">
        <v>0</v>
      </c>
      <c r="AO22" s="43">
        <v>0</v>
      </c>
      <c r="AP22" s="42" t="s">
        <v>32</v>
      </c>
      <c r="AQ22" s="43" t="s">
        <v>32</v>
      </c>
      <c r="AR22" s="50"/>
      <c r="AS22" s="42" t="s">
        <v>32</v>
      </c>
      <c r="AT22" s="43" t="s">
        <v>32</v>
      </c>
      <c r="AU22" s="42">
        <v>0</v>
      </c>
      <c r="AV22" s="45">
        <v>0</v>
      </c>
      <c r="AW22" s="42">
        <v>0</v>
      </c>
      <c r="AX22" s="43">
        <v>0</v>
      </c>
      <c r="AY22" s="42" t="s">
        <v>32</v>
      </c>
      <c r="AZ22" s="43" t="s">
        <v>32</v>
      </c>
    </row>
    <row r="23" spans="1:52" ht="12.75" customHeight="1">
      <c r="A23" s="168" t="s">
        <v>133</v>
      </c>
      <c r="B23" s="48" t="s">
        <v>52</v>
      </c>
      <c r="C23" s="36">
        <v>497</v>
      </c>
      <c r="D23" s="37">
        <v>42144</v>
      </c>
      <c r="E23" s="38">
        <v>252</v>
      </c>
      <c r="F23" s="39" t="s">
        <v>53</v>
      </c>
      <c r="G23" s="40" t="s">
        <v>54</v>
      </c>
      <c r="H23" s="39" t="s">
        <v>27</v>
      </c>
      <c r="I23" s="42" t="s">
        <v>36</v>
      </c>
      <c r="J23" s="43" t="s">
        <v>36</v>
      </c>
      <c r="K23" s="42">
        <v>0</v>
      </c>
      <c r="L23" s="43">
        <v>0</v>
      </c>
      <c r="M23" s="42">
        <v>0</v>
      </c>
      <c r="N23" s="43">
        <v>0</v>
      </c>
      <c r="O23" s="42" t="s">
        <v>36</v>
      </c>
      <c r="P23" s="43" t="s">
        <v>36</v>
      </c>
      <c r="Q23" s="45"/>
      <c r="R23" s="42" t="s">
        <v>36</v>
      </c>
      <c r="S23" s="45" t="s">
        <v>36</v>
      </c>
      <c r="T23" s="42">
        <v>0</v>
      </c>
      <c r="U23" s="43">
        <v>0</v>
      </c>
      <c r="V23" s="42">
        <v>0</v>
      </c>
      <c r="W23" s="43">
        <v>0</v>
      </c>
      <c r="X23" s="42" t="s">
        <v>36</v>
      </c>
      <c r="Y23" s="43" t="s">
        <v>36</v>
      </c>
      <c r="Z23" s="49"/>
      <c r="AA23" s="42" t="s">
        <v>36</v>
      </c>
      <c r="AB23" s="43" t="s">
        <v>36</v>
      </c>
      <c r="AC23" s="42">
        <v>0</v>
      </c>
      <c r="AD23" s="43">
        <v>0</v>
      </c>
      <c r="AE23" s="42">
        <v>0</v>
      </c>
      <c r="AF23" s="43">
        <v>0</v>
      </c>
      <c r="AG23" s="42" t="s">
        <v>36</v>
      </c>
      <c r="AH23" s="43" t="s">
        <v>36</v>
      </c>
      <c r="AI23" s="49"/>
      <c r="AJ23" s="42" t="s">
        <v>36</v>
      </c>
      <c r="AK23" s="43" t="s">
        <v>36</v>
      </c>
      <c r="AL23" s="42">
        <v>0</v>
      </c>
      <c r="AM23" s="43">
        <v>0</v>
      </c>
      <c r="AN23" s="42">
        <v>0</v>
      </c>
      <c r="AO23" s="43">
        <v>0</v>
      </c>
      <c r="AP23" s="42" t="s">
        <v>36</v>
      </c>
      <c r="AQ23" s="43" t="s">
        <v>36</v>
      </c>
      <c r="AR23" s="50"/>
      <c r="AS23" s="42" t="s">
        <v>36</v>
      </c>
      <c r="AT23" s="43" t="s">
        <v>36</v>
      </c>
      <c r="AU23" s="42">
        <v>0</v>
      </c>
      <c r="AV23" s="45">
        <v>0</v>
      </c>
      <c r="AW23" s="42">
        <v>0</v>
      </c>
      <c r="AX23" s="43">
        <v>0</v>
      </c>
      <c r="AY23" s="42" t="s">
        <v>36</v>
      </c>
      <c r="AZ23" s="43" t="s">
        <v>36</v>
      </c>
    </row>
    <row r="24" spans="1:52">
      <c r="A24" s="168"/>
      <c r="B24" s="48" t="s">
        <v>37</v>
      </c>
      <c r="C24" s="36">
        <v>344</v>
      </c>
      <c r="D24" s="37">
        <v>42158</v>
      </c>
      <c r="E24" s="38">
        <v>172</v>
      </c>
      <c r="F24" s="40" t="s">
        <v>38</v>
      </c>
      <c r="G24" s="40" t="s">
        <v>38</v>
      </c>
      <c r="H24" s="39" t="s">
        <v>27</v>
      </c>
      <c r="I24" s="42" t="s">
        <v>39</v>
      </c>
      <c r="J24" s="43" t="s">
        <v>39</v>
      </c>
      <c r="K24" s="42">
        <v>0</v>
      </c>
      <c r="L24" s="43">
        <v>0</v>
      </c>
      <c r="M24" s="42" t="s">
        <v>40</v>
      </c>
      <c r="N24" s="43" t="s">
        <v>40</v>
      </c>
      <c r="O24" s="42">
        <v>0</v>
      </c>
      <c r="P24" s="43">
        <v>0</v>
      </c>
      <c r="Q24" s="45"/>
      <c r="R24" s="42" t="s">
        <v>39</v>
      </c>
      <c r="S24" s="45" t="s">
        <v>39</v>
      </c>
      <c r="T24" s="42">
        <v>0</v>
      </c>
      <c r="U24" s="43">
        <v>0</v>
      </c>
      <c r="V24" s="42" t="s">
        <v>40</v>
      </c>
      <c r="W24" s="43" t="s">
        <v>40</v>
      </c>
      <c r="X24" s="42">
        <v>0</v>
      </c>
      <c r="Y24" s="43">
        <v>0</v>
      </c>
      <c r="Z24" s="49"/>
      <c r="AA24" s="42" t="s">
        <v>39</v>
      </c>
      <c r="AB24" s="43" t="s">
        <v>39</v>
      </c>
      <c r="AC24" s="42">
        <v>0</v>
      </c>
      <c r="AD24" s="43">
        <v>0</v>
      </c>
      <c r="AE24" s="42" t="s">
        <v>40</v>
      </c>
      <c r="AF24" s="43" t="s">
        <v>40</v>
      </c>
      <c r="AG24" s="42">
        <v>0</v>
      </c>
      <c r="AH24" s="43">
        <v>0</v>
      </c>
      <c r="AI24" s="49"/>
      <c r="AJ24" s="42" t="s">
        <v>39</v>
      </c>
      <c r="AK24" s="43" t="s">
        <v>39</v>
      </c>
      <c r="AL24" s="42">
        <v>0</v>
      </c>
      <c r="AM24" s="43">
        <v>0</v>
      </c>
      <c r="AN24" s="42" t="s">
        <v>40</v>
      </c>
      <c r="AO24" s="43" t="s">
        <v>40</v>
      </c>
      <c r="AP24" s="42">
        <v>0</v>
      </c>
      <c r="AQ24" s="43">
        <v>0</v>
      </c>
      <c r="AR24" s="50"/>
      <c r="AS24" s="42" t="s">
        <v>39</v>
      </c>
      <c r="AT24" s="43" t="s">
        <v>39</v>
      </c>
      <c r="AU24" s="42">
        <v>0</v>
      </c>
      <c r="AV24" s="45">
        <v>0</v>
      </c>
      <c r="AW24" s="42" t="s">
        <v>40</v>
      </c>
      <c r="AX24" s="43" t="s">
        <v>40</v>
      </c>
      <c r="AY24" s="42">
        <v>0</v>
      </c>
      <c r="AZ24" s="43">
        <v>0</v>
      </c>
    </row>
    <row r="25" spans="1:52">
      <c r="A25" s="168"/>
      <c r="B25" s="48" t="s">
        <v>24</v>
      </c>
      <c r="C25" s="36">
        <v>377</v>
      </c>
      <c r="D25" s="37">
        <v>42090</v>
      </c>
      <c r="E25" s="38">
        <v>105</v>
      </c>
      <c r="F25" s="40" t="s">
        <v>25</v>
      </c>
      <c r="G25" s="40" t="s">
        <v>26</v>
      </c>
      <c r="H25" s="39" t="s">
        <v>27</v>
      </c>
      <c r="I25" s="42">
        <v>-0.2</v>
      </c>
      <c r="J25" s="43">
        <v>-0.2</v>
      </c>
      <c r="K25" s="42">
        <v>0</v>
      </c>
      <c r="L25" s="43">
        <v>0</v>
      </c>
      <c r="M25" s="42">
        <v>0.2</v>
      </c>
      <c r="N25" s="43">
        <v>0.2</v>
      </c>
      <c r="O25" s="42">
        <v>0</v>
      </c>
      <c r="P25" s="43">
        <v>0</v>
      </c>
      <c r="Q25" s="45"/>
      <c r="R25" s="42">
        <v>-0.2</v>
      </c>
      <c r="S25" s="45">
        <v>-0.2</v>
      </c>
      <c r="T25" s="42">
        <v>0</v>
      </c>
      <c r="U25" s="43">
        <v>0</v>
      </c>
      <c r="V25" s="42">
        <v>0.2</v>
      </c>
      <c r="W25" s="43">
        <v>0.2</v>
      </c>
      <c r="X25" s="42">
        <v>0</v>
      </c>
      <c r="Y25" s="43">
        <v>0</v>
      </c>
      <c r="Z25" s="49"/>
      <c r="AA25" s="42">
        <v>-0.2</v>
      </c>
      <c r="AB25" s="43">
        <v>-0.2</v>
      </c>
      <c r="AC25" s="42">
        <v>0</v>
      </c>
      <c r="AD25" s="43">
        <v>0</v>
      </c>
      <c r="AE25" s="42">
        <v>0.2</v>
      </c>
      <c r="AF25" s="43">
        <v>0.2</v>
      </c>
      <c r="AG25" s="42">
        <v>0</v>
      </c>
      <c r="AH25" s="43">
        <v>0</v>
      </c>
      <c r="AI25" s="49"/>
      <c r="AJ25" s="42">
        <v>-0.2</v>
      </c>
      <c r="AK25" s="43">
        <v>-0.2</v>
      </c>
      <c r="AL25" s="42">
        <v>0</v>
      </c>
      <c r="AM25" s="43">
        <v>0</v>
      </c>
      <c r="AN25" s="42">
        <v>0.2</v>
      </c>
      <c r="AO25" s="43">
        <v>0.2</v>
      </c>
      <c r="AP25" s="42">
        <v>0</v>
      </c>
      <c r="AQ25" s="43">
        <v>0</v>
      </c>
      <c r="AR25" s="50"/>
      <c r="AS25" s="42">
        <v>-0.2</v>
      </c>
      <c r="AT25" s="43">
        <v>-0.2</v>
      </c>
      <c r="AU25" s="42">
        <v>0</v>
      </c>
      <c r="AV25" s="45">
        <v>0</v>
      </c>
      <c r="AW25" s="42">
        <v>0.2</v>
      </c>
      <c r="AX25" s="43">
        <v>0.2</v>
      </c>
      <c r="AY25" s="42">
        <v>0</v>
      </c>
      <c r="AZ25" s="43">
        <v>0</v>
      </c>
    </row>
    <row r="26" spans="1:52">
      <c r="A26" s="168"/>
      <c r="B26" s="48" t="s">
        <v>107</v>
      </c>
      <c r="C26" s="36">
        <v>518</v>
      </c>
      <c r="D26" s="37">
        <v>42151</v>
      </c>
      <c r="E26" s="38">
        <v>927</v>
      </c>
      <c r="F26" s="39" t="s">
        <v>108</v>
      </c>
      <c r="G26" s="40" t="s">
        <v>109</v>
      </c>
      <c r="H26" s="39" t="s">
        <v>27</v>
      </c>
      <c r="I26" s="42">
        <v>0</v>
      </c>
      <c r="J26" s="43">
        <v>0</v>
      </c>
      <c r="K26" s="42" t="s">
        <v>36</v>
      </c>
      <c r="L26" s="43" t="s">
        <v>36</v>
      </c>
      <c r="M26" s="42">
        <v>0</v>
      </c>
      <c r="N26" s="43">
        <v>0</v>
      </c>
      <c r="O26" s="42" t="s">
        <v>36</v>
      </c>
      <c r="P26" s="43" t="s">
        <v>36</v>
      </c>
      <c r="Q26" s="45"/>
      <c r="R26" s="42">
        <v>0</v>
      </c>
      <c r="S26" s="45">
        <v>0</v>
      </c>
      <c r="T26" s="42" t="s">
        <v>36</v>
      </c>
      <c r="U26" s="43" t="s">
        <v>36</v>
      </c>
      <c r="V26" s="42">
        <v>0</v>
      </c>
      <c r="W26" s="43">
        <v>0</v>
      </c>
      <c r="X26" s="42" t="s">
        <v>36</v>
      </c>
      <c r="Y26" s="43" t="s">
        <v>36</v>
      </c>
      <c r="Z26" s="49"/>
      <c r="AA26" s="42">
        <v>0</v>
      </c>
      <c r="AB26" s="43">
        <v>0</v>
      </c>
      <c r="AC26" s="42" t="s">
        <v>36</v>
      </c>
      <c r="AD26" s="43" t="s">
        <v>36</v>
      </c>
      <c r="AE26" s="42">
        <v>0</v>
      </c>
      <c r="AF26" s="43">
        <v>0</v>
      </c>
      <c r="AG26" s="42" t="s">
        <v>36</v>
      </c>
      <c r="AH26" s="43" t="s">
        <v>36</v>
      </c>
      <c r="AI26" s="49"/>
      <c r="AJ26" s="42">
        <v>0</v>
      </c>
      <c r="AK26" s="43">
        <v>0</v>
      </c>
      <c r="AL26" s="42" t="s">
        <v>36</v>
      </c>
      <c r="AM26" s="43" t="s">
        <v>36</v>
      </c>
      <c r="AN26" s="42">
        <v>0</v>
      </c>
      <c r="AO26" s="43">
        <v>0</v>
      </c>
      <c r="AP26" s="42" t="s">
        <v>36</v>
      </c>
      <c r="AQ26" s="43" t="s">
        <v>36</v>
      </c>
      <c r="AR26" s="50"/>
      <c r="AS26" s="42">
        <v>0</v>
      </c>
      <c r="AT26" s="43">
        <v>0</v>
      </c>
      <c r="AU26" s="42" t="s">
        <v>36</v>
      </c>
      <c r="AV26" s="45" t="s">
        <v>36</v>
      </c>
      <c r="AW26" s="42">
        <v>0</v>
      </c>
      <c r="AX26" s="43">
        <v>0</v>
      </c>
      <c r="AY26" s="42" t="s">
        <v>36</v>
      </c>
      <c r="AZ26" s="43" t="s">
        <v>36</v>
      </c>
    </row>
    <row r="27" spans="1:52">
      <c r="A27" s="168"/>
      <c r="B27" s="48"/>
      <c r="C27" s="36"/>
      <c r="D27" s="37"/>
      <c r="E27" s="38"/>
      <c r="F27" s="39"/>
      <c r="G27" s="40"/>
      <c r="H27" s="39"/>
      <c r="I27" s="42"/>
      <c r="J27" s="43"/>
      <c r="K27" s="42"/>
      <c r="L27" s="43"/>
      <c r="M27" s="42"/>
      <c r="N27" s="43"/>
      <c r="O27" s="42"/>
      <c r="P27" s="43"/>
      <c r="Q27" s="45"/>
      <c r="R27" s="42"/>
      <c r="S27" s="45"/>
      <c r="T27" s="42"/>
      <c r="U27" s="43"/>
      <c r="V27" s="42"/>
      <c r="W27" s="43"/>
      <c r="X27" s="42"/>
      <c r="Y27" s="43"/>
      <c r="Z27" s="49"/>
      <c r="AA27" s="42"/>
      <c r="AB27" s="43"/>
      <c r="AC27" s="42"/>
      <c r="AD27" s="43"/>
      <c r="AE27" s="42"/>
      <c r="AF27" s="43"/>
      <c r="AG27" s="42"/>
      <c r="AH27" s="43"/>
      <c r="AI27" s="49"/>
      <c r="AJ27" s="42"/>
      <c r="AK27" s="43"/>
      <c r="AL27" s="42"/>
      <c r="AM27" s="43"/>
      <c r="AN27" s="42"/>
      <c r="AO27" s="43"/>
      <c r="AP27" s="42"/>
      <c r="AQ27" s="43"/>
      <c r="AR27" s="50"/>
      <c r="AS27" s="42"/>
      <c r="AT27" s="43"/>
      <c r="AU27" s="42"/>
      <c r="AV27" s="45"/>
      <c r="AW27" s="42"/>
      <c r="AX27" s="43"/>
      <c r="AY27" s="42"/>
      <c r="AZ27" s="43"/>
    </row>
    <row r="28" spans="1:52">
      <c r="A28" s="168"/>
      <c r="B28" s="48" t="s">
        <v>83</v>
      </c>
      <c r="C28" s="36">
        <v>498</v>
      </c>
      <c r="D28" s="37">
        <v>42144</v>
      </c>
      <c r="E28" s="38">
        <v>420</v>
      </c>
      <c r="F28" s="39" t="s">
        <v>84</v>
      </c>
      <c r="G28" s="40" t="s">
        <v>85</v>
      </c>
      <c r="H28" s="39" t="s">
        <v>73</v>
      </c>
      <c r="I28" s="42">
        <v>0</v>
      </c>
      <c r="J28" s="43">
        <v>0</v>
      </c>
      <c r="K28" s="42">
        <v>0</v>
      </c>
      <c r="L28" s="43">
        <v>0</v>
      </c>
      <c r="M28" s="42" t="s">
        <v>45</v>
      </c>
      <c r="N28" s="43" t="s">
        <v>45</v>
      </c>
      <c r="O28" s="42" t="s">
        <v>45</v>
      </c>
      <c r="P28" s="43" t="s">
        <v>45</v>
      </c>
      <c r="Q28" s="45"/>
      <c r="R28" s="42">
        <v>0</v>
      </c>
      <c r="S28" s="45">
        <v>0</v>
      </c>
      <c r="T28" s="42">
        <v>0</v>
      </c>
      <c r="U28" s="43">
        <v>0</v>
      </c>
      <c r="V28" s="42" t="s">
        <v>45</v>
      </c>
      <c r="W28" s="43" t="s">
        <v>45</v>
      </c>
      <c r="X28" s="42" t="s">
        <v>45</v>
      </c>
      <c r="Y28" s="43" t="s">
        <v>45</v>
      </c>
      <c r="Z28" s="49"/>
      <c r="AA28" s="42">
        <v>0</v>
      </c>
      <c r="AB28" s="43">
        <v>0</v>
      </c>
      <c r="AC28" s="42">
        <v>0</v>
      </c>
      <c r="AD28" s="43">
        <v>0</v>
      </c>
      <c r="AE28" s="42" t="s">
        <v>45</v>
      </c>
      <c r="AF28" s="43" t="s">
        <v>45</v>
      </c>
      <c r="AG28" s="42" t="s">
        <v>45</v>
      </c>
      <c r="AH28" s="43" t="s">
        <v>45</v>
      </c>
      <c r="AI28" s="49"/>
      <c r="AJ28" s="42">
        <v>0</v>
      </c>
      <c r="AK28" s="43">
        <v>0</v>
      </c>
      <c r="AL28" s="42">
        <v>0</v>
      </c>
      <c r="AM28" s="43">
        <v>0</v>
      </c>
      <c r="AN28" s="42" t="s">
        <v>45</v>
      </c>
      <c r="AO28" s="43" t="s">
        <v>45</v>
      </c>
      <c r="AP28" s="42" t="s">
        <v>45</v>
      </c>
      <c r="AQ28" s="43" t="s">
        <v>45</v>
      </c>
      <c r="AR28" s="50"/>
      <c r="AS28" s="42">
        <v>0</v>
      </c>
      <c r="AT28" s="43">
        <v>0</v>
      </c>
      <c r="AU28" s="42">
        <v>0</v>
      </c>
      <c r="AV28" s="45">
        <v>0</v>
      </c>
      <c r="AW28" s="42" t="s">
        <v>45</v>
      </c>
      <c r="AX28" s="43" t="s">
        <v>45</v>
      </c>
      <c r="AY28" s="42" t="s">
        <v>45</v>
      </c>
      <c r="AZ28" s="43" t="s">
        <v>45</v>
      </c>
    </row>
    <row r="29" spans="1:52">
      <c r="A29" s="168"/>
      <c r="B29" s="48" t="s">
        <v>88</v>
      </c>
      <c r="C29" s="36">
        <v>520</v>
      </c>
      <c r="D29" s="37">
        <v>42151</v>
      </c>
      <c r="E29" s="38">
        <v>471</v>
      </c>
      <c r="F29" s="39" t="s">
        <v>89</v>
      </c>
      <c r="G29" s="40" t="s">
        <v>90</v>
      </c>
      <c r="H29" s="39" t="s">
        <v>73</v>
      </c>
      <c r="I29" s="42">
        <v>0</v>
      </c>
      <c r="J29" s="43">
        <v>0</v>
      </c>
      <c r="K29" s="42">
        <v>0</v>
      </c>
      <c r="L29" s="43">
        <v>0</v>
      </c>
      <c r="M29" s="42" t="s">
        <v>32</v>
      </c>
      <c r="N29" s="43" t="s">
        <v>32</v>
      </c>
      <c r="O29" s="42" t="s">
        <v>32</v>
      </c>
      <c r="P29" s="43" t="s">
        <v>32</v>
      </c>
      <c r="Q29" s="45"/>
      <c r="R29" s="42">
        <v>0</v>
      </c>
      <c r="S29" s="45">
        <v>0</v>
      </c>
      <c r="T29" s="42">
        <v>0</v>
      </c>
      <c r="U29" s="43">
        <v>0</v>
      </c>
      <c r="V29" s="42" t="s">
        <v>32</v>
      </c>
      <c r="W29" s="43" t="s">
        <v>32</v>
      </c>
      <c r="X29" s="42" t="s">
        <v>32</v>
      </c>
      <c r="Y29" s="43" t="s">
        <v>32</v>
      </c>
      <c r="Z29" s="49"/>
      <c r="AA29" s="42">
        <v>0</v>
      </c>
      <c r="AB29" s="43">
        <v>0</v>
      </c>
      <c r="AC29" s="42">
        <v>0</v>
      </c>
      <c r="AD29" s="43">
        <v>0</v>
      </c>
      <c r="AE29" s="42" t="s">
        <v>32</v>
      </c>
      <c r="AF29" s="43" t="s">
        <v>32</v>
      </c>
      <c r="AG29" s="42" t="s">
        <v>32</v>
      </c>
      <c r="AH29" s="43" t="s">
        <v>32</v>
      </c>
      <c r="AI29" s="49"/>
      <c r="AJ29" s="42">
        <v>0</v>
      </c>
      <c r="AK29" s="43">
        <v>0</v>
      </c>
      <c r="AL29" s="42">
        <v>0</v>
      </c>
      <c r="AM29" s="43">
        <v>0</v>
      </c>
      <c r="AN29" s="42" t="s">
        <v>32</v>
      </c>
      <c r="AO29" s="43" t="s">
        <v>32</v>
      </c>
      <c r="AP29" s="42" t="s">
        <v>32</v>
      </c>
      <c r="AQ29" s="43" t="s">
        <v>32</v>
      </c>
      <c r="AR29" s="50"/>
      <c r="AS29" s="42">
        <v>0</v>
      </c>
      <c r="AT29" s="43">
        <v>0</v>
      </c>
      <c r="AU29" s="42">
        <v>0</v>
      </c>
      <c r="AV29" s="45">
        <v>0</v>
      </c>
      <c r="AW29" s="42" t="s">
        <v>32</v>
      </c>
      <c r="AX29" s="43" t="s">
        <v>32</v>
      </c>
      <c r="AY29" s="42" t="s">
        <v>32</v>
      </c>
      <c r="AZ29" s="43" t="s">
        <v>32</v>
      </c>
    </row>
    <row r="30" spans="1:52" ht="12.75" customHeight="1">
      <c r="A30" s="168"/>
      <c r="B30" s="48" t="s">
        <v>86</v>
      </c>
      <c r="C30" s="36">
        <v>500</v>
      </c>
      <c r="D30" s="37">
        <v>42144</v>
      </c>
      <c r="E30" s="38">
        <v>466</v>
      </c>
      <c r="F30" s="39" t="s">
        <v>87</v>
      </c>
      <c r="G30" s="39" t="s">
        <v>87</v>
      </c>
      <c r="H30" s="39" t="s">
        <v>73</v>
      </c>
      <c r="I30" s="42">
        <v>0</v>
      </c>
      <c r="J30" s="43">
        <v>0</v>
      </c>
      <c r="K30" s="42">
        <v>0</v>
      </c>
      <c r="L30" s="43">
        <v>0</v>
      </c>
      <c r="M30" s="42" t="s">
        <v>32</v>
      </c>
      <c r="N30" s="43" t="s">
        <v>32</v>
      </c>
      <c r="O30" s="42" t="s">
        <v>32</v>
      </c>
      <c r="P30" s="43" t="s">
        <v>32</v>
      </c>
      <c r="Q30" s="45"/>
      <c r="R30" s="42">
        <v>0</v>
      </c>
      <c r="S30" s="45">
        <v>0</v>
      </c>
      <c r="T30" s="42">
        <v>0</v>
      </c>
      <c r="U30" s="43">
        <v>0</v>
      </c>
      <c r="V30" s="42" t="s">
        <v>32</v>
      </c>
      <c r="W30" s="43" t="s">
        <v>32</v>
      </c>
      <c r="X30" s="42" t="s">
        <v>32</v>
      </c>
      <c r="Y30" s="43" t="s">
        <v>32</v>
      </c>
      <c r="Z30" s="49"/>
      <c r="AA30" s="42">
        <v>0</v>
      </c>
      <c r="AB30" s="43">
        <v>0</v>
      </c>
      <c r="AC30" s="42">
        <v>0</v>
      </c>
      <c r="AD30" s="43">
        <v>0</v>
      </c>
      <c r="AE30" s="42" t="s">
        <v>32</v>
      </c>
      <c r="AF30" s="43" t="s">
        <v>32</v>
      </c>
      <c r="AG30" s="42" t="s">
        <v>32</v>
      </c>
      <c r="AH30" s="43" t="s">
        <v>32</v>
      </c>
      <c r="AI30" s="49"/>
      <c r="AJ30" s="42">
        <v>0</v>
      </c>
      <c r="AK30" s="43">
        <v>0</v>
      </c>
      <c r="AL30" s="42">
        <v>0</v>
      </c>
      <c r="AM30" s="43">
        <v>0</v>
      </c>
      <c r="AN30" s="42" t="s">
        <v>32</v>
      </c>
      <c r="AO30" s="43" t="s">
        <v>32</v>
      </c>
      <c r="AP30" s="42" t="s">
        <v>32</v>
      </c>
      <c r="AQ30" s="43" t="s">
        <v>32</v>
      </c>
      <c r="AR30" s="50"/>
      <c r="AS30" s="42">
        <v>0</v>
      </c>
      <c r="AT30" s="43">
        <v>0</v>
      </c>
      <c r="AU30" s="42">
        <v>0</v>
      </c>
      <c r="AV30" s="45">
        <v>0</v>
      </c>
      <c r="AW30" s="42" t="s">
        <v>32</v>
      </c>
      <c r="AX30" s="43" t="s">
        <v>32</v>
      </c>
      <c r="AY30" s="42" t="s">
        <v>32</v>
      </c>
      <c r="AZ30" s="43" t="s">
        <v>32</v>
      </c>
    </row>
    <row r="31" spans="1:52">
      <c r="A31" s="168"/>
      <c r="B31" s="48" t="s">
        <v>70</v>
      </c>
      <c r="C31" s="36">
        <v>522</v>
      </c>
      <c r="D31" s="37">
        <v>42151</v>
      </c>
      <c r="E31" s="38">
        <v>359</v>
      </c>
      <c r="F31" s="39" t="s">
        <v>71</v>
      </c>
      <c r="G31" s="40" t="s">
        <v>72</v>
      </c>
      <c r="H31" s="39" t="s">
        <v>73</v>
      </c>
      <c r="I31" s="42">
        <v>0</v>
      </c>
      <c r="J31" s="43">
        <v>0</v>
      </c>
      <c r="K31" s="42">
        <v>0.3</v>
      </c>
      <c r="L31" s="43">
        <v>0</v>
      </c>
      <c r="M31" s="42">
        <v>-6.2</v>
      </c>
      <c r="N31" s="43">
        <v>-15.2</v>
      </c>
      <c r="O31" s="42">
        <v>-5.9</v>
      </c>
      <c r="P31" s="43">
        <v>-15.2</v>
      </c>
      <c r="Q31" s="45"/>
      <c r="R31" s="42">
        <v>0</v>
      </c>
      <c r="S31" s="45">
        <v>0</v>
      </c>
      <c r="T31" s="42">
        <v>0</v>
      </c>
      <c r="U31" s="43">
        <v>0</v>
      </c>
      <c r="V31" s="42">
        <v>-10.4</v>
      </c>
      <c r="W31" s="43">
        <v>-15</v>
      </c>
      <c r="X31" s="42">
        <v>-10.4</v>
      </c>
      <c r="Y31" s="43">
        <v>-15</v>
      </c>
      <c r="Z31" s="49"/>
      <c r="AA31" s="42">
        <v>0</v>
      </c>
      <c r="AB31" s="43">
        <v>0</v>
      </c>
      <c r="AC31" s="42">
        <v>0</v>
      </c>
      <c r="AD31" s="43">
        <v>0</v>
      </c>
      <c r="AE31" s="42">
        <v>-13.2</v>
      </c>
      <c r="AF31" s="43">
        <v>-14.7</v>
      </c>
      <c r="AG31" s="42">
        <v>-13.2</v>
      </c>
      <c r="AH31" s="43">
        <v>-14.7</v>
      </c>
      <c r="AI31" s="49"/>
      <c r="AJ31" s="42">
        <v>0</v>
      </c>
      <c r="AK31" s="43">
        <v>0</v>
      </c>
      <c r="AL31" s="42">
        <v>0</v>
      </c>
      <c r="AM31" s="43">
        <v>0</v>
      </c>
      <c r="AN31" s="42">
        <v>-16.100000000000001</v>
      </c>
      <c r="AO31" s="43">
        <v>-16.100000000000001</v>
      </c>
      <c r="AP31" s="42">
        <v>-16.100000000000001</v>
      </c>
      <c r="AQ31" s="43">
        <v>-16.100000000000001</v>
      </c>
      <c r="AR31" s="50"/>
      <c r="AS31" s="42">
        <v>0</v>
      </c>
      <c r="AT31" s="43">
        <v>0</v>
      </c>
      <c r="AU31" s="42">
        <v>0</v>
      </c>
      <c r="AV31" s="45">
        <v>0</v>
      </c>
      <c r="AW31" s="42">
        <v>-15.8</v>
      </c>
      <c r="AX31" s="43">
        <v>-15.8</v>
      </c>
      <c r="AY31" s="42">
        <v>-15.8</v>
      </c>
      <c r="AZ31" s="43">
        <v>-15.8</v>
      </c>
    </row>
    <row r="32" spans="1:52">
      <c r="A32" s="168"/>
      <c r="B32" s="48" t="s">
        <v>123</v>
      </c>
      <c r="C32" s="36">
        <v>445</v>
      </c>
      <c r="D32" s="37">
        <v>42121</v>
      </c>
      <c r="E32" s="38">
        <v>7109</v>
      </c>
      <c r="F32" s="39" t="s">
        <v>124</v>
      </c>
      <c r="G32" s="40" t="s">
        <v>125</v>
      </c>
      <c r="H32" s="39" t="s">
        <v>73</v>
      </c>
      <c r="I32" s="42">
        <v>0</v>
      </c>
      <c r="J32" s="43">
        <v>0</v>
      </c>
      <c r="K32" s="42">
        <v>0</v>
      </c>
      <c r="L32" s="43">
        <v>0</v>
      </c>
      <c r="M32" s="42">
        <v>-0.7</v>
      </c>
      <c r="N32" s="43">
        <v>-2.7</v>
      </c>
      <c r="O32" s="42">
        <f>SUM(I32,K32,M32)</f>
        <v>-0.7</v>
      </c>
      <c r="P32" s="43">
        <f>SUM(J32,L32,N32)</f>
        <v>-2.7</v>
      </c>
      <c r="Q32" s="45"/>
      <c r="R32" s="42">
        <v>0</v>
      </c>
      <c r="S32" s="45">
        <v>0</v>
      </c>
      <c r="T32" s="42">
        <v>0</v>
      </c>
      <c r="U32" s="43">
        <v>0</v>
      </c>
      <c r="V32" s="42">
        <v>-2.7</v>
      </c>
      <c r="W32" s="43">
        <v>-2.7</v>
      </c>
      <c r="X32" s="42">
        <f>SUM(R32,T32,V32)</f>
        <v>-2.7</v>
      </c>
      <c r="Y32" s="43">
        <f>SUM(S32,U32,W32)</f>
        <v>-2.7</v>
      </c>
      <c r="Z32" s="49"/>
      <c r="AA32" s="42">
        <v>0</v>
      </c>
      <c r="AB32" s="43">
        <v>0</v>
      </c>
      <c r="AC32" s="42">
        <v>0</v>
      </c>
      <c r="AD32" s="43">
        <v>0</v>
      </c>
      <c r="AE32" s="42">
        <v>-2.7</v>
      </c>
      <c r="AF32" s="43">
        <v>-2.7</v>
      </c>
      <c r="AG32" s="42">
        <f>SUM(AA32,AC32,AE32)</f>
        <v>-2.7</v>
      </c>
      <c r="AH32" s="43">
        <f>SUM(AB32,AD32,AF32)</f>
        <v>-2.7</v>
      </c>
      <c r="AI32" s="49"/>
      <c r="AJ32" s="42">
        <v>0</v>
      </c>
      <c r="AK32" s="43">
        <v>0</v>
      </c>
      <c r="AL32" s="42">
        <v>0</v>
      </c>
      <c r="AM32" s="43">
        <v>0</v>
      </c>
      <c r="AN32" s="42">
        <v>-2.7</v>
      </c>
      <c r="AO32" s="43">
        <v>-2.7</v>
      </c>
      <c r="AP32" s="42">
        <f>SUM(AJ32,AL32,AN32)</f>
        <v>-2.7</v>
      </c>
      <c r="AQ32" s="43">
        <f>SUM(AK32,AM32,AO32)</f>
        <v>-2.7</v>
      </c>
      <c r="AR32" s="50"/>
      <c r="AS32" s="42">
        <v>0</v>
      </c>
      <c r="AT32" s="43">
        <v>0</v>
      </c>
      <c r="AU32" s="42">
        <v>0</v>
      </c>
      <c r="AV32" s="45">
        <v>0</v>
      </c>
      <c r="AW32" s="42">
        <v>-2.7</v>
      </c>
      <c r="AX32" s="43">
        <v>-2.7</v>
      </c>
      <c r="AY32" s="42">
        <f>SUM(AS32,AU32,AW32)</f>
        <v>-2.7</v>
      </c>
      <c r="AZ32" s="43">
        <f>SUM(AT32,AV32,AX32)</f>
        <v>-2.7</v>
      </c>
    </row>
    <row r="33" spans="1:52" ht="12.75" customHeight="1">
      <c r="A33" s="168"/>
      <c r="B33" s="48" t="s">
        <v>91</v>
      </c>
      <c r="C33" s="36">
        <v>85</v>
      </c>
      <c r="D33" s="37">
        <v>42048</v>
      </c>
      <c r="E33" s="38">
        <v>489</v>
      </c>
      <c r="F33" s="39" t="s">
        <v>92</v>
      </c>
      <c r="G33" s="40" t="s">
        <v>93</v>
      </c>
      <c r="H33" s="39" t="s">
        <v>73</v>
      </c>
      <c r="I33" s="42">
        <v>0</v>
      </c>
      <c r="J33" s="43">
        <v>0</v>
      </c>
      <c r="K33" s="42">
        <v>0</v>
      </c>
      <c r="L33" s="43">
        <v>0</v>
      </c>
      <c r="M33" s="42">
        <v>-0.1</v>
      </c>
      <c r="N33" s="43">
        <v>-0.1</v>
      </c>
      <c r="O33" s="42">
        <v>-0.1</v>
      </c>
      <c r="P33" s="43">
        <v>-0.1</v>
      </c>
      <c r="Q33" s="45"/>
      <c r="R33" s="42">
        <v>0</v>
      </c>
      <c r="S33" s="45">
        <v>0</v>
      </c>
      <c r="T33" s="42">
        <v>0</v>
      </c>
      <c r="U33" s="43">
        <v>0</v>
      </c>
      <c r="V33" s="42">
        <v>-0.1</v>
      </c>
      <c r="W33" s="43">
        <v>-0.1</v>
      </c>
      <c r="X33" s="42">
        <v>-0.1</v>
      </c>
      <c r="Y33" s="43">
        <v>-0.1</v>
      </c>
      <c r="Z33" s="49"/>
      <c r="AA33" s="42">
        <v>0</v>
      </c>
      <c r="AB33" s="43">
        <v>0</v>
      </c>
      <c r="AC33" s="42">
        <v>0</v>
      </c>
      <c r="AD33" s="43">
        <v>0</v>
      </c>
      <c r="AE33" s="42">
        <v>-0.1</v>
      </c>
      <c r="AF33" s="43">
        <v>-0.1</v>
      </c>
      <c r="AG33" s="42">
        <v>-0.1</v>
      </c>
      <c r="AH33" s="43">
        <v>-0.1</v>
      </c>
      <c r="AI33" s="49"/>
      <c r="AJ33" s="42">
        <v>0</v>
      </c>
      <c r="AK33" s="43">
        <v>0</v>
      </c>
      <c r="AL33" s="42">
        <v>0</v>
      </c>
      <c r="AM33" s="43">
        <v>0</v>
      </c>
      <c r="AN33" s="42">
        <v>-0.1</v>
      </c>
      <c r="AO33" s="43">
        <v>-0.1</v>
      </c>
      <c r="AP33" s="42">
        <v>-0.1</v>
      </c>
      <c r="AQ33" s="43">
        <v>-0.1</v>
      </c>
      <c r="AR33" s="50"/>
      <c r="AS33" s="42">
        <v>0</v>
      </c>
      <c r="AT33" s="43">
        <v>0</v>
      </c>
      <c r="AU33" s="42">
        <v>0</v>
      </c>
      <c r="AV33" s="45">
        <v>0</v>
      </c>
      <c r="AW33" s="42">
        <v>-0.1</v>
      </c>
      <c r="AX33" s="43">
        <v>-0.1</v>
      </c>
      <c r="AY33" s="42">
        <v>-0.1</v>
      </c>
      <c r="AZ33" s="43">
        <v>-0.1</v>
      </c>
    </row>
    <row r="34" spans="1:52" ht="12.75" customHeight="1">
      <c r="A34" s="168"/>
      <c r="B34" s="48"/>
      <c r="C34" s="36"/>
      <c r="D34" s="37"/>
      <c r="E34" s="38"/>
      <c r="F34" s="39"/>
      <c r="G34" s="40"/>
      <c r="H34" s="39"/>
      <c r="I34" s="42"/>
      <c r="J34" s="43"/>
      <c r="K34" s="42"/>
      <c r="L34" s="43"/>
      <c r="M34" s="42"/>
      <c r="N34" s="43"/>
      <c r="O34" s="42"/>
      <c r="P34" s="43"/>
      <c r="Q34" s="45"/>
      <c r="R34" s="42"/>
      <c r="S34" s="45"/>
      <c r="T34" s="42"/>
      <c r="U34" s="43"/>
      <c r="V34" s="42"/>
      <c r="W34" s="43"/>
      <c r="X34" s="42"/>
      <c r="Y34" s="43"/>
      <c r="Z34" s="49"/>
      <c r="AA34" s="42"/>
      <c r="AB34" s="43"/>
      <c r="AC34" s="42"/>
      <c r="AD34" s="43"/>
      <c r="AE34" s="42"/>
      <c r="AF34" s="43"/>
      <c r="AG34" s="42"/>
      <c r="AH34" s="43"/>
      <c r="AI34" s="49"/>
      <c r="AJ34" s="42"/>
      <c r="AK34" s="43"/>
      <c r="AL34" s="42"/>
      <c r="AM34" s="43"/>
      <c r="AN34" s="42"/>
      <c r="AO34" s="43"/>
      <c r="AP34" s="42"/>
      <c r="AQ34" s="43"/>
      <c r="AR34" s="50"/>
      <c r="AS34" s="42"/>
      <c r="AT34" s="43"/>
      <c r="AU34" s="42"/>
      <c r="AV34" s="45"/>
      <c r="AW34" s="42"/>
      <c r="AX34" s="43"/>
      <c r="AY34" s="42"/>
      <c r="AZ34" s="43"/>
    </row>
    <row r="35" spans="1:52">
      <c r="A35" s="168"/>
      <c r="B35" s="48" t="s">
        <v>77</v>
      </c>
      <c r="C35" s="36">
        <v>528</v>
      </c>
      <c r="D35" s="37">
        <v>42151</v>
      </c>
      <c r="E35" s="38">
        <v>373</v>
      </c>
      <c r="F35" s="39" t="s">
        <v>78</v>
      </c>
      <c r="G35" s="40" t="s">
        <v>79</v>
      </c>
      <c r="H35" s="39" t="s">
        <v>51</v>
      </c>
      <c r="I35" s="42" t="s">
        <v>36</v>
      </c>
      <c r="J35" s="43" t="s">
        <v>36</v>
      </c>
      <c r="K35" s="42" t="s">
        <v>36</v>
      </c>
      <c r="L35" s="43" t="s">
        <v>36</v>
      </c>
      <c r="M35" s="42">
        <v>0</v>
      </c>
      <c r="N35" s="43">
        <v>0</v>
      </c>
      <c r="O35" s="42" t="s">
        <v>36</v>
      </c>
      <c r="P35" s="43" t="s">
        <v>36</v>
      </c>
      <c r="Q35" s="45"/>
      <c r="R35" s="42" t="s">
        <v>36</v>
      </c>
      <c r="S35" s="45" t="s">
        <v>36</v>
      </c>
      <c r="T35" s="42" t="s">
        <v>36</v>
      </c>
      <c r="U35" s="43" t="s">
        <v>36</v>
      </c>
      <c r="V35" s="42">
        <v>0</v>
      </c>
      <c r="W35" s="43">
        <v>0</v>
      </c>
      <c r="X35" s="42" t="s">
        <v>36</v>
      </c>
      <c r="Y35" s="43" t="s">
        <v>36</v>
      </c>
      <c r="Z35" s="49"/>
      <c r="AA35" s="42" t="s">
        <v>36</v>
      </c>
      <c r="AB35" s="43" t="s">
        <v>36</v>
      </c>
      <c r="AC35" s="42" t="s">
        <v>36</v>
      </c>
      <c r="AD35" s="43" t="s">
        <v>36</v>
      </c>
      <c r="AE35" s="42">
        <v>0</v>
      </c>
      <c r="AF35" s="43">
        <v>0</v>
      </c>
      <c r="AG35" s="42" t="s">
        <v>36</v>
      </c>
      <c r="AH35" s="43" t="s">
        <v>36</v>
      </c>
      <c r="AI35" s="49"/>
      <c r="AJ35" s="42" t="s">
        <v>36</v>
      </c>
      <c r="AK35" s="43" t="s">
        <v>36</v>
      </c>
      <c r="AL35" s="42" t="s">
        <v>36</v>
      </c>
      <c r="AM35" s="43" t="s">
        <v>36</v>
      </c>
      <c r="AN35" s="42">
        <v>0</v>
      </c>
      <c r="AO35" s="43">
        <v>0</v>
      </c>
      <c r="AP35" s="42" t="s">
        <v>36</v>
      </c>
      <c r="AQ35" s="43" t="s">
        <v>36</v>
      </c>
      <c r="AR35" s="50"/>
      <c r="AS35" s="42" t="s">
        <v>36</v>
      </c>
      <c r="AT35" s="43" t="s">
        <v>36</v>
      </c>
      <c r="AU35" s="42" t="s">
        <v>36</v>
      </c>
      <c r="AV35" s="45" t="s">
        <v>36</v>
      </c>
      <c r="AW35" s="42">
        <v>0</v>
      </c>
      <c r="AX35" s="43">
        <v>0</v>
      </c>
      <c r="AY35" s="42" t="s">
        <v>36</v>
      </c>
      <c r="AZ35" s="43" t="s">
        <v>36</v>
      </c>
    </row>
    <row r="36" spans="1:52">
      <c r="A36" s="168"/>
      <c r="B36" s="48" t="s">
        <v>116</v>
      </c>
      <c r="C36" s="36">
        <v>531</v>
      </c>
      <c r="D36" s="37">
        <v>42151</v>
      </c>
      <c r="E36" s="38">
        <v>7021</v>
      </c>
      <c r="F36" s="39" t="s">
        <v>117</v>
      </c>
      <c r="G36" s="40" t="s">
        <v>118</v>
      </c>
      <c r="H36" s="39" t="s">
        <v>51</v>
      </c>
      <c r="I36" s="42" t="s">
        <v>36</v>
      </c>
      <c r="J36" s="43" t="s">
        <v>36</v>
      </c>
      <c r="K36" s="42" t="s">
        <v>36</v>
      </c>
      <c r="L36" s="43" t="s">
        <v>36</v>
      </c>
      <c r="M36" s="42">
        <v>0</v>
      </c>
      <c r="N36" s="43">
        <v>0</v>
      </c>
      <c r="O36" s="42" t="s">
        <v>36</v>
      </c>
      <c r="P36" s="43" t="s">
        <v>36</v>
      </c>
      <c r="Q36" s="45"/>
      <c r="R36" s="42" t="s">
        <v>36</v>
      </c>
      <c r="S36" s="45" t="s">
        <v>36</v>
      </c>
      <c r="T36" s="42" t="s">
        <v>36</v>
      </c>
      <c r="U36" s="43" t="s">
        <v>36</v>
      </c>
      <c r="V36" s="42">
        <v>0</v>
      </c>
      <c r="W36" s="43">
        <v>0</v>
      </c>
      <c r="X36" s="42" t="s">
        <v>36</v>
      </c>
      <c r="Y36" s="43" t="s">
        <v>36</v>
      </c>
      <c r="Z36" s="49"/>
      <c r="AA36" s="42" t="s">
        <v>36</v>
      </c>
      <c r="AB36" s="43" t="s">
        <v>36</v>
      </c>
      <c r="AC36" s="42" t="s">
        <v>36</v>
      </c>
      <c r="AD36" s="43" t="s">
        <v>36</v>
      </c>
      <c r="AE36" s="42">
        <v>0</v>
      </c>
      <c r="AF36" s="43">
        <v>0</v>
      </c>
      <c r="AG36" s="42" t="s">
        <v>36</v>
      </c>
      <c r="AH36" s="43" t="s">
        <v>36</v>
      </c>
      <c r="AI36" s="49"/>
      <c r="AJ36" s="42" t="s">
        <v>36</v>
      </c>
      <c r="AK36" s="43" t="s">
        <v>36</v>
      </c>
      <c r="AL36" s="42" t="s">
        <v>36</v>
      </c>
      <c r="AM36" s="43" t="s">
        <v>36</v>
      </c>
      <c r="AN36" s="42">
        <v>0</v>
      </c>
      <c r="AO36" s="43">
        <v>0</v>
      </c>
      <c r="AP36" s="42" t="s">
        <v>36</v>
      </c>
      <c r="AQ36" s="43" t="s">
        <v>36</v>
      </c>
      <c r="AR36" s="50"/>
      <c r="AS36" s="42" t="s">
        <v>36</v>
      </c>
      <c r="AT36" s="43" t="s">
        <v>36</v>
      </c>
      <c r="AU36" s="42" t="s">
        <v>36</v>
      </c>
      <c r="AV36" s="45" t="s">
        <v>36</v>
      </c>
      <c r="AW36" s="42">
        <v>0</v>
      </c>
      <c r="AX36" s="43">
        <v>0</v>
      </c>
      <c r="AY36" s="42" t="s">
        <v>36</v>
      </c>
      <c r="AZ36" s="43" t="s">
        <v>36</v>
      </c>
    </row>
    <row r="37" spans="1:52">
      <c r="A37" s="168"/>
      <c r="B37" s="48" t="s">
        <v>24</v>
      </c>
      <c r="C37" s="36">
        <v>533</v>
      </c>
      <c r="D37" s="37">
        <v>42151</v>
      </c>
      <c r="E37" s="38">
        <v>217</v>
      </c>
      <c r="F37" s="39" t="s">
        <v>50</v>
      </c>
      <c r="G37" s="40" t="s">
        <v>50</v>
      </c>
      <c r="H37" s="39" t="s">
        <v>51</v>
      </c>
      <c r="I37" s="42" t="s">
        <v>32</v>
      </c>
      <c r="J37" s="43" t="s">
        <v>36</v>
      </c>
      <c r="K37" s="42" t="s">
        <v>32</v>
      </c>
      <c r="L37" s="43" t="s">
        <v>36</v>
      </c>
      <c r="M37" s="42">
        <v>0</v>
      </c>
      <c r="N37" s="43">
        <v>0</v>
      </c>
      <c r="O37" s="42" t="s">
        <v>36</v>
      </c>
      <c r="P37" s="43" t="s">
        <v>36</v>
      </c>
      <c r="Q37" s="45"/>
      <c r="R37" s="42" t="s">
        <v>32</v>
      </c>
      <c r="S37" s="45" t="s">
        <v>36</v>
      </c>
      <c r="T37" s="42" t="s">
        <v>32</v>
      </c>
      <c r="U37" s="43" t="s">
        <v>36</v>
      </c>
      <c r="V37" s="42">
        <v>0</v>
      </c>
      <c r="W37" s="43">
        <v>0</v>
      </c>
      <c r="X37" s="42" t="s">
        <v>36</v>
      </c>
      <c r="Y37" s="43" t="s">
        <v>36</v>
      </c>
      <c r="Z37" s="49"/>
      <c r="AA37" s="42" t="s">
        <v>36</v>
      </c>
      <c r="AB37" s="43" t="s">
        <v>36</v>
      </c>
      <c r="AC37" s="42" t="s">
        <v>36</v>
      </c>
      <c r="AD37" s="43" t="s">
        <v>36</v>
      </c>
      <c r="AE37" s="42">
        <v>0</v>
      </c>
      <c r="AF37" s="43">
        <v>0</v>
      </c>
      <c r="AG37" s="42" t="s">
        <v>36</v>
      </c>
      <c r="AH37" s="43" t="s">
        <v>36</v>
      </c>
      <c r="AI37" s="49"/>
      <c r="AJ37" s="42" t="s">
        <v>36</v>
      </c>
      <c r="AK37" s="43" t="s">
        <v>36</v>
      </c>
      <c r="AL37" s="42" t="s">
        <v>36</v>
      </c>
      <c r="AM37" s="43" t="s">
        <v>36</v>
      </c>
      <c r="AN37" s="42">
        <v>0</v>
      </c>
      <c r="AO37" s="43">
        <v>0</v>
      </c>
      <c r="AP37" s="42" t="s">
        <v>36</v>
      </c>
      <c r="AQ37" s="43" t="s">
        <v>36</v>
      </c>
      <c r="AR37" s="50"/>
      <c r="AS37" s="42" t="s">
        <v>36</v>
      </c>
      <c r="AT37" s="43" t="s">
        <v>36</v>
      </c>
      <c r="AU37" s="42" t="s">
        <v>36</v>
      </c>
      <c r="AV37" s="45" t="s">
        <v>36</v>
      </c>
      <c r="AW37" s="42">
        <v>0</v>
      </c>
      <c r="AX37" s="43">
        <v>0</v>
      </c>
      <c r="AY37" s="42" t="s">
        <v>36</v>
      </c>
      <c r="AZ37" s="43" t="s">
        <v>36</v>
      </c>
    </row>
    <row r="38" spans="1:52">
      <c r="A38" s="168"/>
      <c r="B38" s="48" t="s">
        <v>104</v>
      </c>
      <c r="C38" s="36">
        <v>502</v>
      </c>
      <c r="D38" s="37">
        <v>42144</v>
      </c>
      <c r="E38" s="38">
        <v>904</v>
      </c>
      <c r="F38" s="39" t="s">
        <v>105</v>
      </c>
      <c r="G38" s="40" t="s">
        <v>106</v>
      </c>
      <c r="H38" s="39" t="s">
        <v>51</v>
      </c>
      <c r="I38" s="42" t="s">
        <v>36</v>
      </c>
      <c r="J38" s="43" t="s">
        <v>36</v>
      </c>
      <c r="K38" s="42">
        <v>-0.3</v>
      </c>
      <c r="L38" s="43">
        <v>-0.3</v>
      </c>
      <c r="M38" s="42">
        <v>0</v>
      </c>
      <c r="N38" s="43">
        <v>0</v>
      </c>
      <c r="O38" s="42">
        <v>-0.3</v>
      </c>
      <c r="P38" s="43">
        <v>-0.3</v>
      </c>
      <c r="Q38" s="45"/>
      <c r="R38" s="42" t="s">
        <v>36</v>
      </c>
      <c r="S38" s="45" t="s">
        <v>36</v>
      </c>
      <c r="T38" s="42">
        <v>-0.3</v>
      </c>
      <c r="U38" s="43">
        <v>-0.3</v>
      </c>
      <c r="V38" s="42">
        <v>0</v>
      </c>
      <c r="W38" s="43">
        <v>0</v>
      </c>
      <c r="X38" s="42">
        <v>-0.3</v>
      </c>
      <c r="Y38" s="43">
        <v>-0.3</v>
      </c>
      <c r="Z38" s="49"/>
      <c r="AA38" s="42" t="s">
        <v>36</v>
      </c>
      <c r="AB38" s="43" t="s">
        <v>36</v>
      </c>
      <c r="AC38" s="42">
        <v>-0.3</v>
      </c>
      <c r="AD38" s="43">
        <v>-0.3</v>
      </c>
      <c r="AE38" s="42">
        <v>0</v>
      </c>
      <c r="AF38" s="43">
        <v>0</v>
      </c>
      <c r="AG38" s="42">
        <v>-0.3</v>
      </c>
      <c r="AH38" s="43">
        <v>-0.3</v>
      </c>
      <c r="AI38" s="49"/>
      <c r="AJ38" s="42" t="s">
        <v>36</v>
      </c>
      <c r="AK38" s="43" t="s">
        <v>36</v>
      </c>
      <c r="AL38" s="42">
        <v>-0.3</v>
      </c>
      <c r="AM38" s="43">
        <v>-0.3</v>
      </c>
      <c r="AN38" s="42">
        <v>0</v>
      </c>
      <c r="AO38" s="43">
        <v>0</v>
      </c>
      <c r="AP38" s="42">
        <v>-0.3</v>
      </c>
      <c r="AQ38" s="43">
        <v>-0.3</v>
      </c>
      <c r="AR38" s="50"/>
      <c r="AS38" s="42" t="s">
        <v>36</v>
      </c>
      <c r="AT38" s="43" t="s">
        <v>36</v>
      </c>
      <c r="AU38" s="42">
        <v>-0.3</v>
      </c>
      <c r="AV38" s="45">
        <v>-0.3</v>
      </c>
      <c r="AW38" s="42">
        <v>0</v>
      </c>
      <c r="AX38" s="43">
        <v>0</v>
      </c>
      <c r="AY38" s="42">
        <v>-0.3</v>
      </c>
      <c r="AZ38" s="43">
        <v>-0.3</v>
      </c>
    </row>
    <row r="39" spans="1:52">
      <c r="A39" s="168"/>
      <c r="B39" s="52" t="s">
        <v>24</v>
      </c>
      <c r="C39" s="36">
        <v>539</v>
      </c>
      <c r="D39" s="37">
        <v>42158</v>
      </c>
      <c r="E39" s="38">
        <v>1305</v>
      </c>
      <c r="F39" s="39" t="s">
        <v>110</v>
      </c>
      <c r="G39" s="40" t="s">
        <v>111</v>
      </c>
      <c r="H39" s="39" t="s">
        <v>51</v>
      </c>
      <c r="I39" s="42" t="s">
        <v>36</v>
      </c>
      <c r="J39" s="43" t="s">
        <v>36</v>
      </c>
      <c r="K39" s="42" t="s">
        <v>36</v>
      </c>
      <c r="L39" s="43" t="s">
        <v>36</v>
      </c>
      <c r="M39" s="42">
        <v>0</v>
      </c>
      <c r="N39" s="43">
        <v>0</v>
      </c>
      <c r="O39" s="42" t="s">
        <v>36</v>
      </c>
      <c r="P39" s="43" t="s">
        <v>36</v>
      </c>
      <c r="Q39" s="45"/>
      <c r="R39" s="42" t="s">
        <v>36</v>
      </c>
      <c r="S39" s="45" t="s">
        <v>36</v>
      </c>
      <c r="T39" s="42" t="s">
        <v>36</v>
      </c>
      <c r="U39" s="43" t="s">
        <v>36</v>
      </c>
      <c r="V39" s="42">
        <v>0</v>
      </c>
      <c r="W39" s="43">
        <v>0</v>
      </c>
      <c r="X39" s="42" t="s">
        <v>36</v>
      </c>
      <c r="Y39" s="43" t="s">
        <v>36</v>
      </c>
      <c r="Z39" s="49"/>
      <c r="AA39" s="42" t="s">
        <v>36</v>
      </c>
      <c r="AB39" s="43" t="s">
        <v>36</v>
      </c>
      <c r="AC39" s="42" t="s">
        <v>36</v>
      </c>
      <c r="AD39" s="43" t="s">
        <v>36</v>
      </c>
      <c r="AE39" s="42">
        <v>0</v>
      </c>
      <c r="AF39" s="43">
        <v>0</v>
      </c>
      <c r="AG39" s="42" t="s">
        <v>36</v>
      </c>
      <c r="AH39" s="43" t="s">
        <v>36</v>
      </c>
      <c r="AI39" s="49"/>
      <c r="AJ39" s="42" t="s">
        <v>36</v>
      </c>
      <c r="AK39" s="43" t="s">
        <v>36</v>
      </c>
      <c r="AL39" s="42" t="s">
        <v>36</v>
      </c>
      <c r="AM39" s="43" t="s">
        <v>36</v>
      </c>
      <c r="AN39" s="42">
        <v>0</v>
      </c>
      <c r="AO39" s="43">
        <v>0</v>
      </c>
      <c r="AP39" s="42" t="s">
        <v>36</v>
      </c>
      <c r="AQ39" s="43" t="s">
        <v>36</v>
      </c>
      <c r="AR39" s="50"/>
      <c r="AS39" s="42" t="s">
        <v>36</v>
      </c>
      <c r="AT39" s="43" t="s">
        <v>36</v>
      </c>
      <c r="AU39" s="42" t="s">
        <v>36</v>
      </c>
      <c r="AV39" s="45" t="s">
        <v>36</v>
      </c>
      <c r="AW39" s="42">
        <v>0</v>
      </c>
      <c r="AX39" s="43">
        <v>0</v>
      </c>
      <c r="AY39" s="42" t="s">
        <v>36</v>
      </c>
      <c r="AZ39" s="43" t="s">
        <v>36</v>
      </c>
    </row>
    <row r="40" spans="1:52">
      <c r="A40" s="168"/>
      <c r="B40" s="52" t="s">
        <v>55</v>
      </c>
      <c r="C40" s="36">
        <v>542</v>
      </c>
      <c r="D40" s="37">
        <v>42158</v>
      </c>
      <c r="E40" s="38">
        <v>275</v>
      </c>
      <c r="F40" s="39" t="s">
        <v>56</v>
      </c>
      <c r="G40" s="40" t="s">
        <v>56</v>
      </c>
      <c r="H40" s="39" t="s">
        <v>51</v>
      </c>
      <c r="I40" s="42" t="s">
        <v>57</v>
      </c>
      <c r="J40" s="43" t="s">
        <v>57</v>
      </c>
      <c r="K40" s="42" t="s">
        <v>57</v>
      </c>
      <c r="L40" s="43" t="s">
        <v>57</v>
      </c>
      <c r="M40" s="42">
        <v>0</v>
      </c>
      <c r="N40" s="43">
        <v>0</v>
      </c>
      <c r="O40" s="42" t="s">
        <v>57</v>
      </c>
      <c r="P40" s="43" t="s">
        <v>57</v>
      </c>
      <c r="Q40" s="45"/>
      <c r="R40" s="42" t="s">
        <v>57</v>
      </c>
      <c r="S40" s="45" t="s">
        <v>57</v>
      </c>
      <c r="T40" s="42" t="s">
        <v>57</v>
      </c>
      <c r="U40" s="43" t="s">
        <v>57</v>
      </c>
      <c r="V40" s="42">
        <v>0</v>
      </c>
      <c r="W40" s="43">
        <v>0</v>
      </c>
      <c r="X40" s="42" t="s">
        <v>57</v>
      </c>
      <c r="Y40" s="43" t="s">
        <v>57</v>
      </c>
      <c r="Z40" s="49"/>
      <c r="AA40" s="42" t="s">
        <v>57</v>
      </c>
      <c r="AB40" s="43" t="s">
        <v>57</v>
      </c>
      <c r="AC40" s="42" t="s">
        <v>57</v>
      </c>
      <c r="AD40" s="43" t="s">
        <v>57</v>
      </c>
      <c r="AE40" s="42">
        <v>0</v>
      </c>
      <c r="AF40" s="43">
        <v>0</v>
      </c>
      <c r="AG40" s="42" t="s">
        <v>57</v>
      </c>
      <c r="AH40" s="43" t="s">
        <v>57</v>
      </c>
      <c r="AI40" s="49"/>
      <c r="AJ40" s="42" t="s">
        <v>57</v>
      </c>
      <c r="AK40" s="43" t="s">
        <v>57</v>
      </c>
      <c r="AL40" s="42" t="s">
        <v>57</v>
      </c>
      <c r="AM40" s="43" t="s">
        <v>57</v>
      </c>
      <c r="AN40" s="42">
        <v>0</v>
      </c>
      <c r="AO40" s="43">
        <v>0</v>
      </c>
      <c r="AP40" s="42" t="s">
        <v>57</v>
      </c>
      <c r="AQ40" s="43" t="s">
        <v>57</v>
      </c>
      <c r="AR40" s="50"/>
      <c r="AS40" s="42" t="s">
        <v>57</v>
      </c>
      <c r="AT40" s="43" t="s">
        <v>57</v>
      </c>
      <c r="AU40" s="42" t="s">
        <v>57</v>
      </c>
      <c r="AV40" s="45" t="s">
        <v>57</v>
      </c>
      <c r="AW40" s="42">
        <v>0</v>
      </c>
      <c r="AX40" s="43">
        <v>0</v>
      </c>
      <c r="AY40" s="42" t="s">
        <v>57</v>
      </c>
      <c r="AZ40" s="43" t="s">
        <v>57</v>
      </c>
    </row>
    <row r="41" spans="1:52" ht="12.75" customHeight="1">
      <c r="A41" s="168"/>
      <c r="B41" s="48" t="s">
        <v>65</v>
      </c>
      <c r="C41" s="36">
        <v>536</v>
      </c>
      <c r="D41" s="37">
        <v>42151</v>
      </c>
      <c r="E41" s="38">
        <v>307</v>
      </c>
      <c r="F41" s="39" t="s">
        <v>66</v>
      </c>
      <c r="G41" s="39" t="s">
        <v>67</v>
      </c>
      <c r="H41" s="39" t="s">
        <v>51</v>
      </c>
      <c r="I41" s="42" t="s">
        <v>45</v>
      </c>
      <c r="J41" s="43" t="s">
        <v>45</v>
      </c>
      <c r="K41" s="42" t="s">
        <v>45</v>
      </c>
      <c r="L41" s="43" t="s">
        <v>45</v>
      </c>
      <c r="M41" s="42">
        <v>0</v>
      </c>
      <c r="N41" s="43">
        <v>0</v>
      </c>
      <c r="O41" s="42" t="s">
        <v>45</v>
      </c>
      <c r="P41" s="43" t="s">
        <v>45</v>
      </c>
      <c r="Q41" s="45"/>
      <c r="R41" s="42" t="s">
        <v>45</v>
      </c>
      <c r="S41" s="45" t="s">
        <v>45</v>
      </c>
      <c r="T41" s="42" t="s">
        <v>45</v>
      </c>
      <c r="U41" s="43" t="s">
        <v>45</v>
      </c>
      <c r="V41" s="42">
        <v>0</v>
      </c>
      <c r="W41" s="43">
        <v>0</v>
      </c>
      <c r="X41" s="42" t="s">
        <v>45</v>
      </c>
      <c r="Y41" s="43" t="s">
        <v>45</v>
      </c>
      <c r="Z41" s="49"/>
      <c r="AA41" s="42" t="s">
        <v>45</v>
      </c>
      <c r="AB41" s="43" t="s">
        <v>45</v>
      </c>
      <c r="AC41" s="42" t="s">
        <v>45</v>
      </c>
      <c r="AD41" s="43" t="s">
        <v>45</v>
      </c>
      <c r="AE41" s="42">
        <v>0</v>
      </c>
      <c r="AF41" s="43">
        <v>0</v>
      </c>
      <c r="AG41" s="42" t="s">
        <v>45</v>
      </c>
      <c r="AH41" s="43" t="s">
        <v>45</v>
      </c>
      <c r="AI41" s="49"/>
      <c r="AJ41" s="42" t="s">
        <v>45</v>
      </c>
      <c r="AK41" s="43" t="s">
        <v>45</v>
      </c>
      <c r="AL41" s="42" t="s">
        <v>45</v>
      </c>
      <c r="AM41" s="43" t="s">
        <v>45</v>
      </c>
      <c r="AN41" s="42">
        <v>0</v>
      </c>
      <c r="AO41" s="43">
        <v>0</v>
      </c>
      <c r="AP41" s="42" t="s">
        <v>45</v>
      </c>
      <c r="AQ41" s="43" t="s">
        <v>45</v>
      </c>
      <c r="AR41" s="50"/>
      <c r="AS41" s="42" t="s">
        <v>45</v>
      </c>
      <c r="AT41" s="43" t="s">
        <v>45</v>
      </c>
      <c r="AU41" s="42" t="s">
        <v>45</v>
      </c>
      <c r="AV41" s="45" t="s">
        <v>45</v>
      </c>
      <c r="AW41" s="42">
        <v>0</v>
      </c>
      <c r="AX41" s="43">
        <v>0</v>
      </c>
      <c r="AY41" s="42" t="s">
        <v>45</v>
      </c>
      <c r="AZ41" s="43" t="s">
        <v>45</v>
      </c>
    </row>
    <row r="42" spans="1:52" ht="12.75" customHeight="1">
      <c r="A42" s="168"/>
      <c r="B42" s="52" t="s">
        <v>62</v>
      </c>
      <c r="C42" s="36">
        <v>545</v>
      </c>
      <c r="D42" s="37">
        <v>42158</v>
      </c>
      <c r="E42" s="38">
        <v>279</v>
      </c>
      <c r="F42" s="39" t="s">
        <v>63</v>
      </c>
      <c r="G42" s="40" t="s">
        <v>64</v>
      </c>
      <c r="H42" s="39" t="s">
        <v>51</v>
      </c>
      <c r="I42" s="42" t="s">
        <v>45</v>
      </c>
      <c r="J42" s="43" t="s">
        <v>57</v>
      </c>
      <c r="K42" s="42" t="s">
        <v>45</v>
      </c>
      <c r="L42" s="43" t="s">
        <v>57</v>
      </c>
      <c r="M42" s="42">
        <v>0</v>
      </c>
      <c r="N42" s="43">
        <v>0</v>
      </c>
      <c r="O42" s="42" t="s">
        <v>45</v>
      </c>
      <c r="P42" s="43" t="s">
        <v>57</v>
      </c>
      <c r="Q42" s="45"/>
      <c r="R42" s="42" t="s">
        <v>57</v>
      </c>
      <c r="S42" s="45" t="s">
        <v>57</v>
      </c>
      <c r="T42" s="42" t="s">
        <v>57</v>
      </c>
      <c r="U42" s="43" t="s">
        <v>57</v>
      </c>
      <c r="V42" s="42">
        <v>0</v>
      </c>
      <c r="W42" s="43">
        <v>0</v>
      </c>
      <c r="X42" s="42" t="s">
        <v>57</v>
      </c>
      <c r="Y42" s="43" t="s">
        <v>57</v>
      </c>
      <c r="Z42" s="49"/>
      <c r="AA42" s="42" t="s">
        <v>57</v>
      </c>
      <c r="AB42" s="43" t="s">
        <v>57</v>
      </c>
      <c r="AC42" s="42" t="s">
        <v>57</v>
      </c>
      <c r="AD42" s="43" t="s">
        <v>57</v>
      </c>
      <c r="AE42" s="42">
        <v>0</v>
      </c>
      <c r="AF42" s="43">
        <v>0</v>
      </c>
      <c r="AG42" s="42" t="s">
        <v>57</v>
      </c>
      <c r="AH42" s="43" t="s">
        <v>57</v>
      </c>
      <c r="AI42" s="49"/>
      <c r="AJ42" s="42" t="s">
        <v>57</v>
      </c>
      <c r="AK42" s="43" t="s">
        <v>57</v>
      </c>
      <c r="AL42" s="42" t="s">
        <v>57</v>
      </c>
      <c r="AM42" s="43" t="s">
        <v>57</v>
      </c>
      <c r="AN42" s="42">
        <v>0</v>
      </c>
      <c r="AO42" s="43">
        <v>0</v>
      </c>
      <c r="AP42" s="42" t="s">
        <v>57</v>
      </c>
      <c r="AQ42" s="43" t="s">
        <v>57</v>
      </c>
      <c r="AR42" s="50"/>
      <c r="AS42" s="42" t="s">
        <v>57</v>
      </c>
      <c r="AT42" s="43" t="s">
        <v>57</v>
      </c>
      <c r="AU42" s="42" t="s">
        <v>57</v>
      </c>
      <c r="AV42" s="45" t="s">
        <v>57</v>
      </c>
      <c r="AW42" s="42">
        <v>0</v>
      </c>
      <c r="AX42" s="43">
        <v>0</v>
      </c>
      <c r="AY42" s="42" t="s">
        <v>57</v>
      </c>
      <c r="AZ42" s="43" t="s">
        <v>57</v>
      </c>
    </row>
    <row r="43" spans="1:52">
      <c r="A43" s="168"/>
      <c r="B43" s="52" t="s">
        <v>80</v>
      </c>
      <c r="C43" s="36">
        <v>547</v>
      </c>
      <c r="D43" s="37">
        <v>42158</v>
      </c>
      <c r="E43" s="38">
        <v>401</v>
      </c>
      <c r="F43" s="40" t="s">
        <v>81</v>
      </c>
      <c r="G43" s="40" t="s">
        <v>82</v>
      </c>
      <c r="H43" s="39" t="s">
        <v>51</v>
      </c>
      <c r="I43" s="42" t="s">
        <v>36</v>
      </c>
      <c r="J43" s="43" t="s">
        <v>36</v>
      </c>
      <c r="K43" s="42">
        <v>-0.3</v>
      </c>
      <c r="L43" s="43">
        <v>-0.3</v>
      </c>
      <c r="M43" s="42">
        <v>0</v>
      </c>
      <c r="N43" s="43">
        <v>0</v>
      </c>
      <c r="O43" s="42">
        <v>-0.3</v>
      </c>
      <c r="P43" s="43">
        <v>-0.3</v>
      </c>
      <c r="Q43" s="45"/>
      <c r="R43" s="42" t="s">
        <v>36</v>
      </c>
      <c r="S43" s="45" t="s">
        <v>36</v>
      </c>
      <c r="T43" s="42">
        <v>-0.3</v>
      </c>
      <c r="U43" s="43">
        <v>-0.3</v>
      </c>
      <c r="V43" s="42">
        <v>0</v>
      </c>
      <c r="W43" s="43">
        <v>0</v>
      </c>
      <c r="X43" s="42">
        <v>-0.3</v>
      </c>
      <c r="Y43" s="43">
        <v>-0.3</v>
      </c>
      <c r="Z43" s="49"/>
      <c r="AA43" s="42" t="s">
        <v>36</v>
      </c>
      <c r="AB43" s="43" t="s">
        <v>36</v>
      </c>
      <c r="AC43" s="42">
        <v>-0.3</v>
      </c>
      <c r="AD43" s="43">
        <v>-0.3</v>
      </c>
      <c r="AE43" s="42">
        <v>0</v>
      </c>
      <c r="AF43" s="43">
        <v>0</v>
      </c>
      <c r="AG43" s="42">
        <v>-0.3</v>
      </c>
      <c r="AH43" s="43">
        <v>-0.3</v>
      </c>
      <c r="AI43" s="49"/>
      <c r="AJ43" s="42" t="s">
        <v>36</v>
      </c>
      <c r="AK43" s="43" t="s">
        <v>36</v>
      </c>
      <c r="AL43" s="42">
        <v>-0.3</v>
      </c>
      <c r="AM43" s="43">
        <v>-0.3</v>
      </c>
      <c r="AN43" s="42">
        <v>0</v>
      </c>
      <c r="AO43" s="43">
        <v>0</v>
      </c>
      <c r="AP43" s="42">
        <v>-0.3</v>
      </c>
      <c r="AQ43" s="43">
        <v>-0.3</v>
      </c>
      <c r="AR43" s="50"/>
      <c r="AS43" s="42" t="s">
        <v>36</v>
      </c>
      <c r="AT43" s="43" t="s">
        <v>36</v>
      </c>
      <c r="AU43" s="42">
        <v>-0.3</v>
      </c>
      <c r="AV43" s="45">
        <v>-0.3</v>
      </c>
      <c r="AW43" s="42">
        <v>0</v>
      </c>
      <c r="AX43" s="43">
        <v>0</v>
      </c>
      <c r="AY43" s="42">
        <v>-0.3</v>
      </c>
      <c r="AZ43" s="43">
        <v>-0.3</v>
      </c>
    </row>
    <row r="44" spans="1:52">
      <c r="A44" s="168"/>
      <c r="B44" s="48" t="s">
        <v>102</v>
      </c>
      <c r="C44" s="36">
        <v>537</v>
      </c>
      <c r="D44" s="37">
        <v>42151</v>
      </c>
      <c r="E44" s="38">
        <v>887</v>
      </c>
      <c r="F44" s="39" t="s">
        <v>103</v>
      </c>
      <c r="G44" s="39" t="s">
        <v>103</v>
      </c>
      <c r="H44" s="39" t="s">
        <v>51</v>
      </c>
      <c r="I44" s="42" t="s">
        <v>57</v>
      </c>
      <c r="J44" s="43" t="s">
        <v>57</v>
      </c>
      <c r="K44" s="42" t="s">
        <v>45</v>
      </c>
      <c r="L44" s="43" t="s">
        <v>45</v>
      </c>
      <c r="M44" s="42">
        <v>0</v>
      </c>
      <c r="N44" s="43">
        <v>0</v>
      </c>
      <c r="O44" s="42" t="s">
        <v>45</v>
      </c>
      <c r="P44" s="43" t="s">
        <v>45</v>
      </c>
      <c r="Q44" s="45"/>
      <c r="R44" s="42" t="s">
        <v>57</v>
      </c>
      <c r="S44" s="45" t="s">
        <v>57</v>
      </c>
      <c r="T44" s="42" t="s">
        <v>45</v>
      </c>
      <c r="U44" s="43" t="s">
        <v>45</v>
      </c>
      <c r="V44" s="42">
        <v>0</v>
      </c>
      <c r="W44" s="43">
        <v>0</v>
      </c>
      <c r="X44" s="42" t="s">
        <v>45</v>
      </c>
      <c r="Y44" s="43" t="s">
        <v>45</v>
      </c>
      <c r="Z44" s="49"/>
      <c r="AA44" s="42" t="s">
        <v>57</v>
      </c>
      <c r="AB44" s="43" t="s">
        <v>57</v>
      </c>
      <c r="AC44" s="42" t="s">
        <v>45</v>
      </c>
      <c r="AD44" s="43" t="s">
        <v>45</v>
      </c>
      <c r="AE44" s="42">
        <v>0</v>
      </c>
      <c r="AF44" s="43">
        <v>0</v>
      </c>
      <c r="AG44" s="42" t="s">
        <v>45</v>
      </c>
      <c r="AH44" s="43" t="s">
        <v>45</v>
      </c>
      <c r="AI44" s="49"/>
      <c r="AJ44" s="42" t="s">
        <v>57</v>
      </c>
      <c r="AK44" s="43" t="s">
        <v>57</v>
      </c>
      <c r="AL44" s="42" t="s">
        <v>45</v>
      </c>
      <c r="AM44" s="43" t="s">
        <v>45</v>
      </c>
      <c r="AN44" s="42">
        <v>0</v>
      </c>
      <c r="AO44" s="43">
        <v>0</v>
      </c>
      <c r="AP44" s="42" t="s">
        <v>45</v>
      </c>
      <c r="AQ44" s="43" t="s">
        <v>45</v>
      </c>
      <c r="AR44" s="50"/>
      <c r="AS44" s="42" t="s">
        <v>57</v>
      </c>
      <c r="AT44" s="43" t="s">
        <v>57</v>
      </c>
      <c r="AU44" s="42" t="s">
        <v>45</v>
      </c>
      <c r="AV44" s="45" t="s">
        <v>45</v>
      </c>
      <c r="AW44" s="42">
        <v>0</v>
      </c>
      <c r="AX44" s="43">
        <v>0</v>
      </c>
      <c r="AY44" s="42" t="s">
        <v>45</v>
      </c>
      <c r="AZ44" s="43" t="s">
        <v>45</v>
      </c>
    </row>
    <row r="45" spans="1:52">
      <c r="A45" s="168"/>
      <c r="B45" s="48"/>
      <c r="C45" s="36"/>
      <c r="D45" s="37"/>
      <c r="E45" s="38"/>
      <c r="F45" s="39"/>
      <c r="G45" s="39"/>
      <c r="H45" s="39"/>
      <c r="I45" s="42"/>
      <c r="J45" s="43"/>
      <c r="K45" s="42"/>
      <c r="L45" s="43"/>
      <c r="M45" s="42"/>
      <c r="N45" s="43"/>
      <c r="O45" s="42"/>
      <c r="P45" s="43"/>
      <c r="Q45" s="45"/>
      <c r="R45" s="42"/>
      <c r="S45" s="45"/>
      <c r="T45" s="42"/>
      <c r="U45" s="43"/>
      <c r="V45" s="42"/>
      <c r="W45" s="43"/>
      <c r="X45" s="42"/>
      <c r="Y45" s="43"/>
      <c r="Z45" s="49"/>
      <c r="AA45" s="42"/>
      <c r="AB45" s="43"/>
      <c r="AC45" s="42"/>
      <c r="AD45" s="43"/>
      <c r="AE45" s="42"/>
      <c r="AF45" s="43"/>
      <c r="AG45" s="42"/>
      <c r="AH45" s="43"/>
      <c r="AI45" s="49"/>
      <c r="AJ45" s="42"/>
      <c r="AK45" s="43"/>
      <c r="AL45" s="42"/>
      <c r="AM45" s="43"/>
      <c r="AN45" s="42"/>
      <c r="AO45" s="43"/>
      <c r="AP45" s="42"/>
      <c r="AQ45" s="43"/>
      <c r="AR45" s="50"/>
      <c r="AS45" s="42"/>
      <c r="AT45" s="43"/>
      <c r="AU45" s="42"/>
      <c r="AV45" s="45"/>
      <c r="AW45" s="42"/>
      <c r="AX45" s="43"/>
      <c r="AY45" s="42"/>
      <c r="AZ45" s="43"/>
    </row>
    <row r="46" spans="1:52">
      <c r="A46" s="168"/>
      <c r="B46" s="48" t="s">
        <v>123</v>
      </c>
      <c r="C46" s="36">
        <v>445</v>
      </c>
      <c r="D46" s="37">
        <v>42121</v>
      </c>
      <c r="E46" s="38">
        <v>7109</v>
      </c>
      <c r="F46" s="39" t="s">
        <v>124</v>
      </c>
      <c r="G46" s="40" t="s">
        <v>125</v>
      </c>
      <c r="H46" s="39" t="s">
        <v>126</v>
      </c>
      <c r="I46" s="42">
        <v>0</v>
      </c>
      <c r="J46" s="43">
        <v>0</v>
      </c>
      <c r="K46" s="42">
        <v>-0.3</v>
      </c>
      <c r="L46" s="43">
        <v>-1.2</v>
      </c>
      <c r="M46" s="42">
        <v>0</v>
      </c>
      <c r="N46" s="43">
        <v>0</v>
      </c>
      <c r="O46" s="42">
        <f>SUM(I46,K46,M46)</f>
        <v>-0.3</v>
      </c>
      <c r="P46" s="43">
        <f>SUM(J46,L46,N46)</f>
        <v>-1.2</v>
      </c>
      <c r="Q46" s="45"/>
      <c r="R46" s="42">
        <v>0</v>
      </c>
      <c r="S46" s="45">
        <v>0</v>
      </c>
      <c r="T46" s="42">
        <v>-1.2</v>
      </c>
      <c r="U46" s="43">
        <v>-1.2</v>
      </c>
      <c r="V46" s="42">
        <v>0</v>
      </c>
      <c r="W46" s="43">
        <v>0</v>
      </c>
      <c r="X46" s="42">
        <f>SUM(R46,T46,V46)</f>
        <v>-1.2</v>
      </c>
      <c r="Y46" s="43">
        <f>SUM(S46,U46,W46)</f>
        <v>-1.2</v>
      </c>
      <c r="Z46" s="49"/>
      <c r="AA46" s="42">
        <v>0</v>
      </c>
      <c r="AB46" s="43">
        <v>0</v>
      </c>
      <c r="AC46" s="42">
        <v>-1.2</v>
      </c>
      <c r="AD46" s="43">
        <v>-1.2</v>
      </c>
      <c r="AE46" s="42">
        <v>0</v>
      </c>
      <c r="AF46" s="43">
        <v>0</v>
      </c>
      <c r="AG46" s="42">
        <f>SUM(AA46,AC46,AE46)</f>
        <v>-1.2</v>
      </c>
      <c r="AH46" s="43">
        <f>SUM(AB46,AD46,AF46)</f>
        <v>-1.2</v>
      </c>
      <c r="AI46" s="49"/>
      <c r="AJ46" s="42">
        <v>0</v>
      </c>
      <c r="AK46" s="43">
        <v>0</v>
      </c>
      <c r="AL46" s="42">
        <v>-1.2</v>
      </c>
      <c r="AM46" s="43">
        <v>-1.2</v>
      </c>
      <c r="AN46" s="42">
        <v>0</v>
      </c>
      <c r="AO46" s="43">
        <v>0</v>
      </c>
      <c r="AP46" s="42">
        <f>SUM(AJ46,AL46,AN46)</f>
        <v>-1.2</v>
      </c>
      <c r="AQ46" s="43">
        <f>SUM(AK46,AM46,AO46)</f>
        <v>-1.2</v>
      </c>
      <c r="AR46" s="50"/>
      <c r="AS46" s="42">
        <v>0</v>
      </c>
      <c r="AT46" s="43">
        <v>0</v>
      </c>
      <c r="AU46" s="42">
        <v>-1.2</v>
      </c>
      <c r="AV46" s="45">
        <v>-1.2</v>
      </c>
      <c r="AW46" s="42">
        <v>0</v>
      </c>
      <c r="AX46" s="43">
        <v>0</v>
      </c>
      <c r="AY46" s="42">
        <f>SUM(AS46,AU46,AW46)</f>
        <v>-1.2</v>
      </c>
      <c r="AZ46" s="43">
        <f>SUM(AT46,AV46,AX46)</f>
        <v>-1.2</v>
      </c>
    </row>
    <row r="47" spans="1:52">
      <c r="A47" s="168"/>
      <c r="B47" s="48"/>
      <c r="C47" s="36"/>
      <c r="D47" s="37"/>
      <c r="E47" s="38"/>
      <c r="F47" s="39"/>
      <c r="G47" s="40"/>
      <c r="H47" s="39"/>
      <c r="I47" s="42"/>
      <c r="J47" s="43"/>
      <c r="K47" s="42"/>
      <c r="L47" s="43"/>
      <c r="M47" s="42"/>
      <c r="N47" s="43"/>
      <c r="O47" s="42"/>
      <c r="P47" s="43"/>
      <c r="Q47" s="45"/>
      <c r="R47" s="42"/>
      <c r="S47" s="45"/>
      <c r="T47" s="42"/>
      <c r="U47" s="43"/>
      <c r="V47" s="42"/>
      <c r="W47" s="43"/>
      <c r="X47" s="42"/>
      <c r="Y47" s="43"/>
      <c r="Z47" s="49"/>
      <c r="AA47" s="42"/>
      <c r="AB47" s="43"/>
      <c r="AC47" s="42"/>
      <c r="AD47" s="43"/>
      <c r="AE47" s="42"/>
      <c r="AF47" s="43"/>
      <c r="AG47" s="42"/>
      <c r="AH47" s="43"/>
      <c r="AI47" s="49"/>
      <c r="AJ47" s="42"/>
      <c r="AK47" s="43"/>
      <c r="AL47" s="42"/>
      <c r="AM47" s="43"/>
      <c r="AN47" s="42"/>
      <c r="AO47" s="43"/>
      <c r="AP47" s="42"/>
      <c r="AQ47" s="43"/>
      <c r="AR47" s="50"/>
      <c r="AS47" s="42"/>
      <c r="AT47" s="43"/>
      <c r="AU47" s="42"/>
      <c r="AV47" s="45"/>
      <c r="AW47" s="42"/>
      <c r="AX47" s="43"/>
      <c r="AY47" s="42"/>
      <c r="AZ47" s="43"/>
    </row>
    <row r="48" spans="1:52">
      <c r="A48" s="168"/>
      <c r="B48" s="48" t="s">
        <v>46</v>
      </c>
      <c r="C48" s="36">
        <v>505</v>
      </c>
      <c r="D48" s="37">
        <v>42144</v>
      </c>
      <c r="E48" s="38">
        <v>209</v>
      </c>
      <c r="F48" s="39" t="s">
        <v>47</v>
      </c>
      <c r="G48" s="40" t="s">
        <v>48</v>
      </c>
      <c r="H48" s="39" t="s">
        <v>49</v>
      </c>
      <c r="I48" s="42" t="s">
        <v>40</v>
      </c>
      <c r="J48" s="43" t="s">
        <v>40</v>
      </c>
      <c r="K48" s="42" t="s">
        <v>40</v>
      </c>
      <c r="L48" s="43" t="s">
        <v>40</v>
      </c>
      <c r="M48" s="42" t="s">
        <v>40</v>
      </c>
      <c r="N48" s="43" t="s">
        <v>40</v>
      </c>
      <c r="O48" s="42" t="s">
        <v>40</v>
      </c>
      <c r="P48" s="43" t="s">
        <v>40</v>
      </c>
      <c r="Q48" s="45"/>
      <c r="R48" s="42" t="s">
        <v>40</v>
      </c>
      <c r="S48" s="45" t="s">
        <v>40</v>
      </c>
      <c r="T48" s="42" t="s">
        <v>40</v>
      </c>
      <c r="U48" s="43" t="s">
        <v>40</v>
      </c>
      <c r="V48" s="42" t="s">
        <v>40</v>
      </c>
      <c r="W48" s="43" t="s">
        <v>40</v>
      </c>
      <c r="X48" s="42" t="s">
        <v>40</v>
      </c>
      <c r="Y48" s="43" t="s">
        <v>40</v>
      </c>
      <c r="Z48" s="49"/>
      <c r="AA48" s="42" t="s">
        <v>40</v>
      </c>
      <c r="AB48" s="43" t="s">
        <v>40</v>
      </c>
      <c r="AC48" s="42" t="s">
        <v>40</v>
      </c>
      <c r="AD48" s="43" t="s">
        <v>40</v>
      </c>
      <c r="AE48" s="42" t="s">
        <v>40</v>
      </c>
      <c r="AF48" s="43" t="s">
        <v>40</v>
      </c>
      <c r="AG48" s="42" t="s">
        <v>40</v>
      </c>
      <c r="AH48" s="43" t="s">
        <v>40</v>
      </c>
      <c r="AI48" s="49"/>
      <c r="AJ48" s="42" t="s">
        <v>40</v>
      </c>
      <c r="AK48" s="43" t="s">
        <v>40</v>
      </c>
      <c r="AL48" s="42" t="s">
        <v>40</v>
      </c>
      <c r="AM48" s="43" t="s">
        <v>40</v>
      </c>
      <c r="AN48" s="42" t="s">
        <v>40</v>
      </c>
      <c r="AO48" s="43" t="s">
        <v>40</v>
      </c>
      <c r="AP48" s="42" t="s">
        <v>40</v>
      </c>
      <c r="AQ48" s="43" t="s">
        <v>40</v>
      </c>
      <c r="AR48" s="50"/>
      <c r="AS48" s="42" t="s">
        <v>40</v>
      </c>
      <c r="AT48" s="43" t="s">
        <v>40</v>
      </c>
      <c r="AU48" s="42" t="s">
        <v>40</v>
      </c>
      <c r="AV48" s="45" t="s">
        <v>40</v>
      </c>
      <c r="AW48" s="42" t="s">
        <v>40</v>
      </c>
      <c r="AX48" s="43" t="s">
        <v>40</v>
      </c>
      <c r="AY48" s="42" t="s">
        <v>40</v>
      </c>
      <c r="AZ48" s="43" t="s">
        <v>40</v>
      </c>
    </row>
    <row r="49" spans="1:52" ht="12.75" customHeight="1">
      <c r="A49" s="168"/>
      <c r="B49" s="48" t="s">
        <v>123</v>
      </c>
      <c r="C49" s="36">
        <v>445</v>
      </c>
      <c r="D49" s="37">
        <v>42121</v>
      </c>
      <c r="E49" s="38">
        <v>7109</v>
      </c>
      <c r="F49" s="39" t="s">
        <v>124</v>
      </c>
      <c r="G49" s="40" t="s">
        <v>125</v>
      </c>
      <c r="H49" s="39" t="s">
        <v>49</v>
      </c>
      <c r="I49" s="42">
        <v>-0.1</v>
      </c>
      <c r="J49" s="43">
        <v>-0.4</v>
      </c>
      <c r="K49" s="42">
        <v>0</v>
      </c>
      <c r="L49" s="43">
        <v>0</v>
      </c>
      <c r="M49" s="42">
        <v>0</v>
      </c>
      <c r="N49" s="43">
        <v>0</v>
      </c>
      <c r="O49" s="42">
        <f>SUM(I49,K49,M49)</f>
        <v>-0.1</v>
      </c>
      <c r="P49" s="43">
        <f>SUM(J49,L49,N49)</f>
        <v>-0.4</v>
      </c>
      <c r="Q49" s="45"/>
      <c r="R49" s="42">
        <v>-0.4</v>
      </c>
      <c r="S49" s="45">
        <v>-0.4</v>
      </c>
      <c r="T49" s="42">
        <v>0</v>
      </c>
      <c r="U49" s="43">
        <v>0</v>
      </c>
      <c r="V49" s="42">
        <v>0</v>
      </c>
      <c r="W49" s="43">
        <v>0</v>
      </c>
      <c r="X49" s="42">
        <f>SUM(R49,T49,V49)</f>
        <v>-0.4</v>
      </c>
      <c r="Y49" s="43">
        <f>SUM(S49,U49,W49)</f>
        <v>-0.4</v>
      </c>
      <c r="Z49" s="49"/>
      <c r="AA49" s="42">
        <v>-0.4</v>
      </c>
      <c r="AB49" s="43">
        <v>-0.4</v>
      </c>
      <c r="AC49" s="42">
        <v>0</v>
      </c>
      <c r="AD49" s="43">
        <v>0</v>
      </c>
      <c r="AE49" s="42">
        <v>0</v>
      </c>
      <c r="AF49" s="43">
        <v>0</v>
      </c>
      <c r="AG49" s="42">
        <f>SUM(AA49,AC49,AE49)</f>
        <v>-0.4</v>
      </c>
      <c r="AH49" s="43">
        <f>SUM(AB49,AD49,AF49)</f>
        <v>-0.4</v>
      </c>
      <c r="AI49" s="49"/>
      <c r="AJ49" s="42">
        <v>-0.4</v>
      </c>
      <c r="AK49" s="43">
        <v>-0.4</v>
      </c>
      <c r="AL49" s="42">
        <v>0</v>
      </c>
      <c r="AM49" s="43">
        <v>0</v>
      </c>
      <c r="AN49" s="42">
        <v>0</v>
      </c>
      <c r="AO49" s="43">
        <v>0</v>
      </c>
      <c r="AP49" s="42">
        <f>SUM(AJ49,AL49,AN49)</f>
        <v>-0.4</v>
      </c>
      <c r="AQ49" s="43">
        <f>SUM(AK49,AM49,AO49)</f>
        <v>-0.4</v>
      </c>
      <c r="AR49" s="50"/>
      <c r="AS49" s="42">
        <v>-0.4</v>
      </c>
      <c r="AT49" s="43">
        <v>-0.4</v>
      </c>
      <c r="AU49" s="42">
        <v>0</v>
      </c>
      <c r="AV49" s="45">
        <v>0</v>
      </c>
      <c r="AW49" s="42">
        <v>0</v>
      </c>
      <c r="AX49" s="43">
        <v>0</v>
      </c>
      <c r="AY49" s="42">
        <f>SUM(AS49,AU49,AW49)</f>
        <v>-0.4</v>
      </c>
      <c r="AZ49" s="43">
        <f>SUM(AT49,AV49,AX49)</f>
        <v>-0.4</v>
      </c>
    </row>
    <row r="50" spans="1:52" ht="12.75" customHeight="1">
      <c r="A50" s="168"/>
      <c r="B50" s="48"/>
      <c r="C50" s="36"/>
      <c r="D50" s="37"/>
      <c r="E50" s="38"/>
      <c r="F50" s="39"/>
      <c r="G50" s="40"/>
      <c r="H50" s="39"/>
      <c r="I50" s="42"/>
      <c r="J50" s="43"/>
      <c r="K50" s="42"/>
      <c r="L50" s="43"/>
      <c r="M50" s="42"/>
      <c r="N50" s="43"/>
      <c r="O50" s="42"/>
      <c r="P50" s="43"/>
      <c r="Q50" s="45"/>
      <c r="R50" s="42"/>
      <c r="S50" s="45"/>
      <c r="T50" s="42"/>
      <c r="U50" s="43"/>
      <c r="V50" s="42"/>
      <c r="W50" s="43"/>
      <c r="X50" s="42"/>
      <c r="Y50" s="43"/>
      <c r="Z50" s="49"/>
      <c r="AA50" s="42"/>
      <c r="AB50" s="43"/>
      <c r="AC50" s="42"/>
      <c r="AD50" s="43"/>
      <c r="AE50" s="42"/>
      <c r="AF50" s="43"/>
      <c r="AG50" s="42"/>
      <c r="AH50" s="43"/>
      <c r="AI50" s="49"/>
      <c r="AJ50" s="42"/>
      <c r="AK50" s="43"/>
      <c r="AL50" s="42"/>
      <c r="AM50" s="43"/>
      <c r="AN50" s="42"/>
      <c r="AO50" s="43"/>
      <c r="AP50" s="42"/>
      <c r="AQ50" s="43"/>
      <c r="AR50" s="50"/>
      <c r="AS50" s="42"/>
      <c r="AT50" s="43"/>
      <c r="AU50" s="42"/>
      <c r="AV50" s="45"/>
      <c r="AW50" s="42"/>
      <c r="AX50" s="43"/>
      <c r="AY50" s="42"/>
      <c r="AZ50" s="43"/>
    </row>
    <row r="51" spans="1:52">
      <c r="A51" s="168"/>
      <c r="B51" s="48" t="s">
        <v>119</v>
      </c>
      <c r="C51" s="36">
        <v>509</v>
      </c>
      <c r="D51" s="37">
        <v>42144</v>
      </c>
      <c r="E51" s="38">
        <v>7028</v>
      </c>
      <c r="F51" s="39" t="s">
        <v>120</v>
      </c>
      <c r="G51" s="40" t="s">
        <v>121</v>
      </c>
      <c r="H51" s="39" t="s">
        <v>122</v>
      </c>
      <c r="I51" s="42">
        <v>0</v>
      </c>
      <c r="J51" s="43">
        <v>0</v>
      </c>
      <c r="K51" s="42">
        <v>0</v>
      </c>
      <c r="L51" s="43">
        <v>0</v>
      </c>
      <c r="M51" s="42">
        <v>-2.5</v>
      </c>
      <c r="N51" s="43">
        <v>-2.5</v>
      </c>
      <c r="O51" s="42">
        <v>-2.5</v>
      </c>
      <c r="P51" s="43">
        <v>-2.5</v>
      </c>
      <c r="Q51" s="45"/>
      <c r="R51" s="42">
        <v>0</v>
      </c>
      <c r="S51" s="45">
        <v>0</v>
      </c>
      <c r="T51" s="42">
        <v>0</v>
      </c>
      <c r="U51" s="43">
        <v>0</v>
      </c>
      <c r="V51" s="42">
        <v>-2.6</v>
      </c>
      <c r="W51" s="43">
        <v>-2.6</v>
      </c>
      <c r="X51" s="42">
        <v>-2.6</v>
      </c>
      <c r="Y51" s="43">
        <v>-2.6</v>
      </c>
      <c r="Z51" s="49"/>
      <c r="AA51" s="42">
        <v>0</v>
      </c>
      <c r="AB51" s="43">
        <v>0</v>
      </c>
      <c r="AC51" s="42">
        <v>0</v>
      </c>
      <c r="AD51" s="43">
        <v>0</v>
      </c>
      <c r="AE51" s="42">
        <v>-2.6</v>
      </c>
      <c r="AF51" s="43">
        <v>-2.6</v>
      </c>
      <c r="AG51" s="42">
        <v>-2.6</v>
      </c>
      <c r="AH51" s="43">
        <v>-2.6</v>
      </c>
      <c r="AI51" s="49"/>
      <c r="AJ51" s="42">
        <v>0</v>
      </c>
      <c r="AK51" s="43">
        <v>0</v>
      </c>
      <c r="AL51" s="42">
        <v>0</v>
      </c>
      <c r="AM51" s="43">
        <v>0</v>
      </c>
      <c r="AN51" s="42">
        <v>-2.7</v>
      </c>
      <c r="AO51" s="43">
        <v>-2.7</v>
      </c>
      <c r="AP51" s="42">
        <v>-2.7</v>
      </c>
      <c r="AQ51" s="43">
        <v>-2.7</v>
      </c>
      <c r="AR51" s="50"/>
      <c r="AS51" s="42">
        <v>0</v>
      </c>
      <c r="AT51" s="43">
        <v>0</v>
      </c>
      <c r="AU51" s="42">
        <v>0</v>
      </c>
      <c r="AV51" s="45">
        <v>0</v>
      </c>
      <c r="AW51" s="42">
        <v>-2.8</v>
      </c>
      <c r="AX51" s="43">
        <v>-2.8</v>
      </c>
      <c r="AY51" s="42">
        <v>-2.8</v>
      </c>
      <c r="AZ51" s="43">
        <v>-2.8</v>
      </c>
    </row>
    <row r="52" spans="1:52">
      <c r="A52" s="168"/>
      <c r="B52" s="48"/>
      <c r="C52" s="36"/>
      <c r="D52" s="37"/>
      <c r="E52" s="38"/>
      <c r="F52" s="40"/>
      <c r="G52" s="40"/>
      <c r="H52" s="39"/>
      <c r="I52" s="42"/>
      <c r="J52" s="43"/>
      <c r="K52" s="42"/>
      <c r="L52" s="43"/>
      <c r="M52" s="42"/>
      <c r="N52" s="43"/>
      <c r="O52" s="42"/>
      <c r="P52" s="43"/>
      <c r="Q52" s="45"/>
      <c r="R52" s="42"/>
      <c r="S52" s="45"/>
      <c r="T52" s="42"/>
      <c r="U52" s="43"/>
      <c r="V52" s="42"/>
      <c r="W52" s="43"/>
      <c r="X52" s="42"/>
      <c r="Y52" s="43"/>
      <c r="Z52" s="49"/>
      <c r="AA52" s="42"/>
      <c r="AB52" s="43"/>
      <c r="AC52" s="42"/>
      <c r="AD52" s="43"/>
      <c r="AE52" s="42"/>
      <c r="AF52" s="43"/>
      <c r="AG52" s="42"/>
      <c r="AH52" s="43"/>
      <c r="AI52" s="49"/>
      <c r="AJ52" s="42"/>
      <c r="AK52" s="43"/>
      <c r="AL52" s="42"/>
      <c r="AM52" s="43"/>
      <c r="AN52" s="42"/>
      <c r="AO52" s="43"/>
      <c r="AP52" s="42"/>
      <c r="AQ52" s="43"/>
      <c r="AR52" s="50"/>
      <c r="AS52" s="42"/>
      <c r="AT52" s="43"/>
      <c r="AU52" s="42"/>
      <c r="AV52" s="45"/>
      <c r="AW52" s="42"/>
      <c r="AX52" s="43"/>
      <c r="AY52" s="42"/>
      <c r="AZ52" s="43"/>
    </row>
    <row r="53" spans="1:52" hidden="1">
      <c r="A53" s="170"/>
      <c r="B53" s="48"/>
      <c r="C53" s="36"/>
      <c r="D53" s="37"/>
      <c r="E53" s="54"/>
      <c r="F53" s="39"/>
      <c r="G53" s="40"/>
      <c r="H53" s="55"/>
      <c r="I53" s="42"/>
      <c r="J53" s="43"/>
      <c r="K53" s="42"/>
      <c r="L53" s="43"/>
      <c r="M53" s="42"/>
      <c r="N53" s="43"/>
      <c r="O53" s="42"/>
      <c r="P53" s="43"/>
      <c r="Q53" s="45"/>
      <c r="R53" s="42"/>
      <c r="S53" s="45"/>
      <c r="T53" s="42"/>
      <c r="U53" s="43"/>
      <c r="V53" s="42"/>
      <c r="W53" s="43"/>
      <c r="X53" s="42"/>
      <c r="Y53" s="43"/>
      <c r="Z53" s="49"/>
      <c r="AA53" s="42"/>
      <c r="AB53" s="43"/>
      <c r="AC53" s="42"/>
      <c r="AD53" s="43"/>
      <c r="AE53" s="42"/>
      <c r="AF53" s="43"/>
      <c r="AG53" s="42"/>
      <c r="AH53" s="43"/>
      <c r="AI53" s="49"/>
      <c r="AJ53" s="42"/>
      <c r="AK53" s="43"/>
      <c r="AL53" s="42"/>
      <c r="AM53" s="43"/>
      <c r="AN53" s="42"/>
      <c r="AO53" s="43"/>
      <c r="AP53" s="42"/>
      <c r="AQ53" s="43"/>
      <c r="AR53" s="50"/>
      <c r="AS53" s="42"/>
      <c r="AT53" s="43"/>
      <c r="AU53" s="42"/>
      <c r="AV53" s="45"/>
      <c r="AW53" s="42"/>
      <c r="AX53" s="43"/>
      <c r="AY53" s="42"/>
      <c r="AZ53" s="43"/>
    </row>
    <row r="54" spans="1:52">
      <c r="A54" s="170"/>
      <c r="B54" s="48"/>
      <c r="C54" s="36"/>
      <c r="D54" s="37"/>
      <c r="E54" s="54"/>
      <c r="F54" s="39"/>
      <c r="G54" s="40"/>
      <c r="H54" s="56" t="s">
        <v>127</v>
      </c>
      <c r="I54" s="42">
        <f t="shared" ref="I54:P54" si="0">+SUM(I9:I52)</f>
        <v>-0.30000000000000004</v>
      </c>
      <c r="J54" s="43">
        <f t="shared" si="0"/>
        <v>-0.60000000000000009</v>
      </c>
      <c r="K54" s="42">
        <f t="shared" si="0"/>
        <v>-0.6</v>
      </c>
      <c r="L54" s="43">
        <f t="shared" si="0"/>
        <v>-1.7999999999999998</v>
      </c>
      <c r="M54" s="42">
        <f t="shared" si="0"/>
        <v>-9.3000000000000007</v>
      </c>
      <c r="N54" s="43">
        <f t="shared" si="0"/>
        <v>-20.3</v>
      </c>
      <c r="O54" s="42">
        <f t="shared" si="0"/>
        <v>-10.199999999999999</v>
      </c>
      <c r="P54" s="43">
        <f t="shared" si="0"/>
        <v>-22.7</v>
      </c>
      <c r="Q54" s="45"/>
      <c r="R54" s="42">
        <f t="shared" ref="R54:Y54" si="1">+SUM(R9:R52)</f>
        <v>-0.60000000000000009</v>
      </c>
      <c r="S54" s="45">
        <f t="shared" si="1"/>
        <v>-0.60000000000000009</v>
      </c>
      <c r="T54" s="42">
        <f t="shared" si="1"/>
        <v>-1.7999999999999998</v>
      </c>
      <c r="U54" s="43">
        <f t="shared" si="1"/>
        <v>-1.7999999999999998</v>
      </c>
      <c r="V54" s="42">
        <f t="shared" si="1"/>
        <v>-15.600000000000001</v>
      </c>
      <c r="W54" s="43">
        <f t="shared" si="1"/>
        <v>-20.200000000000003</v>
      </c>
      <c r="X54" s="42">
        <f t="shared" si="1"/>
        <v>-18.000000000000004</v>
      </c>
      <c r="Y54" s="43">
        <f t="shared" si="1"/>
        <v>-22.6</v>
      </c>
      <c r="Z54" s="49"/>
      <c r="AA54" s="42">
        <f t="shared" ref="AA54:AH54" si="2">+SUM(AA9:AA52)</f>
        <v>-0.60000000000000009</v>
      </c>
      <c r="AB54" s="43">
        <f t="shared" si="2"/>
        <v>-0.60000000000000009</v>
      </c>
      <c r="AC54" s="42">
        <f t="shared" si="2"/>
        <v>-1.7999999999999998</v>
      </c>
      <c r="AD54" s="43">
        <f t="shared" si="2"/>
        <v>-1.7999999999999998</v>
      </c>
      <c r="AE54" s="42">
        <f t="shared" si="2"/>
        <v>-18.399999999999999</v>
      </c>
      <c r="AF54" s="43">
        <f t="shared" si="2"/>
        <v>-19.900000000000002</v>
      </c>
      <c r="AG54" s="42">
        <f t="shared" si="2"/>
        <v>-20.799999999999997</v>
      </c>
      <c r="AH54" s="43">
        <f t="shared" si="2"/>
        <v>-22.3</v>
      </c>
      <c r="AI54" s="49"/>
      <c r="AJ54" s="42">
        <f t="shared" ref="AJ54:AQ54" si="3">+SUM(AJ9:AJ52)</f>
        <v>-0.60000000000000009</v>
      </c>
      <c r="AK54" s="43">
        <f t="shared" si="3"/>
        <v>-0.60000000000000009</v>
      </c>
      <c r="AL54" s="42">
        <f t="shared" si="3"/>
        <v>-1.7999999999999998</v>
      </c>
      <c r="AM54" s="43">
        <f t="shared" si="3"/>
        <v>-1.7999999999999998</v>
      </c>
      <c r="AN54" s="42">
        <f t="shared" si="3"/>
        <v>-21.400000000000002</v>
      </c>
      <c r="AO54" s="43">
        <f t="shared" si="3"/>
        <v>-21.400000000000002</v>
      </c>
      <c r="AP54" s="42">
        <f t="shared" si="3"/>
        <v>-23.8</v>
      </c>
      <c r="AQ54" s="43">
        <f t="shared" si="3"/>
        <v>-23.8</v>
      </c>
      <c r="AR54" s="50"/>
      <c r="AS54" s="42">
        <f t="shared" ref="AS54:AZ54" si="4">+SUM(AS9:AS52)</f>
        <v>-0.60000000000000009</v>
      </c>
      <c r="AT54" s="43">
        <f t="shared" si="4"/>
        <v>-0.60000000000000009</v>
      </c>
      <c r="AU54" s="42">
        <f t="shared" si="4"/>
        <v>-1.7999999999999998</v>
      </c>
      <c r="AV54" s="45">
        <f t="shared" si="4"/>
        <v>-1.7999999999999998</v>
      </c>
      <c r="AW54" s="42">
        <f t="shared" si="4"/>
        <v>-21.200000000000003</v>
      </c>
      <c r="AX54" s="43">
        <f t="shared" si="4"/>
        <v>-21.200000000000003</v>
      </c>
      <c r="AY54" s="42">
        <f t="shared" si="4"/>
        <v>-23.6</v>
      </c>
      <c r="AZ54" s="43">
        <f t="shared" si="4"/>
        <v>-23.6</v>
      </c>
    </row>
    <row r="55" spans="1:52">
      <c r="A55" s="171"/>
      <c r="B55" s="48"/>
      <c r="C55" s="36"/>
      <c r="D55" s="37"/>
      <c r="E55" s="54"/>
      <c r="F55" s="39"/>
      <c r="G55" s="40"/>
      <c r="H55" s="57"/>
      <c r="I55" s="42"/>
      <c r="J55" s="43"/>
      <c r="K55" s="42"/>
      <c r="L55" s="43"/>
      <c r="M55" s="42"/>
      <c r="N55" s="43"/>
      <c r="O55" s="42"/>
      <c r="P55" s="43"/>
      <c r="Q55" s="45"/>
      <c r="R55" s="42"/>
      <c r="S55" s="45"/>
      <c r="T55" s="42"/>
      <c r="U55" s="43"/>
      <c r="V55" s="42"/>
      <c r="W55" s="43"/>
      <c r="X55" s="42"/>
      <c r="Y55" s="43"/>
      <c r="Z55" s="49"/>
      <c r="AA55" s="42"/>
      <c r="AB55" s="43"/>
      <c r="AC55" s="42"/>
      <c r="AD55" s="43"/>
      <c r="AE55" s="42"/>
      <c r="AF55" s="43"/>
      <c r="AG55" s="42"/>
      <c r="AH55" s="43"/>
      <c r="AI55" s="49"/>
      <c r="AJ55" s="42"/>
      <c r="AK55" s="43"/>
      <c r="AL55" s="42"/>
      <c r="AM55" s="43"/>
      <c r="AN55" s="42"/>
      <c r="AO55" s="43"/>
      <c r="AP55" s="42"/>
      <c r="AQ55" s="43"/>
      <c r="AR55" s="50"/>
      <c r="AS55" s="42"/>
      <c r="AT55" s="43"/>
      <c r="AU55" s="42"/>
      <c r="AV55" s="45"/>
      <c r="AW55" s="42"/>
      <c r="AX55" s="43"/>
      <c r="AY55" s="42"/>
      <c r="AZ55" s="43"/>
    </row>
    <row r="56" spans="1:52">
      <c r="A56" s="170"/>
      <c r="B56" s="48"/>
      <c r="C56" s="36"/>
      <c r="D56" s="37"/>
      <c r="E56" s="54"/>
      <c r="F56" s="39"/>
      <c r="G56" s="40"/>
      <c r="H56" s="56" t="s">
        <v>128</v>
      </c>
      <c r="I56" s="42">
        <f>+SUM(I37,I39,I25)</f>
        <v>-0.2</v>
      </c>
      <c r="J56" s="43">
        <f t="shared" ref="J56:AZ56" si="5">+SUM(J37,J39,J25)</f>
        <v>-0.2</v>
      </c>
      <c r="K56" s="42">
        <f t="shared" si="5"/>
        <v>0</v>
      </c>
      <c r="L56" s="43">
        <f t="shared" si="5"/>
        <v>0</v>
      </c>
      <c r="M56" s="42">
        <f t="shared" si="5"/>
        <v>0.2</v>
      </c>
      <c r="N56" s="43">
        <f t="shared" si="5"/>
        <v>0.2</v>
      </c>
      <c r="O56" s="42">
        <f t="shared" si="5"/>
        <v>0</v>
      </c>
      <c r="P56" s="43">
        <f t="shared" si="5"/>
        <v>0</v>
      </c>
      <c r="Q56" s="45"/>
      <c r="R56" s="42">
        <f t="shared" si="5"/>
        <v>-0.2</v>
      </c>
      <c r="S56" s="45">
        <f t="shared" si="5"/>
        <v>-0.2</v>
      </c>
      <c r="T56" s="42">
        <f t="shared" si="5"/>
        <v>0</v>
      </c>
      <c r="U56" s="43">
        <f t="shared" si="5"/>
        <v>0</v>
      </c>
      <c r="V56" s="42">
        <f t="shared" si="5"/>
        <v>0.2</v>
      </c>
      <c r="W56" s="43">
        <f t="shared" si="5"/>
        <v>0.2</v>
      </c>
      <c r="X56" s="42">
        <f t="shared" si="5"/>
        <v>0</v>
      </c>
      <c r="Y56" s="43">
        <f t="shared" si="5"/>
        <v>0</v>
      </c>
      <c r="Z56" s="49"/>
      <c r="AA56" s="42">
        <f t="shared" si="5"/>
        <v>-0.2</v>
      </c>
      <c r="AB56" s="43">
        <f t="shared" si="5"/>
        <v>-0.2</v>
      </c>
      <c r="AC56" s="42">
        <f t="shared" si="5"/>
        <v>0</v>
      </c>
      <c r="AD56" s="43">
        <f t="shared" si="5"/>
        <v>0</v>
      </c>
      <c r="AE56" s="42">
        <f t="shared" si="5"/>
        <v>0.2</v>
      </c>
      <c r="AF56" s="43">
        <f t="shared" si="5"/>
        <v>0.2</v>
      </c>
      <c r="AG56" s="42">
        <f t="shared" si="5"/>
        <v>0</v>
      </c>
      <c r="AH56" s="43">
        <f t="shared" si="5"/>
        <v>0</v>
      </c>
      <c r="AI56" s="49"/>
      <c r="AJ56" s="42">
        <f t="shared" si="5"/>
        <v>-0.2</v>
      </c>
      <c r="AK56" s="43">
        <f t="shared" si="5"/>
        <v>-0.2</v>
      </c>
      <c r="AL56" s="42">
        <f t="shared" si="5"/>
        <v>0</v>
      </c>
      <c r="AM56" s="43">
        <f t="shared" si="5"/>
        <v>0</v>
      </c>
      <c r="AN56" s="42">
        <f t="shared" si="5"/>
        <v>0.2</v>
      </c>
      <c r="AO56" s="43">
        <f t="shared" si="5"/>
        <v>0.2</v>
      </c>
      <c r="AP56" s="42">
        <f t="shared" si="5"/>
        <v>0</v>
      </c>
      <c r="AQ56" s="43">
        <f t="shared" si="5"/>
        <v>0</v>
      </c>
      <c r="AR56" s="50"/>
      <c r="AS56" s="42">
        <f t="shared" si="5"/>
        <v>-0.2</v>
      </c>
      <c r="AT56" s="43">
        <f t="shared" si="5"/>
        <v>-0.2</v>
      </c>
      <c r="AU56" s="42">
        <f t="shared" si="5"/>
        <v>0</v>
      </c>
      <c r="AV56" s="45">
        <f t="shared" si="5"/>
        <v>0</v>
      </c>
      <c r="AW56" s="42">
        <f t="shared" si="5"/>
        <v>0.2</v>
      </c>
      <c r="AX56" s="43">
        <f t="shared" si="5"/>
        <v>0.2</v>
      </c>
      <c r="AY56" s="42">
        <f t="shared" si="5"/>
        <v>0</v>
      </c>
      <c r="AZ56" s="43">
        <f t="shared" si="5"/>
        <v>0</v>
      </c>
    </row>
    <row r="57" spans="1:52">
      <c r="A57" s="170"/>
      <c r="B57" s="48"/>
      <c r="C57" s="36"/>
      <c r="D57" s="37"/>
      <c r="E57" s="54"/>
      <c r="F57" s="39"/>
      <c r="G57" s="40"/>
      <c r="H57" s="57"/>
      <c r="I57" s="42"/>
      <c r="J57" s="43"/>
      <c r="K57" s="42"/>
      <c r="L57" s="43"/>
      <c r="M57" s="42"/>
      <c r="N57" s="43"/>
      <c r="O57" s="42"/>
      <c r="P57" s="43"/>
      <c r="Q57" s="45"/>
      <c r="R57" s="42"/>
      <c r="S57" s="45"/>
      <c r="T57" s="42"/>
      <c r="U57" s="43"/>
      <c r="V57" s="42"/>
      <c r="W57" s="43"/>
      <c r="X57" s="42"/>
      <c r="Y57" s="43"/>
      <c r="Z57" s="49"/>
      <c r="AA57" s="42"/>
      <c r="AB57" s="43"/>
      <c r="AC57" s="42"/>
      <c r="AD57" s="43"/>
      <c r="AE57" s="42"/>
      <c r="AF57" s="43"/>
      <c r="AG57" s="42"/>
      <c r="AH57" s="43"/>
      <c r="AI57" s="49"/>
      <c r="AJ57" s="42"/>
      <c r="AK57" s="43"/>
      <c r="AL57" s="42"/>
      <c r="AM57" s="43"/>
      <c r="AN57" s="42"/>
      <c r="AO57" s="43"/>
      <c r="AP57" s="42"/>
      <c r="AQ57" s="43"/>
      <c r="AR57" s="50"/>
      <c r="AS57" s="42"/>
      <c r="AT57" s="43"/>
      <c r="AU57" s="42"/>
      <c r="AV57" s="45"/>
      <c r="AW57" s="42"/>
      <c r="AX57" s="43"/>
      <c r="AY57" s="42"/>
      <c r="AZ57" s="43"/>
    </row>
    <row r="58" spans="1:52">
      <c r="A58" s="171"/>
      <c r="B58" s="48"/>
      <c r="C58" s="36"/>
      <c r="D58" s="37"/>
      <c r="E58" s="54"/>
      <c r="F58" s="39"/>
      <c r="G58" s="39"/>
      <c r="H58" s="58" t="s">
        <v>129</v>
      </c>
      <c r="I58" s="42">
        <f>+I54-I56</f>
        <v>-0.10000000000000003</v>
      </c>
      <c r="J58" s="43">
        <f t="shared" ref="J58:P58" si="6">+J54-J56</f>
        <v>-0.40000000000000008</v>
      </c>
      <c r="K58" s="42">
        <f t="shared" si="6"/>
        <v>-0.6</v>
      </c>
      <c r="L58" s="43">
        <f t="shared" si="6"/>
        <v>-1.7999999999999998</v>
      </c>
      <c r="M58" s="42">
        <f t="shared" si="6"/>
        <v>-9.5</v>
      </c>
      <c r="N58" s="43">
        <f t="shared" si="6"/>
        <v>-20.5</v>
      </c>
      <c r="O58" s="42">
        <f t="shared" si="6"/>
        <v>-10.199999999999999</v>
      </c>
      <c r="P58" s="43">
        <f t="shared" si="6"/>
        <v>-22.7</v>
      </c>
      <c r="Q58" s="45"/>
      <c r="R58" s="42">
        <f>+R54-R56</f>
        <v>-0.40000000000000008</v>
      </c>
      <c r="S58" s="43">
        <f t="shared" ref="S58:Y58" si="7">+S54-S56</f>
        <v>-0.40000000000000008</v>
      </c>
      <c r="T58" s="42">
        <f t="shared" si="7"/>
        <v>-1.7999999999999998</v>
      </c>
      <c r="U58" s="43">
        <f t="shared" si="7"/>
        <v>-1.7999999999999998</v>
      </c>
      <c r="V58" s="42">
        <f t="shared" si="7"/>
        <v>-15.8</v>
      </c>
      <c r="W58" s="43">
        <f t="shared" si="7"/>
        <v>-20.400000000000002</v>
      </c>
      <c r="X58" s="42">
        <f t="shared" si="7"/>
        <v>-18.000000000000004</v>
      </c>
      <c r="Y58" s="43">
        <f t="shared" si="7"/>
        <v>-22.6</v>
      </c>
      <c r="Z58" s="49"/>
      <c r="AA58" s="42">
        <f>+AA54-AA56</f>
        <v>-0.40000000000000008</v>
      </c>
      <c r="AB58" s="43">
        <f t="shared" ref="AB58:AH58" si="8">+AB54-AB56</f>
        <v>-0.40000000000000008</v>
      </c>
      <c r="AC58" s="42">
        <f t="shared" si="8"/>
        <v>-1.7999999999999998</v>
      </c>
      <c r="AD58" s="43">
        <f t="shared" si="8"/>
        <v>-1.7999999999999998</v>
      </c>
      <c r="AE58" s="42">
        <f t="shared" si="8"/>
        <v>-18.599999999999998</v>
      </c>
      <c r="AF58" s="43">
        <f t="shared" si="8"/>
        <v>-20.100000000000001</v>
      </c>
      <c r="AG58" s="42">
        <f t="shared" si="8"/>
        <v>-20.799999999999997</v>
      </c>
      <c r="AH58" s="43">
        <f t="shared" si="8"/>
        <v>-22.3</v>
      </c>
      <c r="AI58" s="49"/>
      <c r="AJ58" s="42">
        <f>+AJ54-AJ56</f>
        <v>-0.40000000000000008</v>
      </c>
      <c r="AK58" s="43">
        <f t="shared" ref="AK58:AQ58" si="9">+AK54-AK56</f>
        <v>-0.40000000000000008</v>
      </c>
      <c r="AL58" s="42">
        <f t="shared" si="9"/>
        <v>-1.7999999999999998</v>
      </c>
      <c r="AM58" s="43">
        <f t="shared" si="9"/>
        <v>-1.7999999999999998</v>
      </c>
      <c r="AN58" s="42">
        <f t="shared" si="9"/>
        <v>-21.6</v>
      </c>
      <c r="AO58" s="43">
        <f t="shared" si="9"/>
        <v>-21.6</v>
      </c>
      <c r="AP58" s="42">
        <f t="shared" si="9"/>
        <v>-23.8</v>
      </c>
      <c r="AQ58" s="43">
        <f t="shared" si="9"/>
        <v>-23.8</v>
      </c>
      <c r="AR58" s="50"/>
      <c r="AS58" s="42">
        <f>+AS54-AS56</f>
        <v>-0.40000000000000008</v>
      </c>
      <c r="AT58" s="43">
        <f t="shared" ref="AT58:AZ58" si="10">+AT54-AT56</f>
        <v>-0.40000000000000008</v>
      </c>
      <c r="AU58" s="42">
        <f t="shared" si="10"/>
        <v>-1.7999999999999998</v>
      </c>
      <c r="AV58" s="43">
        <f t="shared" si="10"/>
        <v>-1.7999999999999998</v>
      </c>
      <c r="AW58" s="42">
        <f t="shared" si="10"/>
        <v>-21.400000000000002</v>
      </c>
      <c r="AX58" s="43">
        <f t="shared" si="10"/>
        <v>-21.400000000000002</v>
      </c>
      <c r="AY58" s="42">
        <f t="shared" si="10"/>
        <v>-23.6</v>
      </c>
      <c r="AZ58" s="43">
        <f t="shared" si="10"/>
        <v>-23.6</v>
      </c>
    </row>
    <row r="59" spans="1:52">
      <c r="A59" s="170"/>
      <c r="B59" s="48"/>
      <c r="C59" s="36"/>
      <c r="D59" s="37"/>
      <c r="E59" s="54"/>
      <c r="F59" s="39"/>
      <c r="G59" s="40"/>
      <c r="H59" s="55"/>
      <c r="I59" s="42"/>
      <c r="J59" s="43"/>
      <c r="K59" s="42"/>
      <c r="L59" s="43"/>
      <c r="M59" s="42"/>
      <c r="N59" s="43"/>
      <c r="O59" s="42"/>
      <c r="P59" s="43"/>
      <c r="Q59" s="45"/>
      <c r="R59" s="42"/>
      <c r="S59" s="45"/>
      <c r="T59" s="42"/>
      <c r="U59" s="43"/>
      <c r="V59" s="42"/>
      <c r="W59" s="43"/>
      <c r="X59" s="42"/>
      <c r="Y59" s="43"/>
      <c r="Z59" s="49"/>
      <c r="AA59" s="42"/>
      <c r="AB59" s="43"/>
      <c r="AC59" s="42"/>
      <c r="AD59" s="43"/>
      <c r="AE59" s="42"/>
      <c r="AF59" s="43"/>
      <c r="AG59" s="42"/>
      <c r="AH59" s="43"/>
      <c r="AI59" s="49"/>
      <c r="AJ59" s="42"/>
      <c r="AK59" s="43"/>
      <c r="AL59" s="42"/>
      <c r="AM59" s="43"/>
      <c r="AN59" s="42"/>
      <c r="AO59" s="43"/>
      <c r="AP59" s="42"/>
      <c r="AQ59" s="43"/>
      <c r="AR59" s="50"/>
      <c r="AS59" s="42"/>
      <c r="AT59" s="43"/>
      <c r="AU59" s="42"/>
      <c r="AV59" s="45"/>
      <c r="AW59" s="42"/>
      <c r="AX59" s="43"/>
      <c r="AY59" s="42"/>
      <c r="AZ59" s="43"/>
    </row>
    <row r="60" spans="1:52" hidden="1">
      <c r="A60" s="170"/>
      <c r="B60" s="48"/>
      <c r="C60" s="36"/>
      <c r="D60" s="37"/>
      <c r="E60" s="54"/>
      <c r="F60" s="39"/>
      <c r="G60" s="40"/>
      <c r="H60" s="55"/>
      <c r="I60" s="42"/>
      <c r="J60" s="43"/>
      <c r="K60" s="42"/>
      <c r="L60" s="43"/>
      <c r="M60" s="42"/>
      <c r="N60" s="43"/>
      <c r="O60" s="42"/>
      <c r="P60" s="43"/>
      <c r="Q60" s="45"/>
      <c r="R60" s="42"/>
      <c r="S60" s="45"/>
      <c r="T60" s="42"/>
      <c r="U60" s="43"/>
      <c r="V60" s="42"/>
      <c r="W60" s="43"/>
      <c r="X60" s="42"/>
      <c r="Y60" s="43"/>
      <c r="Z60" s="49"/>
      <c r="AA60" s="42"/>
      <c r="AB60" s="43"/>
      <c r="AC60" s="42"/>
      <c r="AD60" s="43"/>
      <c r="AE60" s="42"/>
      <c r="AF60" s="43"/>
      <c r="AG60" s="42"/>
      <c r="AH60" s="43"/>
      <c r="AI60" s="49"/>
      <c r="AJ60" s="42"/>
      <c r="AK60" s="43"/>
      <c r="AL60" s="42"/>
      <c r="AM60" s="43"/>
      <c r="AN60" s="42"/>
      <c r="AO60" s="43"/>
      <c r="AP60" s="42"/>
      <c r="AQ60" s="43"/>
      <c r="AR60" s="50"/>
      <c r="AS60" s="42"/>
      <c r="AT60" s="43"/>
      <c r="AU60" s="42"/>
      <c r="AV60" s="45"/>
      <c r="AW60" s="42"/>
      <c r="AX60" s="43"/>
      <c r="AY60" s="42"/>
      <c r="AZ60" s="43"/>
    </row>
    <row r="61" spans="1:52" hidden="1">
      <c r="A61" s="170"/>
      <c r="B61" s="48"/>
      <c r="C61" s="36"/>
      <c r="D61" s="37"/>
      <c r="E61" s="54"/>
      <c r="F61" s="39"/>
      <c r="G61" s="40"/>
      <c r="H61" s="55"/>
      <c r="I61" s="42"/>
      <c r="J61" s="43"/>
      <c r="K61" s="42"/>
      <c r="L61" s="43"/>
      <c r="M61" s="42"/>
      <c r="N61" s="43"/>
      <c r="O61" s="42"/>
      <c r="P61" s="43"/>
      <c r="Q61" s="45"/>
      <c r="R61" s="42"/>
      <c r="S61" s="45"/>
      <c r="T61" s="42"/>
      <c r="U61" s="43"/>
      <c r="V61" s="42"/>
      <c r="W61" s="43"/>
      <c r="X61" s="42"/>
      <c r="Y61" s="43"/>
      <c r="Z61" s="49"/>
      <c r="AA61" s="42"/>
      <c r="AB61" s="43"/>
      <c r="AC61" s="42"/>
      <c r="AD61" s="43"/>
      <c r="AE61" s="42"/>
      <c r="AF61" s="43"/>
      <c r="AG61" s="42"/>
      <c r="AH61" s="43"/>
      <c r="AI61" s="49"/>
      <c r="AJ61" s="42"/>
      <c r="AK61" s="43"/>
      <c r="AL61" s="42"/>
      <c r="AM61" s="43"/>
      <c r="AN61" s="42"/>
      <c r="AO61" s="43"/>
      <c r="AP61" s="42"/>
      <c r="AQ61" s="43"/>
      <c r="AR61" s="50"/>
      <c r="AS61" s="42"/>
      <c r="AT61" s="43"/>
      <c r="AU61" s="42"/>
      <c r="AV61" s="45"/>
      <c r="AW61" s="42"/>
      <c r="AX61" s="43"/>
      <c r="AY61" s="42"/>
      <c r="AZ61" s="43"/>
    </row>
    <row r="62" spans="1:52" hidden="1">
      <c r="A62" s="170"/>
      <c r="B62" s="48"/>
      <c r="C62" s="36"/>
      <c r="D62" s="37"/>
      <c r="E62" s="54"/>
      <c r="F62" s="39"/>
      <c r="G62" s="40"/>
      <c r="H62" s="55"/>
      <c r="I62" s="42"/>
      <c r="J62" s="43"/>
      <c r="K62" s="42"/>
      <c r="L62" s="43"/>
      <c r="M62" s="42"/>
      <c r="N62" s="43"/>
      <c r="O62" s="42"/>
      <c r="P62" s="43"/>
      <c r="Q62" s="45"/>
      <c r="R62" s="42"/>
      <c r="S62" s="45"/>
      <c r="T62" s="42"/>
      <c r="U62" s="43"/>
      <c r="V62" s="42"/>
      <c r="W62" s="43"/>
      <c r="X62" s="42"/>
      <c r="Y62" s="43"/>
      <c r="Z62" s="49"/>
      <c r="AA62" s="42"/>
      <c r="AB62" s="43"/>
      <c r="AC62" s="42"/>
      <c r="AD62" s="43"/>
      <c r="AE62" s="42"/>
      <c r="AF62" s="43"/>
      <c r="AG62" s="42"/>
      <c r="AH62" s="43"/>
      <c r="AI62" s="49"/>
      <c r="AJ62" s="42"/>
      <c r="AK62" s="43"/>
      <c r="AL62" s="42"/>
      <c r="AM62" s="43"/>
      <c r="AN62" s="42"/>
      <c r="AO62" s="43"/>
      <c r="AP62" s="42"/>
      <c r="AQ62" s="43"/>
      <c r="AR62" s="50"/>
      <c r="AS62" s="42"/>
      <c r="AT62" s="43"/>
      <c r="AU62" s="42"/>
      <c r="AV62" s="45"/>
      <c r="AW62" s="42"/>
      <c r="AX62" s="43"/>
      <c r="AY62" s="42"/>
      <c r="AZ62" s="43"/>
    </row>
    <row r="63" spans="1:52">
      <c r="A63" s="170"/>
      <c r="B63" s="59" t="s">
        <v>130</v>
      </c>
      <c r="C63" s="36"/>
      <c r="D63" s="37"/>
      <c r="E63" s="38"/>
      <c r="F63" s="39"/>
      <c r="G63" s="40"/>
      <c r="H63" s="39"/>
      <c r="I63" s="42"/>
      <c r="J63" s="43"/>
      <c r="K63" s="42"/>
      <c r="L63" s="43"/>
      <c r="M63" s="42"/>
      <c r="N63" s="43"/>
      <c r="O63" s="42"/>
      <c r="P63" s="43"/>
      <c r="Q63" s="45"/>
      <c r="R63" s="42"/>
      <c r="S63" s="45"/>
      <c r="T63" s="42"/>
      <c r="U63" s="43"/>
      <c r="V63" s="42"/>
      <c r="W63" s="43"/>
      <c r="X63" s="42"/>
      <c r="Y63" s="43"/>
      <c r="Z63" s="49"/>
      <c r="AA63" s="42"/>
      <c r="AB63" s="43"/>
      <c r="AC63" s="42"/>
      <c r="AD63" s="43"/>
      <c r="AE63" s="42"/>
      <c r="AF63" s="43"/>
      <c r="AG63" s="42"/>
      <c r="AH63" s="43"/>
      <c r="AI63" s="49"/>
      <c r="AJ63" s="42"/>
      <c r="AK63" s="43"/>
      <c r="AL63" s="42"/>
      <c r="AM63" s="43"/>
      <c r="AN63" s="42"/>
      <c r="AO63" s="43"/>
      <c r="AP63" s="42"/>
      <c r="AQ63" s="43"/>
      <c r="AR63" s="50"/>
      <c r="AS63" s="42"/>
      <c r="AT63" s="43"/>
      <c r="AU63" s="42"/>
      <c r="AV63" s="45"/>
      <c r="AW63" s="42"/>
      <c r="AX63" s="43"/>
      <c r="AY63" s="42"/>
      <c r="AZ63" s="43"/>
    </row>
    <row r="64" spans="1:52">
      <c r="A64" s="170"/>
      <c r="B64" s="52"/>
      <c r="C64" s="36"/>
      <c r="D64" s="37"/>
      <c r="E64" s="38"/>
      <c r="F64" s="39"/>
      <c r="G64" s="40"/>
      <c r="H64" s="39"/>
      <c r="I64" s="42"/>
      <c r="J64" s="43"/>
      <c r="K64" s="42"/>
      <c r="L64" s="43"/>
      <c r="M64" s="42"/>
      <c r="N64" s="43"/>
      <c r="O64" s="42"/>
      <c r="P64" s="43"/>
      <c r="Q64" s="45"/>
      <c r="R64" s="42"/>
      <c r="S64" s="45"/>
      <c r="T64" s="42"/>
      <c r="U64" s="43"/>
      <c r="V64" s="42"/>
      <c r="W64" s="43"/>
      <c r="X64" s="42"/>
      <c r="Y64" s="43"/>
      <c r="Z64" s="49"/>
      <c r="AA64" s="42"/>
      <c r="AB64" s="43"/>
      <c r="AC64" s="42"/>
      <c r="AD64" s="43"/>
      <c r="AE64" s="42"/>
      <c r="AF64" s="43"/>
      <c r="AG64" s="42"/>
      <c r="AH64" s="43"/>
      <c r="AI64" s="49"/>
      <c r="AJ64" s="42"/>
      <c r="AK64" s="43"/>
      <c r="AL64" s="42"/>
      <c r="AM64" s="43"/>
      <c r="AN64" s="42"/>
      <c r="AO64" s="43"/>
      <c r="AP64" s="42"/>
      <c r="AQ64" s="43"/>
      <c r="AR64" s="50"/>
      <c r="AS64" s="42"/>
      <c r="AT64" s="43"/>
      <c r="AU64" s="42"/>
      <c r="AV64" s="45"/>
      <c r="AW64" s="42"/>
      <c r="AX64" s="43"/>
      <c r="AY64" s="42"/>
      <c r="AZ64" s="43"/>
    </row>
    <row r="65" spans="1:52">
      <c r="A65" s="170"/>
      <c r="B65" s="52"/>
      <c r="C65" s="36"/>
      <c r="D65" s="37"/>
      <c r="E65" s="38"/>
      <c r="F65" s="39"/>
      <c r="G65" s="40"/>
      <c r="H65" s="39"/>
      <c r="I65" s="42"/>
      <c r="J65" s="43"/>
      <c r="K65" s="42"/>
      <c r="L65" s="43"/>
      <c r="M65" s="42"/>
      <c r="N65" s="43"/>
      <c r="O65" s="42"/>
      <c r="P65" s="43"/>
      <c r="Q65" s="45"/>
      <c r="R65" s="42"/>
      <c r="S65" s="45"/>
      <c r="T65" s="42"/>
      <c r="U65" s="43"/>
      <c r="V65" s="42"/>
      <c r="W65" s="43"/>
      <c r="X65" s="42"/>
      <c r="Y65" s="43"/>
      <c r="Z65" s="49"/>
      <c r="AA65" s="42"/>
      <c r="AB65" s="43"/>
      <c r="AC65" s="42"/>
      <c r="AD65" s="43"/>
      <c r="AE65" s="42"/>
      <c r="AF65" s="43"/>
      <c r="AG65" s="42"/>
      <c r="AH65" s="43"/>
      <c r="AI65" s="49"/>
      <c r="AJ65" s="42"/>
      <c r="AK65" s="43"/>
      <c r="AL65" s="42"/>
      <c r="AM65" s="43"/>
      <c r="AN65" s="42"/>
      <c r="AO65" s="43"/>
      <c r="AP65" s="42"/>
      <c r="AQ65" s="43"/>
      <c r="AR65" s="50"/>
      <c r="AS65" s="42"/>
      <c r="AT65" s="43"/>
      <c r="AU65" s="42"/>
      <c r="AV65" s="45"/>
      <c r="AW65" s="42"/>
      <c r="AX65" s="43"/>
      <c r="AY65" s="42"/>
      <c r="AZ65" s="43"/>
    </row>
    <row r="66" spans="1:52">
      <c r="A66" s="170"/>
      <c r="B66" s="35"/>
      <c r="C66" s="36"/>
      <c r="D66" s="37"/>
      <c r="E66" s="38"/>
      <c r="F66" s="39"/>
      <c r="G66" s="40"/>
      <c r="H66" s="39"/>
      <c r="I66" s="42"/>
      <c r="J66" s="43"/>
      <c r="K66" s="42"/>
      <c r="L66" s="43"/>
      <c r="M66" s="42"/>
      <c r="N66" s="43"/>
      <c r="O66" s="42"/>
      <c r="P66" s="43"/>
      <c r="Q66" s="50"/>
      <c r="R66" s="42"/>
      <c r="S66" s="43"/>
      <c r="T66" s="42"/>
      <c r="U66" s="45"/>
      <c r="V66" s="42"/>
      <c r="W66" s="43"/>
      <c r="X66" s="42"/>
      <c r="Y66" s="43"/>
      <c r="Z66" s="50"/>
      <c r="AA66" s="42"/>
      <c r="AB66" s="43"/>
      <c r="AC66" s="42"/>
      <c r="AD66" s="45"/>
      <c r="AE66" s="42"/>
      <c r="AF66" s="43"/>
      <c r="AG66" s="42"/>
      <c r="AH66" s="43"/>
      <c r="AI66" s="50"/>
      <c r="AJ66" s="42"/>
      <c r="AK66" s="43"/>
      <c r="AL66" s="42"/>
      <c r="AM66" s="45"/>
      <c r="AN66" s="42"/>
      <c r="AO66" s="43"/>
      <c r="AP66" s="42"/>
      <c r="AQ66" s="43"/>
      <c r="AR66" s="50"/>
      <c r="AS66" s="42"/>
      <c r="AT66" s="43"/>
      <c r="AU66" s="42"/>
      <c r="AV66" s="45"/>
      <c r="AW66" s="42"/>
      <c r="AX66" s="43"/>
      <c r="AY66" s="42"/>
      <c r="AZ66" s="43"/>
    </row>
    <row r="67" spans="1:52">
      <c r="A67" s="170"/>
      <c r="B67" s="35"/>
      <c r="C67" s="36"/>
      <c r="D67" s="37"/>
      <c r="E67" s="38"/>
      <c r="F67" s="39"/>
      <c r="G67" s="40"/>
      <c r="H67" s="39"/>
      <c r="I67" s="42"/>
      <c r="J67" s="43"/>
      <c r="K67" s="42"/>
      <c r="L67" s="43"/>
      <c r="M67" s="42"/>
      <c r="N67" s="43"/>
      <c r="O67" s="42"/>
      <c r="P67" s="43"/>
      <c r="Q67" s="50"/>
      <c r="R67" s="42"/>
      <c r="S67" s="43"/>
      <c r="T67" s="42"/>
      <c r="U67" s="45"/>
      <c r="V67" s="42"/>
      <c r="W67" s="43"/>
      <c r="X67" s="42"/>
      <c r="Y67" s="43"/>
      <c r="Z67" s="50"/>
      <c r="AA67" s="42"/>
      <c r="AB67" s="43"/>
      <c r="AC67" s="42"/>
      <c r="AD67" s="45"/>
      <c r="AE67" s="42"/>
      <c r="AF67" s="43"/>
      <c r="AG67" s="42"/>
      <c r="AH67" s="43"/>
      <c r="AI67" s="50"/>
      <c r="AJ67" s="42"/>
      <c r="AK67" s="43"/>
      <c r="AL67" s="42"/>
      <c r="AM67" s="45"/>
      <c r="AN67" s="42"/>
      <c r="AO67" s="43"/>
      <c r="AP67" s="42"/>
      <c r="AQ67" s="43"/>
      <c r="AR67" s="50"/>
      <c r="AS67" s="42"/>
      <c r="AT67" s="43"/>
      <c r="AU67" s="42"/>
      <c r="AV67" s="45"/>
      <c r="AW67" s="42"/>
      <c r="AX67" s="43"/>
      <c r="AY67" s="42"/>
      <c r="AZ67" s="43"/>
    </row>
    <row r="68" spans="1:52">
      <c r="A68" s="171"/>
      <c r="B68" s="35"/>
      <c r="C68" s="36"/>
      <c r="D68" s="37"/>
      <c r="E68" s="38"/>
      <c r="F68" s="39"/>
      <c r="G68" s="40"/>
      <c r="H68" s="39"/>
      <c r="I68" s="42"/>
      <c r="J68" s="43"/>
      <c r="K68" s="42"/>
      <c r="L68" s="43"/>
      <c r="M68" s="42"/>
      <c r="N68" s="43"/>
      <c r="O68" s="42"/>
      <c r="P68" s="43"/>
      <c r="Q68" s="50"/>
      <c r="R68" s="42"/>
      <c r="S68" s="43"/>
      <c r="T68" s="42"/>
      <c r="U68" s="45"/>
      <c r="V68" s="42"/>
      <c r="W68" s="43"/>
      <c r="X68" s="42"/>
      <c r="Y68" s="43"/>
      <c r="Z68" s="50"/>
      <c r="AA68" s="42"/>
      <c r="AB68" s="43"/>
      <c r="AC68" s="42"/>
      <c r="AD68" s="45"/>
      <c r="AE68" s="42"/>
      <c r="AF68" s="43"/>
      <c r="AG68" s="42"/>
      <c r="AH68" s="43"/>
      <c r="AI68" s="50"/>
      <c r="AJ68" s="42"/>
      <c r="AK68" s="43"/>
      <c r="AL68" s="42"/>
      <c r="AM68" s="45"/>
      <c r="AN68" s="42"/>
      <c r="AO68" s="43"/>
      <c r="AP68" s="42"/>
      <c r="AQ68" s="43"/>
      <c r="AR68" s="50"/>
      <c r="AS68" s="42"/>
      <c r="AT68" s="43"/>
      <c r="AU68" s="42"/>
      <c r="AV68" s="45"/>
      <c r="AW68" s="42"/>
      <c r="AX68" s="43"/>
      <c r="AY68" s="42"/>
      <c r="AZ68" s="43"/>
    </row>
    <row r="69" spans="1:52">
      <c r="A69" s="170"/>
      <c r="B69" s="35"/>
      <c r="C69" s="36"/>
      <c r="D69" s="37"/>
      <c r="E69" s="38"/>
      <c r="F69" s="39"/>
      <c r="G69" s="40"/>
      <c r="H69" s="39"/>
      <c r="I69" s="42"/>
      <c r="J69" s="43"/>
      <c r="K69" s="42"/>
      <c r="L69" s="43"/>
      <c r="M69" s="42"/>
      <c r="N69" s="43"/>
      <c r="O69" s="42"/>
      <c r="P69" s="43"/>
      <c r="Q69" s="50"/>
      <c r="R69" s="42"/>
      <c r="S69" s="43"/>
      <c r="T69" s="42"/>
      <c r="U69" s="45"/>
      <c r="V69" s="42"/>
      <c r="W69" s="43"/>
      <c r="X69" s="42"/>
      <c r="Y69" s="43"/>
      <c r="Z69" s="50"/>
      <c r="AA69" s="42"/>
      <c r="AB69" s="43"/>
      <c r="AC69" s="42"/>
      <c r="AD69" s="45"/>
      <c r="AE69" s="42"/>
      <c r="AF69" s="43"/>
      <c r="AG69" s="42"/>
      <c r="AH69" s="43"/>
      <c r="AI69" s="50"/>
      <c r="AJ69" s="42"/>
      <c r="AK69" s="43"/>
      <c r="AL69" s="42"/>
      <c r="AM69" s="45"/>
      <c r="AN69" s="42"/>
      <c r="AO69" s="43"/>
      <c r="AP69" s="42"/>
      <c r="AQ69" s="43"/>
      <c r="AR69" s="50"/>
      <c r="AS69" s="42"/>
      <c r="AT69" s="43"/>
      <c r="AU69" s="42"/>
      <c r="AV69" s="45"/>
      <c r="AW69" s="42"/>
      <c r="AX69" s="43"/>
      <c r="AY69" s="42"/>
      <c r="AZ69" s="43"/>
    </row>
    <row r="70" spans="1:52">
      <c r="A70" s="170"/>
      <c r="B70" s="35"/>
      <c r="C70" s="36"/>
      <c r="D70" s="37"/>
      <c r="E70" s="38"/>
      <c r="F70" s="39"/>
      <c r="G70" s="40"/>
      <c r="H70" s="39"/>
      <c r="I70" s="42"/>
      <c r="J70" s="43"/>
      <c r="K70" s="42"/>
      <c r="L70" s="43"/>
      <c r="M70" s="42"/>
      <c r="N70" s="43"/>
      <c r="O70" s="42"/>
      <c r="P70" s="43"/>
      <c r="Q70" s="50"/>
      <c r="R70" s="42"/>
      <c r="S70" s="43"/>
      <c r="T70" s="42"/>
      <c r="U70" s="45"/>
      <c r="V70" s="42"/>
      <c r="W70" s="43"/>
      <c r="X70" s="42"/>
      <c r="Y70" s="43"/>
      <c r="Z70" s="50"/>
      <c r="AA70" s="42"/>
      <c r="AB70" s="43"/>
      <c r="AC70" s="42"/>
      <c r="AD70" s="45"/>
      <c r="AE70" s="42"/>
      <c r="AF70" s="43"/>
      <c r="AG70" s="42"/>
      <c r="AH70" s="43"/>
      <c r="AI70" s="50"/>
      <c r="AJ70" s="42"/>
      <c r="AK70" s="43"/>
      <c r="AL70" s="42"/>
      <c r="AM70" s="45"/>
      <c r="AN70" s="42"/>
      <c r="AO70" s="43"/>
      <c r="AP70" s="42"/>
      <c r="AQ70" s="43"/>
      <c r="AR70" s="50"/>
      <c r="AS70" s="42"/>
      <c r="AT70" s="43"/>
      <c r="AU70" s="42"/>
      <c r="AV70" s="45"/>
      <c r="AW70" s="42"/>
      <c r="AX70" s="43"/>
      <c r="AY70" s="42"/>
      <c r="AZ70" s="43"/>
    </row>
    <row r="71" spans="1:52">
      <c r="A71" s="171"/>
      <c r="B71" s="35"/>
      <c r="C71" s="36"/>
      <c r="D71" s="37"/>
      <c r="E71" s="38"/>
      <c r="F71" s="39"/>
      <c r="G71" s="40"/>
      <c r="H71" s="39"/>
      <c r="I71" s="42"/>
      <c r="J71" s="43"/>
      <c r="K71" s="42"/>
      <c r="L71" s="43"/>
      <c r="M71" s="42"/>
      <c r="N71" s="43"/>
      <c r="O71" s="42"/>
      <c r="P71" s="43"/>
      <c r="Q71" s="50"/>
      <c r="R71" s="42"/>
      <c r="S71" s="43"/>
      <c r="T71" s="42"/>
      <c r="U71" s="45"/>
      <c r="V71" s="42"/>
      <c r="W71" s="43"/>
      <c r="X71" s="42"/>
      <c r="Y71" s="43"/>
      <c r="Z71" s="50"/>
      <c r="AA71" s="42"/>
      <c r="AB71" s="43"/>
      <c r="AC71" s="42"/>
      <c r="AD71" s="45"/>
      <c r="AE71" s="42"/>
      <c r="AF71" s="43"/>
      <c r="AG71" s="42"/>
      <c r="AH71" s="43"/>
      <c r="AI71" s="50"/>
      <c r="AJ71" s="42"/>
      <c r="AK71" s="43"/>
      <c r="AL71" s="42"/>
      <c r="AM71" s="45"/>
      <c r="AN71" s="42"/>
      <c r="AO71" s="43"/>
      <c r="AP71" s="42"/>
      <c r="AQ71" s="43"/>
      <c r="AR71" s="50"/>
      <c r="AS71" s="42"/>
      <c r="AT71" s="43"/>
      <c r="AU71" s="42"/>
      <c r="AV71" s="45"/>
      <c r="AW71" s="42"/>
      <c r="AX71" s="43"/>
      <c r="AY71" s="42"/>
      <c r="AZ71" s="43"/>
    </row>
    <row r="72" spans="1:52" s="4" customFormat="1">
      <c r="A72" s="79"/>
      <c r="B72" s="35"/>
      <c r="C72" s="36"/>
      <c r="D72" s="37"/>
      <c r="E72" s="38"/>
      <c r="F72" s="39"/>
      <c r="G72" s="40"/>
      <c r="H72" s="39"/>
      <c r="I72" s="42"/>
      <c r="J72" s="43"/>
      <c r="K72" s="42"/>
      <c r="L72" s="43"/>
      <c r="M72" s="42"/>
      <c r="N72" s="43"/>
      <c r="O72" s="42"/>
      <c r="P72" s="43"/>
      <c r="Q72" s="50"/>
      <c r="R72" s="42"/>
      <c r="S72" s="43"/>
      <c r="T72" s="42"/>
      <c r="U72" s="45"/>
      <c r="V72" s="42"/>
      <c r="W72" s="43"/>
      <c r="X72" s="42"/>
      <c r="Y72" s="43"/>
      <c r="Z72" s="50"/>
      <c r="AA72" s="42"/>
      <c r="AB72" s="43"/>
      <c r="AC72" s="42"/>
      <c r="AD72" s="45"/>
      <c r="AE72" s="42"/>
      <c r="AF72" s="43"/>
      <c r="AG72" s="42"/>
      <c r="AH72" s="43"/>
      <c r="AI72" s="50"/>
      <c r="AJ72" s="42"/>
      <c r="AK72" s="43"/>
      <c r="AL72" s="42"/>
      <c r="AM72" s="45"/>
      <c r="AN72" s="42"/>
      <c r="AO72" s="43"/>
      <c r="AP72" s="42"/>
      <c r="AQ72" s="43"/>
      <c r="AR72" s="50"/>
      <c r="AS72" s="42"/>
      <c r="AT72" s="43"/>
      <c r="AU72" s="42"/>
      <c r="AV72" s="45"/>
      <c r="AW72" s="42"/>
      <c r="AX72" s="43"/>
      <c r="AY72" s="42"/>
      <c r="AZ72" s="43"/>
    </row>
    <row r="73" spans="1:52">
      <c r="A73" s="170"/>
      <c r="B73" s="35"/>
      <c r="C73" s="36"/>
      <c r="D73" s="37"/>
      <c r="E73" s="38"/>
      <c r="F73" s="39"/>
      <c r="G73" s="40"/>
      <c r="H73" s="39"/>
      <c r="I73" s="42"/>
      <c r="J73" s="43"/>
      <c r="K73" s="42"/>
      <c r="L73" s="43"/>
      <c r="M73" s="42"/>
      <c r="N73" s="43"/>
      <c r="O73" s="42"/>
      <c r="P73" s="43"/>
      <c r="Q73" s="50"/>
      <c r="R73" s="42"/>
      <c r="S73" s="43"/>
      <c r="T73" s="42"/>
      <c r="U73" s="45"/>
      <c r="V73" s="42"/>
      <c r="W73" s="43"/>
      <c r="X73" s="42"/>
      <c r="Y73" s="43"/>
      <c r="Z73" s="50"/>
      <c r="AA73" s="42"/>
      <c r="AB73" s="43"/>
      <c r="AC73" s="42"/>
      <c r="AD73" s="45"/>
      <c r="AE73" s="42"/>
      <c r="AF73" s="43"/>
      <c r="AG73" s="42"/>
      <c r="AH73" s="43"/>
      <c r="AI73" s="50"/>
      <c r="AJ73" s="42"/>
      <c r="AK73" s="43"/>
      <c r="AL73" s="42"/>
      <c r="AM73" s="45"/>
      <c r="AN73" s="42"/>
      <c r="AO73" s="43"/>
      <c r="AP73" s="42"/>
      <c r="AQ73" s="43"/>
      <c r="AR73" s="50"/>
      <c r="AS73" s="42"/>
      <c r="AT73" s="43"/>
      <c r="AU73" s="42"/>
      <c r="AV73" s="45"/>
      <c r="AW73" s="42"/>
      <c r="AX73" s="43"/>
      <c r="AY73" s="42"/>
      <c r="AZ73" s="43"/>
    </row>
    <row r="74" spans="1:52">
      <c r="A74" s="170"/>
      <c r="B74" s="35"/>
      <c r="C74" s="36"/>
      <c r="D74" s="37"/>
      <c r="E74" s="38"/>
      <c r="F74" s="39"/>
      <c r="G74" s="40"/>
      <c r="H74" s="39"/>
      <c r="I74" s="42"/>
      <c r="J74" s="43"/>
      <c r="K74" s="42"/>
      <c r="L74" s="43"/>
      <c r="M74" s="42"/>
      <c r="N74" s="43"/>
      <c r="O74" s="42"/>
      <c r="P74" s="43"/>
      <c r="Q74" s="50"/>
      <c r="R74" s="42"/>
      <c r="S74" s="43"/>
      <c r="T74" s="42"/>
      <c r="U74" s="43"/>
      <c r="V74" s="42"/>
      <c r="W74" s="43"/>
      <c r="X74" s="42"/>
      <c r="Y74" s="43"/>
      <c r="Z74" s="50"/>
      <c r="AA74" s="42"/>
      <c r="AB74" s="43"/>
      <c r="AC74" s="42"/>
      <c r="AD74" s="43"/>
      <c r="AE74" s="42"/>
      <c r="AF74" s="43"/>
      <c r="AG74" s="42"/>
      <c r="AH74" s="43"/>
      <c r="AI74" s="50"/>
      <c r="AJ74" s="42"/>
      <c r="AK74" s="43"/>
      <c r="AL74" s="42"/>
      <c r="AM74" s="43"/>
      <c r="AN74" s="42"/>
      <c r="AO74" s="43"/>
      <c r="AP74" s="42"/>
      <c r="AQ74" s="43"/>
      <c r="AR74" s="50"/>
      <c r="AS74" s="42"/>
      <c r="AT74" s="43"/>
      <c r="AU74" s="42"/>
      <c r="AV74" s="43"/>
      <c r="AW74" s="42"/>
      <c r="AX74" s="43"/>
      <c r="AY74" s="42"/>
      <c r="AZ74" s="43"/>
    </row>
    <row r="75" spans="1:52">
      <c r="A75" s="170"/>
      <c r="B75" s="35"/>
      <c r="C75" s="36"/>
      <c r="D75" s="37"/>
      <c r="E75" s="38"/>
      <c r="F75" s="39"/>
      <c r="G75" s="40"/>
      <c r="H75" s="39"/>
      <c r="I75" s="42"/>
      <c r="J75" s="43"/>
      <c r="K75" s="42"/>
      <c r="L75" s="43"/>
      <c r="M75" s="42"/>
      <c r="N75" s="43"/>
      <c r="O75" s="42"/>
      <c r="P75" s="43"/>
      <c r="Q75" s="50"/>
      <c r="R75" s="42"/>
      <c r="S75" s="43"/>
      <c r="T75" s="42"/>
      <c r="U75" s="45"/>
      <c r="V75" s="42"/>
      <c r="W75" s="43"/>
      <c r="X75" s="42"/>
      <c r="Y75" s="43"/>
      <c r="Z75" s="50"/>
      <c r="AA75" s="42"/>
      <c r="AB75" s="43"/>
      <c r="AC75" s="42"/>
      <c r="AD75" s="45"/>
      <c r="AE75" s="42"/>
      <c r="AF75" s="43"/>
      <c r="AG75" s="42"/>
      <c r="AH75" s="43"/>
      <c r="AI75" s="50"/>
      <c r="AJ75" s="42"/>
      <c r="AK75" s="43"/>
      <c r="AL75" s="42"/>
      <c r="AM75" s="45"/>
      <c r="AN75" s="42"/>
      <c r="AO75" s="43"/>
      <c r="AP75" s="42"/>
      <c r="AQ75" s="43"/>
      <c r="AR75" s="50"/>
      <c r="AS75" s="42"/>
      <c r="AT75" s="43"/>
      <c r="AU75" s="42"/>
      <c r="AV75" s="45"/>
      <c r="AW75" s="42"/>
      <c r="AX75" s="43"/>
      <c r="AY75" s="42"/>
      <c r="AZ75" s="43"/>
    </row>
    <row r="76" spans="1:52">
      <c r="A76" s="170"/>
      <c r="B76" s="35"/>
      <c r="C76" s="36"/>
      <c r="D76" s="37"/>
      <c r="E76" s="38"/>
      <c r="F76" s="39"/>
      <c r="G76" s="40"/>
      <c r="H76" s="39"/>
      <c r="I76" s="42"/>
      <c r="J76" s="43"/>
      <c r="K76" s="42"/>
      <c r="L76" s="43"/>
      <c r="M76" s="42"/>
      <c r="N76" s="43"/>
      <c r="O76" s="42"/>
      <c r="P76" s="43"/>
      <c r="Q76" s="50"/>
      <c r="R76" s="42"/>
      <c r="S76" s="43"/>
      <c r="T76" s="42"/>
      <c r="U76" s="45"/>
      <c r="V76" s="42"/>
      <c r="W76" s="43"/>
      <c r="X76" s="42"/>
      <c r="Y76" s="43"/>
      <c r="Z76" s="50"/>
      <c r="AA76" s="42"/>
      <c r="AB76" s="43"/>
      <c r="AC76" s="42"/>
      <c r="AD76" s="45"/>
      <c r="AE76" s="42"/>
      <c r="AF76" s="43"/>
      <c r="AG76" s="42"/>
      <c r="AH76" s="43"/>
      <c r="AI76" s="50"/>
      <c r="AJ76" s="42"/>
      <c r="AK76" s="43"/>
      <c r="AL76" s="42"/>
      <c r="AM76" s="45"/>
      <c r="AN76" s="42"/>
      <c r="AO76" s="43"/>
      <c r="AP76" s="42"/>
      <c r="AQ76" s="43"/>
      <c r="AR76" s="50"/>
      <c r="AS76" s="42"/>
      <c r="AT76" s="43"/>
      <c r="AU76" s="42"/>
      <c r="AV76" s="45"/>
      <c r="AW76" s="42"/>
      <c r="AX76" s="43"/>
      <c r="AY76" s="42"/>
      <c r="AZ76" s="43"/>
    </row>
    <row r="77" spans="1:52">
      <c r="A77" s="168"/>
      <c r="B77" s="35"/>
      <c r="C77" s="36"/>
      <c r="D77" s="37"/>
      <c r="E77" s="38"/>
      <c r="F77" s="39"/>
      <c r="G77" s="40"/>
      <c r="H77" s="39"/>
      <c r="I77" s="42"/>
      <c r="J77" s="43"/>
      <c r="K77" s="42"/>
      <c r="L77" s="43"/>
      <c r="M77" s="42"/>
      <c r="N77" s="43"/>
      <c r="O77" s="42"/>
      <c r="P77" s="43"/>
      <c r="Q77" s="50"/>
      <c r="R77" s="42"/>
      <c r="S77" s="43"/>
      <c r="T77" s="42"/>
      <c r="U77" s="45"/>
      <c r="V77" s="42"/>
      <c r="W77" s="43"/>
      <c r="X77" s="42"/>
      <c r="Y77" s="43"/>
      <c r="Z77" s="50"/>
      <c r="AA77" s="42"/>
      <c r="AB77" s="43"/>
      <c r="AC77" s="42"/>
      <c r="AD77" s="45"/>
      <c r="AE77" s="42"/>
      <c r="AF77" s="43"/>
      <c r="AG77" s="42"/>
      <c r="AH77" s="43"/>
      <c r="AI77" s="50"/>
      <c r="AJ77" s="42"/>
      <c r="AK77" s="43"/>
      <c r="AL77" s="42"/>
      <c r="AM77" s="45"/>
      <c r="AN77" s="42"/>
      <c r="AO77" s="43"/>
      <c r="AP77" s="42"/>
      <c r="AQ77" s="43"/>
      <c r="AR77" s="50"/>
      <c r="AS77" s="42"/>
      <c r="AT77" s="43"/>
      <c r="AU77" s="42"/>
      <c r="AV77" s="45"/>
      <c r="AW77" s="42"/>
      <c r="AX77" s="43"/>
      <c r="AY77" s="42"/>
      <c r="AZ77" s="43"/>
    </row>
    <row r="78" spans="1:52" s="169" customFormat="1">
      <c r="A78" s="170"/>
      <c r="B78" s="35"/>
      <c r="C78" s="36"/>
      <c r="D78" s="37"/>
      <c r="E78" s="38"/>
      <c r="F78" s="39"/>
      <c r="G78" s="40"/>
      <c r="H78" s="39"/>
      <c r="I78" s="42"/>
      <c r="J78" s="43"/>
      <c r="K78" s="42"/>
      <c r="L78" s="43"/>
      <c r="M78" s="42"/>
      <c r="N78" s="43"/>
      <c r="O78" s="42"/>
      <c r="P78" s="43"/>
      <c r="Q78" s="50"/>
      <c r="R78" s="42"/>
      <c r="S78" s="43"/>
      <c r="T78" s="42"/>
      <c r="U78" s="45"/>
      <c r="V78" s="42"/>
      <c r="W78" s="43"/>
      <c r="X78" s="42"/>
      <c r="Y78" s="43"/>
      <c r="Z78" s="50"/>
      <c r="AA78" s="42"/>
      <c r="AB78" s="43"/>
      <c r="AC78" s="42"/>
      <c r="AD78" s="45"/>
      <c r="AE78" s="42"/>
      <c r="AF78" s="43"/>
      <c r="AG78" s="42"/>
      <c r="AH78" s="43"/>
      <c r="AI78" s="50"/>
      <c r="AJ78" s="42"/>
      <c r="AK78" s="43"/>
      <c r="AL78" s="42"/>
      <c r="AM78" s="45"/>
      <c r="AN78" s="42"/>
      <c r="AO78" s="43"/>
      <c r="AP78" s="42"/>
      <c r="AQ78" s="43"/>
      <c r="AR78" s="50"/>
      <c r="AS78" s="42"/>
      <c r="AT78" s="43"/>
      <c r="AU78" s="42"/>
      <c r="AV78" s="45"/>
      <c r="AW78" s="42"/>
      <c r="AX78" s="43"/>
      <c r="AY78" s="42"/>
      <c r="AZ78" s="43"/>
    </row>
    <row r="79" spans="1:52">
      <c r="A79" s="170"/>
      <c r="B79" s="35"/>
      <c r="C79" s="36"/>
      <c r="D79" s="37"/>
      <c r="E79" s="38"/>
      <c r="F79" s="39"/>
      <c r="G79" s="40"/>
      <c r="H79" s="39"/>
      <c r="I79" s="42"/>
      <c r="J79" s="43"/>
      <c r="K79" s="42"/>
      <c r="L79" s="43"/>
      <c r="M79" s="42"/>
      <c r="N79" s="43"/>
      <c r="O79" s="42"/>
      <c r="P79" s="43"/>
      <c r="Q79" s="50"/>
      <c r="R79" s="42"/>
      <c r="S79" s="43"/>
      <c r="T79" s="42"/>
      <c r="U79" s="45"/>
      <c r="V79" s="42"/>
      <c r="W79" s="43"/>
      <c r="X79" s="42"/>
      <c r="Y79" s="43"/>
      <c r="Z79" s="50"/>
      <c r="AA79" s="42"/>
      <c r="AB79" s="43"/>
      <c r="AC79" s="42"/>
      <c r="AD79" s="45"/>
      <c r="AE79" s="42"/>
      <c r="AF79" s="43"/>
      <c r="AG79" s="42"/>
      <c r="AH79" s="43"/>
      <c r="AI79" s="50"/>
      <c r="AJ79" s="42"/>
      <c r="AK79" s="43"/>
      <c r="AL79" s="42"/>
      <c r="AM79" s="45"/>
      <c r="AN79" s="42"/>
      <c r="AO79" s="43"/>
      <c r="AP79" s="42"/>
      <c r="AQ79" s="43"/>
      <c r="AR79" s="50"/>
      <c r="AS79" s="42"/>
      <c r="AT79" s="43"/>
      <c r="AU79" s="42"/>
      <c r="AV79" s="45"/>
      <c r="AW79" s="42"/>
      <c r="AX79" s="43"/>
      <c r="AY79" s="42"/>
      <c r="AZ79" s="43"/>
    </row>
    <row r="80" spans="1:52">
      <c r="A80" s="168"/>
      <c r="B80" s="35"/>
      <c r="C80" s="36"/>
      <c r="D80" s="37"/>
      <c r="E80" s="38"/>
      <c r="F80" s="39"/>
      <c r="G80" s="40"/>
      <c r="H80" s="39"/>
      <c r="I80" s="42"/>
      <c r="J80" s="43"/>
      <c r="K80" s="42"/>
      <c r="L80" s="43"/>
      <c r="M80" s="42"/>
      <c r="N80" s="43"/>
      <c r="O80" s="42"/>
      <c r="P80" s="43"/>
      <c r="Q80" s="50"/>
      <c r="R80" s="42"/>
      <c r="S80" s="43"/>
      <c r="T80" s="42"/>
      <c r="U80" s="45"/>
      <c r="V80" s="42"/>
      <c r="W80" s="43"/>
      <c r="X80" s="42"/>
      <c r="Y80" s="43"/>
      <c r="Z80" s="50"/>
      <c r="AA80" s="42"/>
      <c r="AB80" s="43"/>
      <c r="AC80" s="42"/>
      <c r="AD80" s="45"/>
      <c r="AE80" s="42"/>
      <c r="AF80" s="43"/>
      <c r="AG80" s="42"/>
      <c r="AH80" s="43"/>
      <c r="AI80" s="50"/>
      <c r="AJ80" s="42"/>
      <c r="AK80" s="43"/>
      <c r="AL80" s="42"/>
      <c r="AM80" s="45"/>
      <c r="AN80" s="42"/>
      <c r="AO80" s="43"/>
      <c r="AP80" s="42"/>
      <c r="AQ80" s="43"/>
      <c r="AR80" s="50"/>
      <c r="AS80" s="42"/>
      <c r="AT80" s="43"/>
      <c r="AU80" s="42"/>
      <c r="AV80" s="45"/>
      <c r="AW80" s="42"/>
      <c r="AX80" s="43"/>
      <c r="AY80" s="42"/>
      <c r="AZ80" s="43"/>
    </row>
    <row r="81" spans="1:52" s="169" customFormat="1">
      <c r="A81" s="170"/>
      <c r="B81" s="35"/>
      <c r="C81" s="36"/>
      <c r="D81" s="37"/>
      <c r="E81" s="38"/>
      <c r="F81" s="39"/>
      <c r="G81" s="40"/>
      <c r="H81" s="39"/>
      <c r="I81" s="42"/>
      <c r="J81" s="43"/>
      <c r="K81" s="42"/>
      <c r="L81" s="43"/>
      <c r="M81" s="42"/>
      <c r="N81" s="43"/>
      <c r="O81" s="42"/>
      <c r="P81" s="43"/>
      <c r="Q81" s="50"/>
      <c r="R81" s="42"/>
      <c r="S81" s="43"/>
      <c r="T81" s="42"/>
      <c r="U81" s="45"/>
      <c r="V81" s="42"/>
      <c r="W81" s="43"/>
      <c r="X81" s="42"/>
      <c r="Y81" s="43"/>
      <c r="Z81" s="50"/>
      <c r="AA81" s="42"/>
      <c r="AB81" s="43"/>
      <c r="AC81" s="42"/>
      <c r="AD81" s="45"/>
      <c r="AE81" s="42"/>
      <c r="AF81" s="43"/>
      <c r="AG81" s="42"/>
      <c r="AH81" s="43"/>
      <c r="AI81" s="50"/>
      <c r="AJ81" s="42"/>
      <c r="AK81" s="43"/>
      <c r="AL81" s="42"/>
      <c r="AM81" s="45"/>
      <c r="AN81" s="42"/>
      <c r="AO81" s="43"/>
      <c r="AP81" s="42"/>
      <c r="AQ81" s="43"/>
      <c r="AR81" s="50"/>
      <c r="AS81" s="42"/>
      <c r="AT81" s="43"/>
      <c r="AU81" s="42"/>
      <c r="AV81" s="45"/>
      <c r="AW81" s="42"/>
      <c r="AX81" s="43"/>
      <c r="AY81" s="42"/>
      <c r="AZ81" s="43"/>
    </row>
    <row r="82" spans="1:52">
      <c r="A82" s="170"/>
      <c r="B82" s="35"/>
      <c r="C82" s="36"/>
      <c r="D82" s="37"/>
      <c r="E82" s="38"/>
      <c r="F82" s="39"/>
      <c r="G82" s="40"/>
      <c r="H82" s="39"/>
      <c r="I82" s="42"/>
      <c r="J82" s="43"/>
      <c r="K82" s="42"/>
      <c r="L82" s="43"/>
      <c r="M82" s="42"/>
      <c r="N82" s="43"/>
      <c r="O82" s="42"/>
      <c r="P82" s="43"/>
      <c r="Q82" s="50"/>
      <c r="R82" s="42"/>
      <c r="S82" s="43"/>
      <c r="T82" s="42"/>
      <c r="U82" s="45"/>
      <c r="V82" s="42"/>
      <c r="W82" s="43"/>
      <c r="X82" s="42"/>
      <c r="Y82" s="43"/>
      <c r="Z82" s="50"/>
      <c r="AA82" s="42"/>
      <c r="AB82" s="43"/>
      <c r="AC82" s="42"/>
      <c r="AD82" s="45"/>
      <c r="AE82" s="42"/>
      <c r="AF82" s="43"/>
      <c r="AG82" s="42"/>
      <c r="AH82" s="43"/>
      <c r="AI82" s="50"/>
      <c r="AJ82" s="42"/>
      <c r="AK82" s="43"/>
      <c r="AL82" s="42"/>
      <c r="AM82" s="45"/>
      <c r="AN82" s="42"/>
      <c r="AO82" s="43"/>
      <c r="AP82" s="42"/>
      <c r="AQ82" s="43"/>
      <c r="AR82" s="50"/>
      <c r="AS82" s="42"/>
      <c r="AT82" s="43"/>
      <c r="AU82" s="42"/>
      <c r="AV82" s="45"/>
      <c r="AW82" s="42"/>
      <c r="AX82" s="43"/>
      <c r="AY82" s="42"/>
      <c r="AZ82" s="43"/>
    </row>
    <row r="83" spans="1:52" s="169" customFormat="1">
      <c r="A83" s="170"/>
      <c r="B83" s="35"/>
      <c r="C83" s="36"/>
      <c r="D83" s="37"/>
      <c r="E83" s="38"/>
      <c r="F83" s="39"/>
      <c r="G83" s="40"/>
      <c r="H83" s="39"/>
      <c r="I83" s="42"/>
      <c r="J83" s="43"/>
      <c r="K83" s="42"/>
      <c r="L83" s="43"/>
      <c r="M83" s="42"/>
      <c r="N83" s="43"/>
      <c r="O83" s="42"/>
      <c r="P83" s="43"/>
      <c r="Q83" s="50"/>
      <c r="R83" s="42"/>
      <c r="S83" s="43"/>
      <c r="T83" s="42"/>
      <c r="U83" s="45"/>
      <c r="V83" s="42"/>
      <c r="W83" s="43"/>
      <c r="X83" s="42"/>
      <c r="Y83" s="43"/>
      <c r="Z83" s="50"/>
      <c r="AA83" s="42"/>
      <c r="AB83" s="43"/>
      <c r="AC83" s="42"/>
      <c r="AD83" s="45"/>
      <c r="AE83" s="42"/>
      <c r="AF83" s="43"/>
      <c r="AG83" s="42"/>
      <c r="AH83" s="43"/>
      <c r="AI83" s="50"/>
      <c r="AJ83" s="42"/>
      <c r="AK83" s="43"/>
      <c r="AL83" s="42"/>
      <c r="AM83" s="45"/>
      <c r="AN83" s="42"/>
      <c r="AO83" s="43"/>
      <c r="AP83" s="42"/>
      <c r="AQ83" s="43"/>
      <c r="AR83" s="50"/>
      <c r="AS83" s="42"/>
      <c r="AT83" s="43"/>
      <c r="AU83" s="42"/>
      <c r="AV83" s="45"/>
      <c r="AW83" s="42"/>
      <c r="AX83" s="43"/>
      <c r="AY83" s="42"/>
      <c r="AZ83" s="43"/>
    </row>
    <row r="84" spans="1:52" s="169" customFormat="1">
      <c r="A84" s="170"/>
      <c r="B84" s="35"/>
      <c r="C84" s="36"/>
      <c r="D84" s="37"/>
      <c r="E84" s="38"/>
      <c r="F84" s="39"/>
      <c r="G84" s="40"/>
      <c r="H84" s="39"/>
      <c r="I84" s="42"/>
      <c r="J84" s="43"/>
      <c r="K84" s="42"/>
      <c r="L84" s="43"/>
      <c r="M84" s="42"/>
      <c r="N84" s="43"/>
      <c r="O84" s="42"/>
      <c r="P84" s="43"/>
      <c r="Q84" s="50"/>
      <c r="R84" s="42"/>
      <c r="S84" s="43"/>
      <c r="T84" s="42"/>
      <c r="U84" s="45"/>
      <c r="V84" s="42"/>
      <c r="W84" s="43"/>
      <c r="X84" s="42"/>
      <c r="Y84" s="43"/>
      <c r="Z84" s="50"/>
      <c r="AA84" s="42"/>
      <c r="AB84" s="43"/>
      <c r="AC84" s="42"/>
      <c r="AD84" s="45"/>
      <c r="AE84" s="42"/>
      <c r="AF84" s="43"/>
      <c r="AG84" s="42"/>
      <c r="AH84" s="43"/>
      <c r="AI84" s="50"/>
      <c r="AJ84" s="42"/>
      <c r="AK84" s="43"/>
      <c r="AL84" s="42"/>
      <c r="AM84" s="45"/>
      <c r="AN84" s="42"/>
      <c r="AO84" s="43"/>
      <c r="AP84" s="42"/>
      <c r="AQ84" s="43"/>
      <c r="AR84" s="50"/>
      <c r="AS84" s="42"/>
      <c r="AT84" s="43"/>
      <c r="AU84" s="42"/>
      <c r="AV84" s="45"/>
      <c r="AW84" s="42"/>
      <c r="AX84" s="43"/>
      <c r="AY84" s="42"/>
      <c r="AZ84" s="43"/>
    </row>
    <row r="85" spans="1:52">
      <c r="A85" s="170"/>
      <c r="B85" s="35"/>
      <c r="C85" s="36"/>
      <c r="D85" s="37"/>
      <c r="E85" s="38"/>
      <c r="F85" s="39"/>
      <c r="G85" s="40"/>
      <c r="H85" s="39"/>
      <c r="I85" s="42"/>
      <c r="J85" s="43"/>
      <c r="K85" s="42"/>
      <c r="L85" s="43"/>
      <c r="M85" s="42"/>
      <c r="N85" s="43"/>
      <c r="O85" s="42"/>
      <c r="P85" s="43"/>
      <c r="Q85" s="50"/>
      <c r="R85" s="42"/>
      <c r="S85" s="43"/>
      <c r="T85" s="42"/>
      <c r="U85" s="45"/>
      <c r="V85" s="42"/>
      <c r="W85" s="43"/>
      <c r="X85" s="42"/>
      <c r="Y85" s="43"/>
      <c r="Z85" s="50"/>
      <c r="AA85" s="42"/>
      <c r="AB85" s="43"/>
      <c r="AC85" s="42"/>
      <c r="AD85" s="45"/>
      <c r="AE85" s="42"/>
      <c r="AF85" s="43"/>
      <c r="AG85" s="42"/>
      <c r="AH85" s="43"/>
      <c r="AI85" s="50"/>
      <c r="AJ85" s="42"/>
      <c r="AK85" s="43"/>
      <c r="AL85" s="42"/>
      <c r="AM85" s="45"/>
      <c r="AN85" s="42"/>
      <c r="AO85" s="43"/>
      <c r="AP85" s="42"/>
      <c r="AQ85" s="43"/>
      <c r="AR85" s="50"/>
      <c r="AS85" s="42"/>
      <c r="AT85" s="43"/>
      <c r="AU85" s="42"/>
      <c r="AV85" s="45"/>
      <c r="AW85" s="42"/>
      <c r="AX85" s="43"/>
      <c r="AY85" s="42"/>
      <c r="AZ85" s="43"/>
    </row>
    <row r="86" spans="1:52" s="169" customFormat="1">
      <c r="A86" s="170"/>
      <c r="B86" s="35"/>
      <c r="C86" s="36"/>
      <c r="D86" s="37"/>
      <c r="E86" s="38"/>
      <c r="F86" s="39"/>
      <c r="G86" s="40"/>
      <c r="H86" s="39"/>
      <c r="I86" s="42"/>
      <c r="J86" s="43"/>
      <c r="K86" s="42"/>
      <c r="L86" s="43"/>
      <c r="M86" s="42"/>
      <c r="N86" s="43"/>
      <c r="O86" s="42"/>
      <c r="P86" s="43"/>
      <c r="Q86" s="50"/>
      <c r="R86" s="42"/>
      <c r="S86" s="43"/>
      <c r="T86" s="42"/>
      <c r="U86" s="45"/>
      <c r="V86" s="42"/>
      <c r="W86" s="43"/>
      <c r="X86" s="42"/>
      <c r="Y86" s="43"/>
      <c r="Z86" s="50"/>
      <c r="AA86" s="42"/>
      <c r="AB86" s="43"/>
      <c r="AC86" s="42"/>
      <c r="AD86" s="45"/>
      <c r="AE86" s="42"/>
      <c r="AF86" s="43"/>
      <c r="AG86" s="42"/>
      <c r="AH86" s="43"/>
      <c r="AI86" s="50"/>
      <c r="AJ86" s="42"/>
      <c r="AK86" s="43"/>
      <c r="AL86" s="42"/>
      <c r="AM86" s="45"/>
      <c r="AN86" s="42"/>
      <c r="AO86" s="43"/>
      <c r="AP86" s="42"/>
      <c r="AQ86" s="43"/>
      <c r="AR86" s="50"/>
      <c r="AS86" s="42"/>
      <c r="AT86" s="43"/>
      <c r="AU86" s="42"/>
      <c r="AV86" s="45"/>
      <c r="AW86" s="42"/>
      <c r="AX86" s="43"/>
      <c r="AY86" s="42"/>
      <c r="AZ86" s="43"/>
    </row>
    <row r="87" spans="1:52" s="169" customFormat="1">
      <c r="A87" s="170"/>
      <c r="B87" s="35"/>
      <c r="C87" s="36"/>
      <c r="D87" s="37"/>
      <c r="E87" s="38"/>
      <c r="F87" s="39"/>
      <c r="G87" s="40"/>
      <c r="H87" s="39"/>
      <c r="I87" s="42"/>
      <c r="J87" s="43"/>
      <c r="K87" s="42"/>
      <c r="L87" s="43"/>
      <c r="M87" s="42"/>
      <c r="N87" s="43"/>
      <c r="O87" s="42"/>
      <c r="P87" s="43"/>
      <c r="Q87" s="50"/>
      <c r="R87" s="42"/>
      <c r="S87" s="43"/>
      <c r="T87" s="42"/>
      <c r="U87" s="45"/>
      <c r="V87" s="42"/>
      <c r="W87" s="43"/>
      <c r="X87" s="42"/>
      <c r="Y87" s="43"/>
      <c r="Z87" s="50"/>
      <c r="AA87" s="42"/>
      <c r="AB87" s="43"/>
      <c r="AC87" s="42"/>
      <c r="AD87" s="45"/>
      <c r="AE87" s="42"/>
      <c r="AF87" s="43"/>
      <c r="AG87" s="42"/>
      <c r="AH87" s="43"/>
      <c r="AI87" s="50"/>
      <c r="AJ87" s="42"/>
      <c r="AK87" s="43"/>
      <c r="AL87" s="42"/>
      <c r="AM87" s="45"/>
      <c r="AN87" s="42"/>
      <c r="AO87" s="43"/>
      <c r="AP87" s="42"/>
      <c r="AQ87" s="43"/>
      <c r="AR87" s="50"/>
      <c r="AS87" s="42"/>
      <c r="AT87" s="43"/>
      <c r="AU87" s="42"/>
      <c r="AV87" s="45"/>
      <c r="AW87" s="42"/>
      <c r="AX87" s="43"/>
      <c r="AY87" s="42"/>
      <c r="AZ87" s="43"/>
    </row>
    <row r="88" spans="1:52" s="169" customFormat="1">
      <c r="A88" s="171"/>
      <c r="B88" s="35"/>
      <c r="C88" s="36"/>
      <c r="D88" s="37"/>
      <c r="E88" s="38"/>
      <c r="F88" s="39"/>
      <c r="G88" s="40"/>
      <c r="H88" s="39"/>
      <c r="I88" s="42"/>
      <c r="J88" s="43"/>
      <c r="K88" s="42"/>
      <c r="L88" s="43"/>
      <c r="M88" s="42"/>
      <c r="N88" s="43"/>
      <c r="O88" s="42"/>
      <c r="P88" s="43"/>
      <c r="Q88" s="50"/>
      <c r="R88" s="42"/>
      <c r="S88" s="43"/>
      <c r="T88" s="42"/>
      <c r="U88" s="45"/>
      <c r="V88" s="42"/>
      <c r="W88" s="43"/>
      <c r="X88" s="42"/>
      <c r="Y88" s="43"/>
      <c r="Z88" s="50"/>
      <c r="AA88" s="42"/>
      <c r="AB88" s="43"/>
      <c r="AC88" s="42"/>
      <c r="AD88" s="45"/>
      <c r="AE88" s="42"/>
      <c r="AF88" s="43"/>
      <c r="AG88" s="42"/>
      <c r="AH88" s="43"/>
      <c r="AI88" s="50"/>
      <c r="AJ88" s="42"/>
      <c r="AK88" s="43"/>
      <c r="AL88" s="42"/>
      <c r="AM88" s="45"/>
      <c r="AN88" s="42"/>
      <c r="AO88" s="43"/>
      <c r="AP88" s="42"/>
      <c r="AQ88" s="43"/>
      <c r="AR88" s="50"/>
      <c r="AS88" s="42"/>
      <c r="AT88" s="43"/>
      <c r="AU88" s="42"/>
      <c r="AV88" s="45"/>
      <c r="AW88" s="42"/>
      <c r="AX88" s="43"/>
      <c r="AY88" s="42"/>
      <c r="AZ88" s="43"/>
    </row>
    <row r="89" spans="1:52">
      <c r="A89" s="170"/>
      <c r="B89" s="35"/>
      <c r="C89" s="36"/>
      <c r="D89" s="37"/>
      <c r="E89" s="38"/>
      <c r="F89" s="39"/>
      <c r="G89" s="40"/>
      <c r="H89" s="39"/>
      <c r="I89" s="42"/>
      <c r="J89" s="43"/>
      <c r="K89" s="42"/>
      <c r="L89" s="43"/>
      <c r="M89" s="42"/>
      <c r="N89" s="43"/>
      <c r="O89" s="42"/>
      <c r="P89" s="43"/>
      <c r="Q89" s="50"/>
      <c r="R89" s="42"/>
      <c r="S89" s="43"/>
      <c r="T89" s="42"/>
      <c r="U89" s="45"/>
      <c r="V89" s="42"/>
      <c r="W89" s="43"/>
      <c r="X89" s="42"/>
      <c r="Y89" s="43"/>
      <c r="Z89" s="50"/>
      <c r="AA89" s="42"/>
      <c r="AB89" s="43"/>
      <c r="AC89" s="42"/>
      <c r="AD89" s="45"/>
      <c r="AE89" s="42"/>
      <c r="AF89" s="43"/>
      <c r="AG89" s="42"/>
      <c r="AH89" s="43"/>
      <c r="AI89" s="50"/>
      <c r="AJ89" s="42"/>
      <c r="AK89" s="43"/>
      <c r="AL89" s="42"/>
      <c r="AM89" s="45"/>
      <c r="AN89" s="42"/>
      <c r="AO89" s="43"/>
      <c r="AP89" s="42"/>
      <c r="AQ89" s="43"/>
      <c r="AR89" s="50"/>
      <c r="AS89" s="42"/>
      <c r="AT89" s="43"/>
      <c r="AU89" s="42"/>
      <c r="AV89" s="45"/>
      <c r="AW89" s="42"/>
      <c r="AX89" s="43"/>
      <c r="AY89" s="42"/>
      <c r="AZ89" s="43"/>
    </row>
    <row r="90" spans="1:52" s="51" customFormat="1">
      <c r="A90" s="170"/>
      <c r="B90" s="35"/>
      <c r="C90" s="36"/>
      <c r="D90" s="37"/>
      <c r="E90" s="38"/>
      <c r="F90" s="39"/>
      <c r="G90" s="40"/>
      <c r="H90" s="39"/>
      <c r="I90" s="42"/>
      <c r="J90" s="43"/>
      <c r="K90" s="42"/>
      <c r="L90" s="43"/>
      <c r="M90" s="42"/>
      <c r="N90" s="43"/>
      <c r="O90" s="42"/>
      <c r="P90" s="43"/>
      <c r="Q90" s="50"/>
      <c r="R90" s="42"/>
      <c r="S90" s="43"/>
      <c r="T90" s="42"/>
      <c r="U90" s="45"/>
      <c r="V90" s="42"/>
      <c r="W90" s="43"/>
      <c r="X90" s="42"/>
      <c r="Y90" s="43"/>
      <c r="Z90" s="50"/>
      <c r="AA90" s="42"/>
      <c r="AB90" s="43"/>
      <c r="AC90" s="42"/>
      <c r="AD90" s="45"/>
      <c r="AE90" s="42"/>
      <c r="AF90" s="43"/>
      <c r="AG90" s="42"/>
      <c r="AH90" s="43"/>
      <c r="AI90" s="50"/>
      <c r="AJ90" s="42"/>
      <c r="AK90" s="43"/>
      <c r="AL90" s="42"/>
      <c r="AM90" s="45"/>
      <c r="AN90" s="42"/>
      <c r="AO90" s="43"/>
      <c r="AP90" s="42"/>
      <c r="AQ90" s="43"/>
      <c r="AR90" s="50"/>
      <c r="AS90" s="42"/>
      <c r="AT90" s="43"/>
      <c r="AU90" s="42"/>
      <c r="AV90" s="45"/>
      <c r="AW90" s="42"/>
      <c r="AX90" s="43"/>
      <c r="AY90" s="42"/>
      <c r="AZ90" s="43"/>
    </row>
    <row r="91" spans="1:52" s="51" customFormat="1" ht="12.75" customHeight="1">
      <c r="A91" s="170"/>
      <c r="B91" s="35"/>
      <c r="C91" s="36"/>
      <c r="D91" s="37"/>
      <c r="E91" s="38"/>
      <c r="F91" s="39"/>
      <c r="G91" s="40"/>
      <c r="H91" s="39"/>
      <c r="I91" s="42"/>
      <c r="J91" s="43"/>
      <c r="K91" s="42"/>
      <c r="L91" s="43"/>
      <c r="M91" s="42"/>
      <c r="N91" s="43"/>
      <c r="O91" s="42"/>
      <c r="P91" s="43"/>
      <c r="Q91" s="50"/>
      <c r="R91" s="42"/>
      <c r="S91" s="43"/>
      <c r="T91" s="42"/>
      <c r="U91" s="45"/>
      <c r="V91" s="42"/>
      <c r="W91" s="43"/>
      <c r="X91" s="42"/>
      <c r="Y91" s="43"/>
      <c r="Z91" s="50"/>
      <c r="AA91" s="42"/>
      <c r="AB91" s="43"/>
      <c r="AC91" s="42"/>
      <c r="AD91" s="45"/>
      <c r="AE91" s="42"/>
      <c r="AF91" s="43"/>
      <c r="AG91" s="42"/>
      <c r="AH91" s="43"/>
      <c r="AI91" s="50"/>
      <c r="AJ91" s="42"/>
      <c r="AK91" s="43"/>
      <c r="AL91" s="42"/>
      <c r="AM91" s="45"/>
      <c r="AN91" s="42"/>
      <c r="AO91" s="43"/>
      <c r="AP91" s="42"/>
      <c r="AQ91" s="43"/>
      <c r="AR91" s="50"/>
      <c r="AS91" s="42"/>
      <c r="AT91" s="43"/>
      <c r="AU91" s="42"/>
      <c r="AV91" s="45"/>
      <c r="AW91" s="42"/>
      <c r="AX91" s="43"/>
      <c r="AY91" s="42"/>
      <c r="AZ91" s="43"/>
    </row>
    <row r="92" spans="1:52" s="51" customFormat="1">
      <c r="A92" s="171"/>
      <c r="B92" s="35"/>
      <c r="C92" s="36"/>
      <c r="D92" s="37"/>
      <c r="E92" s="38"/>
      <c r="F92" s="39"/>
      <c r="G92" s="40"/>
      <c r="H92" s="39"/>
      <c r="I92" s="42"/>
      <c r="J92" s="43"/>
      <c r="K92" s="42"/>
      <c r="L92" s="43"/>
      <c r="M92" s="42"/>
      <c r="N92" s="43"/>
      <c r="O92" s="42"/>
      <c r="P92" s="43"/>
      <c r="Q92" s="50"/>
      <c r="R92" s="42"/>
      <c r="S92" s="43"/>
      <c r="T92" s="42"/>
      <c r="U92" s="45"/>
      <c r="V92" s="42"/>
      <c r="W92" s="43"/>
      <c r="X92" s="42"/>
      <c r="Y92" s="43"/>
      <c r="Z92" s="50"/>
      <c r="AA92" s="42"/>
      <c r="AB92" s="43"/>
      <c r="AC92" s="42"/>
      <c r="AD92" s="45"/>
      <c r="AE92" s="42"/>
      <c r="AF92" s="43"/>
      <c r="AG92" s="42"/>
      <c r="AH92" s="43"/>
      <c r="AI92" s="50"/>
      <c r="AJ92" s="42"/>
      <c r="AK92" s="43"/>
      <c r="AL92" s="42"/>
      <c r="AM92" s="45"/>
      <c r="AN92" s="42"/>
      <c r="AO92" s="43"/>
      <c r="AP92" s="42"/>
      <c r="AQ92" s="43"/>
      <c r="AR92" s="50"/>
      <c r="AS92" s="42"/>
      <c r="AT92" s="43"/>
      <c r="AU92" s="42"/>
      <c r="AV92" s="45"/>
      <c r="AW92" s="42"/>
      <c r="AX92" s="43"/>
      <c r="AY92" s="42"/>
      <c r="AZ92" s="43"/>
    </row>
    <row r="93" spans="1:52" s="51" customFormat="1">
      <c r="A93" s="172" t="s">
        <v>133</v>
      </c>
      <c r="B93" s="35"/>
      <c r="C93" s="36"/>
      <c r="D93" s="37"/>
      <c r="E93" s="38"/>
      <c r="F93" s="39"/>
      <c r="G93" s="40"/>
      <c r="H93" s="39"/>
      <c r="I93" s="42"/>
      <c r="J93" s="43"/>
      <c r="K93" s="42"/>
      <c r="L93" s="43"/>
      <c r="M93" s="42"/>
      <c r="N93" s="43"/>
      <c r="O93" s="42"/>
      <c r="P93" s="43"/>
      <c r="Q93" s="50"/>
      <c r="R93" s="42"/>
      <c r="S93" s="43"/>
      <c r="T93" s="42"/>
      <c r="U93" s="43"/>
      <c r="V93" s="42"/>
      <c r="W93" s="43"/>
      <c r="X93" s="42"/>
      <c r="Y93" s="43"/>
      <c r="Z93" s="50"/>
      <c r="AA93" s="42"/>
      <c r="AB93" s="43"/>
      <c r="AC93" s="42"/>
      <c r="AD93" s="43"/>
      <c r="AE93" s="42"/>
      <c r="AF93" s="43"/>
      <c r="AG93" s="42"/>
      <c r="AH93" s="43"/>
      <c r="AI93" s="50"/>
      <c r="AJ93" s="42"/>
      <c r="AK93" s="43"/>
      <c r="AL93" s="42"/>
      <c r="AM93" s="43"/>
      <c r="AN93" s="42"/>
      <c r="AO93" s="43"/>
      <c r="AP93" s="42"/>
      <c r="AQ93" s="43"/>
      <c r="AR93" s="50"/>
      <c r="AS93" s="42"/>
      <c r="AT93" s="43"/>
      <c r="AU93" s="42"/>
      <c r="AV93" s="43"/>
      <c r="AW93" s="42"/>
      <c r="AX93" s="43"/>
      <c r="AY93" s="42"/>
      <c r="AZ93" s="43"/>
    </row>
    <row r="94" spans="1:52" s="169" customFormat="1">
      <c r="A94" s="172" t="s">
        <v>133</v>
      </c>
      <c r="B94" s="35"/>
      <c r="C94" s="36"/>
      <c r="D94" s="37"/>
      <c r="E94" s="38"/>
      <c r="F94" s="39"/>
      <c r="G94" s="40"/>
      <c r="H94" s="39"/>
      <c r="I94" s="42"/>
      <c r="J94" s="43"/>
      <c r="K94" s="42"/>
      <c r="L94" s="43"/>
      <c r="M94" s="42"/>
      <c r="N94" s="43"/>
      <c r="O94" s="42"/>
      <c r="P94" s="43"/>
      <c r="Q94" s="50"/>
      <c r="R94" s="42"/>
      <c r="S94" s="43"/>
      <c r="T94" s="42"/>
      <c r="U94" s="43"/>
      <c r="V94" s="42"/>
      <c r="W94" s="43"/>
      <c r="X94" s="42"/>
      <c r="Y94" s="43"/>
      <c r="Z94" s="50"/>
      <c r="AA94" s="42"/>
      <c r="AB94" s="43"/>
      <c r="AC94" s="42"/>
      <c r="AD94" s="43"/>
      <c r="AE94" s="42"/>
      <c r="AF94" s="43"/>
      <c r="AG94" s="42"/>
      <c r="AH94" s="43"/>
      <c r="AI94" s="50"/>
      <c r="AJ94" s="42"/>
      <c r="AK94" s="43"/>
      <c r="AL94" s="42"/>
      <c r="AM94" s="43"/>
      <c r="AN94" s="42"/>
      <c r="AO94" s="43"/>
      <c r="AP94" s="42"/>
      <c r="AQ94" s="43"/>
      <c r="AR94" s="50"/>
      <c r="AS94" s="42"/>
      <c r="AT94" s="43"/>
      <c r="AU94" s="42"/>
      <c r="AV94" s="43"/>
      <c r="AW94" s="42"/>
      <c r="AX94" s="43"/>
      <c r="AY94" s="42"/>
      <c r="AZ94" s="43"/>
    </row>
    <row r="95" spans="1:52" s="169" customFormat="1">
      <c r="A95" s="172" t="s">
        <v>133</v>
      </c>
      <c r="B95" s="35"/>
      <c r="C95" s="36"/>
      <c r="D95" s="37"/>
      <c r="E95" s="38"/>
      <c r="F95" s="39"/>
      <c r="G95" s="40"/>
      <c r="H95" s="39"/>
      <c r="I95" s="42"/>
      <c r="J95" s="43"/>
      <c r="K95" s="42"/>
      <c r="L95" s="43"/>
      <c r="M95" s="42"/>
      <c r="N95" s="43"/>
      <c r="O95" s="42"/>
      <c r="P95" s="43"/>
      <c r="Q95" s="50"/>
      <c r="R95" s="42"/>
      <c r="S95" s="43"/>
      <c r="T95" s="42"/>
      <c r="U95" s="43"/>
      <c r="V95" s="42"/>
      <c r="W95" s="43"/>
      <c r="X95" s="42"/>
      <c r="Y95" s="43"/>
      <c r="Z95" s="50"/>
      <c r="AA95" s="42"/>
      <c r="AB95" s="43"/>
      <c r="AC95" s="42"/>
      <c r="AD95" s="43"/>
      <c r="AE95" s="42"/>
      <c r="AF95" s="43"/>
      <c r="AG95" s="42"/>
      <c r="AH95" s="43"/>
      <c r="AI95" s="50"/>
      <c r="AJ95" s="42"/>
      <c r="AK95" s="43"/>
      <c r="AL95" s="42"/>
      <c r="AM95" s="43"/>
      <c r="AN95" s="42"/>
      <c r="AO95" s="43"/>
      <c r="AP95" s="42"/>
      <c r="AQ95" s="43"/>
      <c r="AR95" s="50"/>
      <c r="AS95" s="42"/>
      <c r="AT95" s="43"/>
      <c r="AU95" s="42"/>
      <c r="AV95" s="43"/>
      <c r="AW95" s="42"/>
      <c r="AX95" s="43"/>
      <c r="AY95" s="42"/>
      <c r="AZ95" s="43"/>
    </row>
    <row r="96" spans="1:52">
      <c r="A96" s="172" t="s">
        <v>133</v>
      </c>
      <c r="B96" s="35"/>
      <c r="C96" s="36"/>
      <c r="D96" s="37"/>
      <c r="E96" s="38"/>
      <c r="F96" s="39"/>
      <c r="G96" s="40"/>
      <c r="H96" s="39"/>
      <c r="I96" s="42"/>
      <c r="J96" s="43"/>
      <c r="K96" s="42"/>
      <c r="L96" s="43"/>
      <c r="M96" s="42"/>
      <c r="N96" s="43"/>
      <c r="O96" s="42"/>
      <c r="P96" s="43"/>
      <c r="Q96" s="50"/>
      <c r="R96" s="42"/>
      <c r="S96" s="43"/>
      <c r="T96" s="42"/>
      <c r="U96" s="43"/>
      <c r="V96" s="42"/>
      <c r="W96" s="43"/>
      <c r="X96" s="42"/>
      <c r="Y96" s="43"/>
      <c r="Z96" s="50"/>
      <c r="AA96" s="42"/>
      <c r="AB96" s="43"/>
      <c r="AC96" s="42"/>
      <c r="AD96" s="43"/>
      <c r="AE96" s="42"/>
      <c r="AF96" s="43"/>
      <c r="AG96" s="42"/>
      <c r="AH96" s="43"/>
      <c r="AI96" s="50"/>
      <c r="AJ96" s="42"/>
      <c r="AK96" s="43"/>
      <c r="AL96" s="42"/>
      <c r="AM96" s="43"/>
      <c r="AN96" s="42"/>
      <c r="AO96" s="43"/>
      <c r="AP96" s="42"/>
      <c r="AQ96" s="43"/>
      <c r="AR96" s="50"/>
      <c r="AS96" s="42"/>
      <c r="AT96" s="43"/>
      <c r="AU96" s="42"/>
      <c r="AV96" s="43"/>
      <c r="AW96" s="42"/>
      <c r="AX96" s="43"/>
      <c r="AY96" s="42"/>
      <c r="AZ96" s="43"/>
    </row>
    <row r="97" spans="1:52">
      <c r="A97" s="170"/>
      <c r="B97" s="35"/>
      <c r="C97" s="36"/>
      <c r="D97" s="37"/>
      <c r="E97" s="38"/>
      <c r="F97" s="39"/>
      <c r="G97" s="40"/>
      <c r="H97" s="39"/>
      <c r="I97" s="42"/>
      <c r="J97" s="43"/>
      <c r="K97" s="42"/>
      <c r="L97" s="43"/>
      <c r="M97" s="42"/>
      <c r="N97" s="43"/>
      <c r="O97" s="42"/>
      <c r="P97" s="43"/>
      <c r="Q97" s="50"/>
      <c r="R97" s="42"/>
      <c r="S97" s="43"/>
      <c r="T97" s="42"/>
      <c r="U97" s="45"/>
      <c r="V97" s="42"/>
      <c r="W97" s="43"/>
      <c r="X97" s="42"/>
      <c r="Y97" s="43"/>
      <c r="Z97" s="50"/>
      <c r="AA97" s="42"/>
      <c r="AB97" s="43"/>
      <c r="AC97" s="42"/>
      <c r="AD97" s="45"/>
      <c r="AE97" s="42"/>
      <c r="AF97" s="43"/>
      <c r="AG97" s="42"/>
      <c r="AH97" s="43"/>
      <c r="AI97" s="50"/>
      <c r="AJ97" s="42"/>
      <c r="AK97" s="43"/>
      <c r="AL97" s="42"/>
      <c r="AM97" s="45"/>
      <c r="AN97" s="42"/>
      <c r="AO97" s="43"/>
      <c r="AP97" s="42"/>
      <c r="AQ97" s="43"/>
      <c r="AR97" s="50"/>
      <c r="AS97" s="42"/>
      <c r="AT97" s="43"/>
      <c r="AU97" s="42"/>
      <c r="AV97" s="45"/>
      <c r="AW97" s="42"/>
      <c r="AX97" s="43"/>
      <c r="AY97" s="42"/>
      <c r="AZ97" s="43"/>
    </row>
    <row r="98" spans="1:52">
      <c r="A98" s="168"/>
      <c r="B98" s="35"/>
      <c r="C98" s="36"/>
      <c r="D98" s="37"/>
      <c r="E98" s="38"/>
      <c r="F98" s="39"/>
      <c r="G98" s="40"/>
      <c r="H98" s="39"/>
      <c r="I98" s="42"/>
      <c r="J98" s="43"/>
      <c r="K98" s="42"/>
      <c r="L98" s="43"/>
      <c r="M98" s="42"/>
      <c r="N98" s="43"/>
      <c r="O98" s="42"/>
      <c r="P98" s="43"/>
      <c r="Q98" s="50"/>
      <c r="R98" s="42"/>
      <c r="S98" s="43"/>
      <c r="T98" s="42"/>
      <c r="U98" s="43"/>
      <c r="V98" s="42"/>
      <c r="W98" s="43"/>
      <c r="X98" s="42"/>
      <c r="Y98" s="43"/>
      <c r="Z98" s="50"/>
      <c r="AA98" s="42"/>
      <c r="AB98" s="43"/>
      <c r="AC98" s="42"/>
      <c r="AD98" s="43"/>
      <c r="AE98" s="42"/>
      <c r="AF98" s="43"/>
      <c r="AG98" s="42"/>
      <c r="AH98" s="43"/>
      <c r="AI98" s="50"/>
      <c r="AJ98" s="42"/>
      <c r="AK98" s="43"/>
      <c r="AL98" s="42"/>
      <c r="AM98" s="43"/>
      <c r="AN98" s="42"/>
      <c r="AO98" s="43"/>
      <c r="AP98" s="42"/>
      <c r="AQ98" s="43"/>
      <c r="AR98" s="50"/>
      <c r="AS98" s="42"/>
      <c r="AT98" s="43"/>
      <c r="AU98" s="42"/>
      <c r="AV98" s="43"/>
      <c r="AW98" s="42"/>
      <c r="AX98" s="43"/>
      <c r="AY98" s="42"/>
      <c r="AZ98" s="43"/>
    </row>
    <row r="99" spans="1:52">
      <c r="A99" s="170"/>
      <c r="B99" s="35"/>
      <c r="C99" s="36"/>
      <c r="D99" s="37"/>
      <c r="E99" s="38"/>
      <c r="F99" s="39"/>
      <c r="G99" s="40"/>
      <c r="H99" s="39"/>
      <c r="I99" s="42"/>
      <c r="J99" s="43"/>
      <c r="K99" s="42"/>
      <c r="L99" s="43"/>
      <c r="M99" s="42"/>
      <c r="N99" s="43"/>
      <c r="O99" s="42"/>
      <c r="P99" s="43"/>
      <c r="Q99" s="50"/>
      <c r="R99" s="42"/>
      <c r="S99" s="43"/>
      <c r="T99" s="42"/>
      <c r="U99" s="45"/>
      <c r="V99" s="42"/>
      <c r="W99" s="43"/>
      <c r="X99" s="42"/>
      <c r="Y99" s="43"/>
      <c r="Z99" s="50"/>
      <c r="AA99" s="42"/>
      <c r="AB99" s="43"/>
      <c r="AC99" s="42"/>
      <c r="AD99" s="45"/>
      <c r="AE99" s="42"/>
      <c r="AF99" s="43"/>
      <c r="AG99" s="42"/>
      <c r="AH99" s="43"/>
      <c r="AI99" s="50"/>
      <c r="AJ99" s="42"/>
      <c r="AK99" s="43"/>
      <c r="AL99" s="42"/>
      <c r="AM99" s="45"/>
      <c r="AN99" s="42"/>
      <c r="AO99" s="43"/>
      <c r="AP99" s="42"/>
      <c r="AQ99" s="43"/>
      <c r="AR99" s="50"/>
      <c r="AS99" s="42"/>
      <c r="AT99" s="43"/>
      <c r="AU99" s="42"/>
      <c r="AV99" s="45"/>
      <c r="AW99" s="42"/>
      <c r="AX99" s="43"/>
      <c r="AY99" s="42"/>
      <c r="AZ99" s="43"/>
    </row>
    <row r="100" spans="1:52">
      <c r="A100" s="171"/>
      <c r="B100" s="35"/>
      <c r="C100" s="36"/>
      <c r="D100" s="37"/>
      <c r="E100" s="38"/>
      <c r="F100" s="39"/>
      <c r="G100" s="40"/>
      <c r="H100" s="39"/>
      <c r="I100" s="42"/>
      <c r="J100" s="43"/>
      <c r="K100" s="42"/>
      <c r="L100" s="43"/>
      <c r="M100" s="42"/>
      <c r="N100" s="43"/>
      <c r="O100" s="42"/>
      <c r="P100" s="43"/>
      <c r="Q100" s="50"/>
      <c r="R100" s="42"/>
      <c r="S100" s="43"/>
      <c r="T100" s="42"/>
      <c r="U100" s="45"/>
      <c r="V100" s="42"/>
      <c r="W100" s="43"/>
      <c r="X100" s="42"/>
      <c r="Y100" s="43"/>
      <c r="Z100" s="50"/>
      <c r="AA100" s="42"/>
      <c r="AB100" s="43"/>
      <c r="AC100" s="42"/>
      <c r="AD100" s="45"/>
      <c r="AE100" s="42"/>
      <c r="AF100" s="43"/>
      <c r="AG100" s="42"/>
      <c r="AH100" s="43"/>
      <c r="AI100" s="50"/>
      <c r="AJ100" s="42"/>
      <c r="AK100" s="43"/>
      <c r="AL100" s="42"/>
      <c r="AM100" s="45"/>
      <c r="AN100" s="42"/>
      <c r="AO100" s="43"/>
      <c r="AP100" s="42"/>
      <c r="AQ100" s="43"/>
      <c r="AR100" s="50"/>
      <c r="AS100" s="42"/>
      <c r="AT100" s="43"/>
      <c r="AU100" s="42"/>
      <c r="AV100" s="45"/>
      <c r="AW100" s="42"/>
      <c r="AX100" s="43"/>
      <c r="AY100" s="42"/>
      <c r="AZ100" s="43"/>
    </row>
    <row r="101" spans="1:52">
      <c r="A101" s="168"/>
      <c r="B101" s="35"/>
      <c r="C101" s="36"/>
      <c r="D101" s="37"/>
      <c r="E101" s="38"/>
      <c r="F101" s="39"/>
      <c r="G101" s="40"/>
      <c r="H101" s="39"/>
      <c r="I101" s="42"/>
      <c r="J101" s="43"/>
      <c r="K101" s="42"/>
      <c r="L101" s="43"/>
      <c r="M101" s="42"/>
      <c r="N101" s="43"/>
      <c r="O101" s="42"/>
      <c r="P101" s="43"/>
      <c r="Q101" s="50"/>
      <c r="R101" s="42"/>
      <c r="S101" s="43"/>
      <c r="T101" s="42"/>
      <c r="U101" s="45"/>
      <c r="V101" s="42"/>
      <c r="W101" s="43"/>
      <c r="X101" s="42"/>
      <c r="Y101" s="43"/>
      <c r="Z101" s="50"/>
      <c r="AA101" s="42"/>
      <c r="AB101" s="43"/>
      <c r="AC101" s="42"/>
      <c r="AD101" s="45"/>
      <c r="AE101" s="42"/>
      <c r="AF101" s="43"/>
      <c r="AG101" s="42"/>
      <c r="AH101" s="43"/>
      <c r="AI101" s="50"/>
      <c r="AJ101" s="42"/>
      <c r="AK101" s="43"/>
      <c r="AL101" s="42"/>
      <c r="AM101" s="45"/>
      <c r="AN101" s="42"/>
      <c r="AO101" s="43"/>
      <c r="AP101" s="42"/>
      <c r="AQ101" s="43"/>
      <c r="AR101" s="50"/>
      <c r="AS101" s="42"/>
      <c r="AT101" s="43"/>
      <c r="AU101" s="42"/>
      <c r="AV101" s="45"/>
      <c r="AW101" s="42"/>
      <c r="AX101" s="43"/>
      <c r="AY101" s="42"/>
      <c r="AZ101" s="43"/>
    </row>
    <row r="102" spans="1:52">
      <c r="A102" s="168"/>
      <c r="B102" s="35"/>
      <c r="C102" s="36"/>
      <c r="D102" s="37"/>
      <c r="E102" s="38"/>
      <c r="F102" s="39"/>
      <c r="G102" s="40"/>
      <c r="H102" s="39"/>
      <c r="I102" s="42"/>
      <c r="J102" s="43"/>
      <c r="K102" s="42"/>
      <c r="L102" s="43"/>
      <c r="M102" s="42"/>
      <c r="N102" s="43"/>
      <c r="O102" s="42"/>
      <c r="P102" s="43"/>
      <c r="Q102" s="50"/>
      <c r="R102" s="42"/>
      <c r="S102" s="43"/>
      <c r="T102" s="42"/>
      <c r="U102" s="45"/>
      <c r="V102" s="42"/>
      <c r="W102" s="43"/>
      <c r="X102" s="42"/>
      <c r="Y102" s="43"/>
      <c r="Z102" s="50"/>
      <c r="AA102" s="42"/>
      <c r="AB102" s="43"/>
      <c r="AC102" s="42"/>
      <c r="AD102" s="45"/>
      <c r="AE102" s="42"/>
      <c r="AF102" s="43"/>
      <c r="AG102" s="42"/>
      <c r="AH102" s="43"/>
      <c r="AI102" s="50"/>
      <c r="AJ102" s="42"/>
      <c r="AK102" s="43"/>
      <c r="AL102" s="42"/>
      <c r="AM102" s="45"/>
      <c r="AN102" s="42"/>
      <c r="AO102" s="43"/>
      <c r="AP102" s="42"/>
      <c r="AQ102" s="43"/>
      <c r="AR102" s="50"/>
      <c r="AS102" s="42"/>
      <c r="AT102" s="43"/>
      <c r="AU102" s="42"/>
      <c r="AV102" s="45"/>
      <c r="AW102" s="42"/>
      <c r="AX102" s="43"/>
      <c r="AY102" s="42"/>
      <c r="AZ102" s="43"/>
    </row>
    <row r="103" spans="1:52">
      <c r="A103" s="171"/>
      <c r="B103" s="35"/>
      <c r="C103" s="36"/>
      <c r="D103" s="37"/>
      <c r="E103" s="38"/>
      <c r="F103" s="39"/>
      <c r="G103" s="40"/>
      <c r="H103" s="39"/>
      <c r="I103" s="42"/>
      <c r="J103" s="43"/>
      <c r="K103" s="42"/>
      <c r="L103" s="43"/>
      <c r="M103" s="42"/>
      <c r="N103" s="43"/>
      <c r="O103" s="42"/>
      <c r="P103" s="43"/>
      <c r="Q103" s="50"/>
      <c r="R103" s="42"/>
      <c r="S103" s="43"/>
      <c r="T103" s="42"/>
      <c r="U103" s="45"/>
      <c r="V103" s="42"/>
      <c r="W103" s="43"/>
      <c r="X103" s="42"/>
      <c r="Y103" s="43"/>
      <c r="Z103" s="50"/>
      <c r="AA103" s="42"/>
      <c r="AB103" s="43"/>
      <c r="AC103" s="42"/>
      <c r="AD103" s="45"/>
      <c r="AE103" s="42"/>
      <c r="AF103" s="43"/>
      <c r="AG103" s="42"/>
      <c r="AH103" s="43"/>
      <c r="AI103" s="50"/>
      <c r="AJ103" s="42"/>
      <c r="AK103" s="43"/>
      <c r="AL103" s="42"/>
      <c r="AM103" s="45"/>
      <c r="AN103" s="42"/>
      <c r="AO103" s="43"/>
      <c r="AP103" s="42"/>
      <c r="AQ103" s="43"/>
      <c r="AR103" s="50"/>
      <c r="AS103" s="42"/>
      <c r="AT103" s="43"/>
      <c r="AU103" s="42"/>
      <c r="AV103" s="45"/>
      <c r="AW103" s="42"/>
      <c r="AX103" s="43"/>
      <c r="AY103" s="42"/>
      <c r="AZ103" s="43"/>
    </row>
    <row r="104" spans="1:52">
      <c r="A104" s="171"/>
      <c r="B104" s="35"/>
      <c r="C104" s="36"/>
      <c r="D104" s="37"/>
      <c r="E104" s="38"/>
      <c r="F104" s="39"/>
      <c r="G104" s="40"/>
      <c r="H104" s="39"/>
      <c r="I104" s="42"/>
      <c r="J104" s="43"/>
      <c r="K104" s="42"/>
      <c r="L104" s="43"/>
      <c r="M104" s="42"/>
      <c r="N104" s="43"/>
      <c r="O104" s="42"/>
      <c r="P104" s="43"/>
      <c r="Q104" s="50"/>
      <c r="R104" s="42"/>
      <c r="S104" s="43"/>
      <c r="T104" s="42"/>
      <c r="U104" s="45"/>
      <c r="V104" s="42"/>
      <c r="W104" s="43"/>
      <c r="X104" s="42"/>
      <c r="Y104" s="43"/>
      <c r="Z104" s="50"/>
      <c r="AA104" s="42"/>
      <c r="AB104" s="43"/>
      <c r="AC104" s="42"/>
      <c r="AD104" s="45"/>
      <c r="AE104" s="42"/>
      <c r="AF104" s="43"/>
      <c r="AG104" s="42"/>
      <c r="AH104" s="43"/>
      <c r="AI104" s="50"/>
      <c r="AJ104" s="42"/>
      <c r="AK104" s="43"/>
      <c r="AL104" s="42"/>
      <c r="AM104" s="45"/>
      <c r="AN104" s="42"/>
      <c r="AO104" s="43"/>
      <c r="AP104" s="42"/>
      <c r="AQ104" s="43"/>
      <c r="AR104" s="50"/>
      <c r="AS104" s="42"/>
      <c r="AT104" s="43"/>
      <c r="AU104" s="42"/>
      <c r="AV104" s="45"/>
      <c r="AW104" s="42"/>
      <c r="AX104" s="43"/>
      <c r="AY104" s="42"/>
      <c r="AZ104" s="43"/>
    </row>
    <row r="105" spans="1:52">
      <c r="A105" s="171"/>
      <c r="B105" s="35"/>
      <c r="C105" s="36"/>
      <c r="D105" s="37"/>
      <c r="E105" s="38"/>
      <c r="F105" s="39"/>
      <c r="G105" s="40"/>
      <c r="H105" s="39"/>
      <c r="I105" s="42"/>
      <c r="J105" s="43"/>
      <c r="K105" s="42"/>
      <c r="L105" s="43"/>
      <c r="M105" s="42"/>
      <c r="N105" s="43"/>
      <c r="O105" s="42"/>
      <c r="P105" s="43"/>
      <c r="Q105" s="50"/>
      <c r="R105" s="42"/>
      <c r="S105" s="43"/>
      <c r="T105" s="42"/>
      <c r="U105" s="45"/>
      <c r="V105" s="42"/>
      <c r="W105" s="43"/>
      <c r="X105" s="42"/>
      <c r="Y105" s="43"/>
      <c r="Z105" s="50"/>
      <c r="AA105" s="42"/>
      <c r="AB105" s="43"/>
      <c r="AC105" s="42"/>
      <c r="AD105" s="45"/>
      <c r="AE105" s="42"/>
      <c r="AF105" s="43"/>
      <c r="AG105" s="42"/>
      <c r="AH105" s="43"/>
      <c r="AI105" s="50"/>
      <c r="AJ105" s="42"/>
      <c r="AK105" s="43"/>
      <c r="AL105" s="42"/>
      <c r="AM105" s="45"/>
      <c r="AN105" s="42"/>
      <c r="AO105" s="43"/>
      <c r="AP105" s="42"/>
      <c r="AQ105" s="43"/>
      <c r="AR105" s="50"/>
      <c r="AS105" s="42"/>
      <c r="AT105" s="43"/>
      <c r="AU105" s="42"/>
      <c r="AV105" s="45"/>
      <c r="AW105" s="42"/>
      <c r="AX105" s="43"/>
      <c r="AY105" s="42"/>
      <c r="AZ105" s="43"/>
    </row>
    <row r="106" spans="1:52">
      <c r="A106" s="171"/>
      <c r="B106" s="35"/>
      <c r="C106" s="36"/>
      <c r="D106" s="37"/>
      <c r="E106" s="38"/>
      <c r="F106" s="39"/>
      <c r="G106" s="40"/>
      <c r="H106" s="39"/>
      <c r="I106" s="42"/>
      <c r="J106" s="43"/>
      <c r="K106" s="42"/>
      <c r="L106" s="43"/>
      <c r="M106" s="42"/>
      <c r="N106" s="43"/>
      <c r="O106" s="42"/>
      <c r="P106" s="43"/>
      <c r="Q106" s="50"/>
      <c r="R106" s="42"/>
      <c r="S106" s="43"/>
      <c r="T106" s="42"/>
      <c r="U106" s="45"/>
      <c r="V106" s="42"/>
      <c r="W106" s="43"/>
      <c r="X106" s="42"/>
      <c r="Y106" s="43"/>
      <c r="Z106" s="50"/>
      <c r="AA106" s="42"/>
      <c r="AB106" s="43"/>
      <c r="AC106" s="42"/>
      <c r="AD106" s="45"/>
      <c r="AE106" s="42"/>
      <c r="AF106" s="43"/>
      <c r="AG106" s="42"/>
      <c r="AH106" s="43"/>
      <c r="AI106" s="50"/>
      <c r="AJ106" s="42"/>
      <c r="AK106" s="43"/>
      <c r="AL106" s="42"/>
      <c r="AM106" s="45"/>
      <c r="AN106" s="42"/>
      <c r="AO106" s="43"/>
      <c r="AP106" s="42"/>
      <c r="AQ106" s="43"/>
      <c r="AR106" s="50"/>
      <c r="AS106" s="42"/>
      <c r="AT106" s="43"/>
      <c r="AU106" s="42"/>
      <c r="AV106" s="45"/>
      <c r="AW106" s="42"/>
      <c r="AX106" s="43"/>
      <c r="AY106" s="42"/>
      <c r="AZ106" s="43"/>
    </row>
    <row r="107" spans="1:52">
      <c r="A107" s="171"/>
      <c r="B107" s="35"/>
      <c r="C107" s="36"/>
      <c r="D107" s="37"/>
      <c r="E107" s="38"/>
      <c r="F107" s="39"/>
      <c r="G107" s="40"/>
      <c r="H107" s="39"/>
      <c r="I107" s="42"/>
      <c r="J107" s="43"/>
      <c r="K107" s="42"/>
      <c r="L107" s="43"/>
      <c r="M107" s="42"/>
      <c r="N107" s="43"/>
      <c r="O107" s="42"/>
      <c r="P107" s="43"/>
      <c r="Q107" s="50"/>
      <c r="R107" s="42"/>
      <c r="S107" s="43"/>
      <c r="T107" s="42"/>
      <c r="U107" s="45"/>
      <c r="V107" s="42"/>
      <c r="W107" s="43"/>
      <c r="X107" s="42"/>
      <c r="Y107" s="43"/>
      <c r="Z107" s="50"/>
      <c r="AA107" s="42"/>
      <c r="AB107" s="43"/>
      <c r="AC107" s="42"/>
      <c r="AD107" s="45"/>
      <c r="AE107" s="42"/>
      <c r="AF107" s="43"/>
      <c r="AG107" s="42"/>
      <c r="AH107" s="43"/>
      <c r="AI107" s="50"/>
      <c r="AJ107" s="42"/>
      <c r="AK107" s="43"/>
      <c r="AL107" s="42"/>
      <c r="AM107" s="45"/>
      <c r="AN107" s="42"/>
      <c r="AO107" s="43"/>
      <c r="AP107" s="42"/>
      <c r="AQ107" s="43"/>
      <c r="AR107" s="50"/>
      <c r="AS107" s="42"/>
      <c r="AT107" s="43"/>
      <c r="AU107" s="42"/>
      <c r="AV107" s="45"/>
      <c r="AW107" s="42"/>
      <c r="AX107" s="43"/>
      <c r="AY107" s="42"/>
      <c r="AZ107" s="43"/>
    </row>
    <row r="108" spans="1:52">
      <c r="A108" s="168"/>
      <c r="B108" s="35"/>
      <c r="C108" s="36"/>
      <c r="D108" s="37"/>
      <c r="E108" s="38"/>
      <c r="F108" s="39"/>
      <c r="G108" s="40"/>
      <c r="H108" s="39"/>
      <c r="I108" s="42"/>
      <c r="J108" s="43"/>
      <c r="K108" s="42"/>
      <c r="L108" s="43"/>
      <c r="M108" s="42"/>
      <c r="N108" s="43"/>
      <c r="O108" s="42"/>
      <c r="P108" s="43"/>
      <c r="Q108" s="50"/>
      <c r="R108" s="42"/>
      <c r="S108" s="43"/>
      <c r="T108" s="42"/>
      <c r="U108" s="43"/>
      <c r="V108" s="42"/>
      <c r="W108" s="43"/>
      <c r="X108" s="42"/>
      <c r="Y108" s="43"/>
      <c r="Z108" s="50"/>
      <c r="AA108" s="42"/>
      <c r="AB108" s="43"/>
      <c r="AC108" s="42"/>
      <c r="AD108" s="43"/>
      <c r="AE108" s="42"/>
      <c r="AF108" s="43"/>
      <c r="AG108" s="42"/>
      <c r="AH108" s="43"/>
      <c r="AI108" s="50"/>
      <c r="AJ108" s="42"/>
      <c r="AK108" s="43"/>
      <c r="AL108" s="42"/>
      <c r="AM108" s="43"/>
      <c r="AN108" s="42"/>
      <c r="AO108" s="43"/>
      <c r="AP108" s="42"/>
      <c r="AQ108" s="43"/>
      <c r="AR108" s="50"/>
      <c r="AS108" s="42"/>
      <c r="AT108" s="43"/>
      <c r="AU108" s="42"/>
      <c r="AV108" s="43"/>
      <c r="AW108" s="42"/>
      <c r="AX108" s="43"/>
      <c r="AY108" s="42"/>
      <c r="AZ108" s="43"/>
    </row>
    <row r="109" spans="1:52">
      <c r="A109" s="171"/>
      <c r="B109" s="35"/>
      <c r="C109" s="36"/>
      <c r="D109" s="37"/>
      <c r="E109" s="38"/>
      <c r="F109" s="39"/>
      <c r="G109" s="40"/>
      <c r="H109" s="39"/>
      <c r="I109" s="42"/>
      <c r="J109" s="43"/>
      <c r="K109" s="42"/>
      <c r="L109" s="43"/>
      <c r="M109" s="42"/>
      <c r="N109" s="43"/>
      <c r="O109" s="42"/>
      <c r="P109" s="43"/>
      <c r="Q109" s="50"/>
      <c r="R109" s="42"/>
      <c r="S109" s="43"/>
      <c r="T109" s="42"/>
      <c r="U109" s="45"/>
      <c r="V109" s="42"/>
      <c r="W109" s="43"/>
      <c r="X109" s="42"/>
      <c r="Y109" s="43"/>
      <c r="Z109" s="50"/>
      <c r="AA109" s="42"/>
      <c r="AB109" s="43"/>
      <c r="AC109" s="42"/>
      <c r="AD109" s="45"/>
      <c r="AE109" s="42"/>
      <c r="AF109" s="43"/>
      <c r="AG109" s="42"/>
      <c r="AH109" s="43"/>
      <c r="AI109" s="50"/>
      <c r="AJ109" s="42"/>
      <c r="AK109" s="43"/>
      <c r="AL109" s="42"/>
      <c r="AM109" s="45"/>
      <c r="AN109" s="42"/>
      <c r="AO109" s="43"/>
      <c r="AP109" s="42"/>
      <c r="AQ109" s="43"/>
      <c r="AR109" s="50"/>
      <c r="AS109" s="42"/>
      <c r="AT109" s="43"/>
      <c r="AU109" s="42"/>
      <c r="AV109" s="45"/>
      <c r="AW109" s="42"/>
      <c r="AX109" s="43"/>
      <c r="AY109" s="42"/>
      <c r="AZ109" s="43"/>
    </row>
    <row r="110" spans="1:52">
      <c r="A110" s="171"/>
      <c r="B110" s="35"/>
      <c r="C110" s="36"/>
      <c r="D110" s="37"/>
      <c r="E110" s="38"/>
      <c r="F110" s="39"/>
      <c r="G110" s="40"/>
      <c r="H110" s="39"/>
      <c r="I110" s="42"/>
      <c r="J110" s="43"/>
      <c r="K110" s="42"/>
      <c r="L110" s="43"/>
      <c r="M110" s="42"/>
      <c r="N110" s="43"/>
      <c r="O110" s="42"/>
      <c r="P110" s="43"/>
      <c r="Q110" s="50"/>
      <c r="R110" s="42"/>
      <c r="S110" s="43"/>
      <c r="T110" s="42"/>
      <c r="U110" s="45"/>
      <c r="V110" s="42"/>
      <c r="W110" s="43"/>
      <c r="X110" s="42"/>
      <c r="Y110" s="43"/>
      <c r="Z110" s="50"/>
      <c r="AA110" s="42"/>
      <c r="AB110" s="43"/>
      <c r="AC110" s="42"/>
      <c r="AD110" s="45"/>
      <c r="AE110" s="42"/>
      <c r="AF110" s="43"/>
      <c r="AG110" s="42"/>
      <c r="AH110" s="43"/>
      <c r="AI110" s="50"/>
      <c r="AJ110" s="42"/>
      <c r="AK110" s="43"/>
      <c r="AL110" s="42"/>
      <c r="AM110" s="45"/>
      <c r="AN110" s="42"/>
      <c r="AO110" s="43"/>
      <c r="AP110" s="42"/>
      <c r="AQ110" s="43"/>
      <c r="AR110" s="50"/>
      <c r="AS110" s="42"/>
      <c r="AT110" s="43"/>
      <c r="AU110" s="42"/>
      <c r="AV110" s="45"/>
      <c r="AW110" s="42"/>
      <c r="AX110" s="43"/>
      <c r="AY110" s="42"/>
      <c r="AZ110" s="43"/>
    </row>
    <row r="111" spans="1:52">
      <c r="A111" s="171"/>
      <c r="B111" s="35"/>
      <c r="C111" s="36"/>
      <c r="D111" s="37"/>
      <c r="E111" s="38"/>
      <c r="F111" s="39"/>
      <c r="G111" s="40"/>
      <c r="H111" s="39"/>
      <c r="I111" s="42"/>
      <c r="J111" s="43"/>
      <c r="K111" s="42"/>
      <c r="L111" s="43"/>
      <c r="M111" s="42"/>
      <c r="N111" s="43"/>
      <c r="O111" s="42"/>
      <c r="P111" s="43"/>
      <c r="Q111" s="50"/>
      <c r="R111" s="42"/>
      <c r="S111" s="43"/>
      <c r="T111" s="42"/>
      <c r="U111" s="45"/>
      <c r="V111" s="42"/>
      <c r="W111" s="43"/>
      <c r="X111" s="42"/>
      <c r="Y111" s="43"/>
      <c r="Z111" s="50"/>
      <c r="AA111" s="42"/>
      <c r="AB111" s="43"/>
      <c r="AC111" s="42"/>
      <c r="AD111" s="45"/>
      <c r="AE111" s="42"/>
      <c r="AF111" s="43"/>
      <c r="AG111" s="42"/>
      <c r="AH111" s="43"/>
      <c r="AI111" s="50"/>
      <c r="AJ111" s="42"/>
      <c r="AK111" s="43"/>
      <c r="AL111" s="42"/>
      <c r="AM111" s="45"/>
      <c r="AN111" s="42"/>
      <c r="AO111" s="43"/>
      <c r="AP111" s="42"/>
      <c r="AQ111" s="43"/>
      <c r="AR111" s="50"/>
      <c r="AS111" s="42"/>
      <c r="AT111" s="43"/>
      <c r="AU111" s="42"/>
      <c r="AV111" s="45"/>
      <c r="AW111" s="42"/>
      <c r="AX111" s="43"/>
      <c r="AY111" s="42"/>
      <c r="AZ111" s="43"/>
    </row>
    <row r="112" spans="1:52">
      <c r="A112" s="171"/>
      <c r="B112" s="35"/>
      <c r="C112" s="36"/>
      <c r="D112" s="37"/>
      <c r="E112" s="38"/>
      <c r="F112" s="39"/>
      <c r="G112" s="40"/>
      <c r="H112" s="39"/>
      <c r="I112" s="42"/>
      <c r="J112" s="43"/>
      <c r="K112" s="42"/>
      <c r="L112" s="43"/>
      <c r="M112" s="42"/>
      <c r="N112" s="43"/>
      <c r="O112" s="42"/>
      <c r="P112" s="43"/>
      <c r="Q112" s="50"/>
      <c r="R112" s="42"/>
      <c r="S112" s="43"/>
      <c r="T112" s="42"/>
      <c r="U112" s="45"/>
      <c r="V112" s="42"/>
      <c r="W112" s="43"/>
      <c r="X112" s="42"/>
      <c r="Y112" s="43"/>
      <c r="Z112" s="50"/>
      <c r="AA112" s="42"/>
      <c r="AB112" s="43"/>
      <c r="AC112" s="42"/>
      <c r="AD112" s="45"/>
      <c r="AE112" s="42"/>
      <c r="AF112" s="43"/>
      <c r="AG112" s="42"/>
      <c r="AH112" s="43"/>
      <c r="AI112" s="50"/>
      <c r="AJ112" s="42"/>
      <c r="AK112" s="43"/>
      <c r="AL112" s="42"/>
      <c r="AM112" s="45"/>
      <c r="AN112" s="42"/>
      <c r="AO112" s="43"/>
      <c r="AP112" s="42"/>
      <c r="AQ112" s="43"/>
      <c r="AR112" s="50"/>
      <c r="AS112" s="42"/>
      <c r="AT112" s="43"/>
      <c r="AU112" s="42"/>
      <c r="AV112" s="45"/>
      <c r="AW112" s="42"/>
      <c r="AX112" s="43"/>
      <c r="AY112" s="42"/>
      <c r="AZ112" s="43"/>
    </row>
    <row r="113" spans="1:52">
      <c r="A113" s="171"/>
      <c r="B113" s="35"/>
      <c r="C113" s="36"/>
      <c r="D113" s="37"/>
      <c r="E113" s="38"/>
      <c r="F113" s="39"/>
      <c r="G113" s="40"/>
      <c r="H113" s="39"/>
      <c r="I113" s="42"/>
      <c r="J113" s="43"/>
      <c r="K113" s="42"/>
      <c r="L113" s="43"/>
      <c r="M113" s="42"/>
      <c r="N113" s="43"/>
      <c r="O113" s="42"/>
      <c r="P113" s="43"/>
      <c r="Q113" s="50"/>
      <c r="R113" s="42"/>
      <c r="S113" s="43"/>
      <c r="T113" s="42"/>
      <c r="U113" s="43"/>
      <c r="V113" s="42"/>
      <c r="W113" s="43"/>
      <c r="X113" s="42"/>
      <c r="Y113" s="43"/>
      <c r="Z113" s="50"/>
      <c r="AA113" s="42"/>
      <c r="AB113" s="43"/>
      <c r="AC113" s="42"/>
      <c r="AD113" s="43"/>
      <c r="AE113" s="42"/>
      <c r="AF113" s="43"/>
      <c r="AG113" s="42"/>
      <c r="AH113" s="43"/>
      <c r="AI113" s="50"/>
      <c r="AJ113" s="42"/>
      <c r="AK113" s="43"/>
      <c r="AL113" s="42"/>
      <c r="AM113" s="43"/>
      <c r="AN113" s="42"/>
      <c r="AO113" s="43"/>
      <c r="AP113" s="42"/>
      <c r="AQ113" s="43"/>
      <c r="AR113" s="50"/>
      <c r="AS113" s="42"/>
      <c r="AT113" s="43"/>
      <c r="AU113" s="42"/>
      <c r="AV113" s="43"/>
      <c r="AW113" s="42"/>
      <c r="AX113" s="43"/>
      <c r="AY113" s="42"/>
      <c r="AZ113" s="43"/>
    </row>
    <row r="114" spans="1:52">
      <c r="A114" s="171"/>
      <c r="B114" s="35"/>
      <c r="C114" s="36"/>
      <c r="D114" s="37"/>
      <c r="E114" s="38"/>
      <c r="F114" s="39"/>
      <c r="G114" s="40"/>
      <c r="H114" s="39"/>
      <c r="I114" s="42"/>
      <c r="J114" s="43"/>
      <c r="K114" s="42"/>
      <c r="L114" s="43"/>
      <c r="M114" s="42"/>
      <c r="N114" s="43"/>
      <c r="O114" s="42"/>
      <c r="P114" s="43"/>
      <c r="Q114" s="50"/>
      <c r="R114" s="42"/>
      <c r="S114" s="43"/>
      <c r="T114" s="42"/>
      <c r="U114" s="43"/>
      <c r="V114" s="42"/>
      <c r="W114" s="43"/>
      <c r="X114" s="42"/>
      <c r="Y114" s="43"/>
      <c r="Z114" s="50"/>
      <c r="AA114" s="42"/>
      <c r="AB114" s="43"/>
      <c r="AC114" s="42"/>
      <c r="AD114" s="43"/>
      <c r="AE114" s="42"/>
      <c r="AF114" s="43"/>
      <c r="AG114" s="42"/>
      <c r="AH114" s="43"/>
      <c r="AI114" s="50"/>
      <c r="AJ114" s="42"/>
      <c r="AK114" s="43"/>
      <c r="AL114" s="42"/>
      <c r="AM114" s="43"/>
      <c r="AN114" s="42"/>
      <c r="AO114" s="43"/>
      <c r="AP114" s="42"/>
      <c r="AQ114" s="43"/>
      <c r="AR114" s="50"/>
      <c r="AS114" s="42"/>
      <c r="AT114" s="43"/>
      <c r="AU114" s="42"/>
      <c r="AV114" s="43"/>
      <c r="AW114" s="42"/>
      <c r="AX114" s="43"/>
      <c r="AY114" s="42"/>
      <c r="AZ114" s="43"/>
    </row>
    <row r="115" spans="1:52">
      <c r="A115" s="171"/>
      <c r="B115" s="35"/>
      <c r="C115" s="36"/>
      <c r="D115" s="37"/>
      <c r="E115" s="38"/>
      <c r="F115" s="39"/>
      <c r="G115" s="40"/>
      <c r="H115" s="39"/>
      <c r="I115" s="42"/>
      <c r="J115" s="43"/>
      <c r="K115" s="42"/>
      <c r="L115" s="43"/>
      <c r="M115" s="42"/>
      <c r="N115" s="43"/>
      <c r="O115" s="42"/>
      <c r="P115" s="43"/>
      <c r="Q115" s="50"/>
      <c r="R115" s="42"/>
      <c r="S115" s="43"/>
      <c r="T115" s="42"/>
      <c r="U115" s="43"/>
      <c r="V115" s="42"/>
      <c r="W115" s="43"/>
      <c r="X115" s="42"/>
      <c r="Y115" s="43"/>
      <c r="Z115" s="50"/>
      <c r="AA115" s="42"/>
      <c r="AB115" s="43"/>
      <c r="AC115" s="42"/>
      <c r="AD115" s="43"/>
      <c r="AE115" s="42"/>
      <c r="AF115" s="43"/>
      <c r="AG115" s="42"/>
      <c r="AH115" s="43"/>
      <c r="AI115" s="50"/>
      <c r="AJ115" s="42"/>
      <c r="AK115" s="43"/>
      <c r="AL115" s="42"/>
      <c r="AM115" s="43"/>
      <c r="AN115" s="42"/>
      <c r="AO115" s="43"/>
      <c r="AP115" s="42"/>
      <c r="AQ115" s="43"/>
      <c r="AR115" s="50"/>
      <c r="AS115" s="42"/>
      <c r="AT115" s="43"/>
      <c r="AU115" s="42"/>
      <c r="AV115" s="43"/>
      <c r="AW115" s="42"/>
      <c r="AX115" s="43"/>
      <c r="AY115" s="42"/>
      <c r="AZ115" s="43"/>
    </row>
    <row r="116" spans="1:52">
      <c r="A116" s="168"/>
      <c r="B116" s="35"/>
      <c r="C116" s="36"/>
      <c r="D116" s="37"/>
      <c r="E116" s="38"/>
      <c r="F116" s="39"/>
      <c r="G116" s="40"/>
      <c r="H116" s="39"/>
      <c r="I116" s="42"/>
      <c r="J116" s="43"/>
      <c r="K116" s="42"/>
      <c r="L116" s="43"/>
      <c r="M116" s="42"/>
      <c r="N116" s="43"/>
      <c r="O116" s="42"/>
      <c r="P116" s="43"/>
      <c r="Q116" s="50"/>
      <c r="R116" s="42"/>
      <c r="S116" s="43"/>
      <c r="T116" s="42"/>
      <c r="U116" s="43"/>
      <c r="V116" s="42"/>
      <c r="W116" s="43"/>
      <c r="X116" s="42"/>
      <c r="Y116" s="43"/>
      <c r="Z116" s="50"/>
      <c r="AA116" s="42"/>
      <c r="AB116" s="43"/>
      <c r="AC116" s="42"/>
      <c r="AD116" s="43"/>
      <c r="AE116" s="42"/>
      <c r="AF116" s="43"/>
      <c r="AG116" s="42"/>
      <c r="AH116" s="43"/>
      <c r="AI116" s="50"/>
      <c r="AJ116" s="42"/>
      <c r="AK116" s="43"/>
      <c r="AL116" s="42"/>
      <c r="AM116" s="43"/>
      <c r="AN116" s="42"/>
      <c r="AO116" s="43"/>
      <c r="AP116" s="42"/>
      <c r="AQ116" s="43"/>
      <c r="AR116" s="50"/>
      <c r="AS116" s="42"/>
      <c r="AT116" s="43"/>
      <c r="AU116" s="42"/>
      <c r="AV116" s="43"/>
      <c r="AW116" s="42"/>
      <c r="AX116" s="43"/>
      <c r="AY116" s="42"/>
      <c r="AZ116" s="43"/>
    </row>
    <row r="117" spans="1:52">
      <c r="A117" s="171"/>
      <c r="B117" s="35"/>
      <c r="C117" s="36"/>
      <c r="D117" s="37"/>
      <c r="E117" s="38"/>
      <c r="F117" s="39"/>
      <c r="G117" s="40"/>
      <c r="H117" s="39"/>
      <c r="I117" s="42"/>
      <c r="J117" s="43"/>
      <c r="K117" s="42"/>
      <c r="L117" s="43"/>
      <c r="M117" s="42"/>
      <c r="N117" s="43"/>
      <c r="O117" s="42"/>
      <c r="P117" s="43"/>
      <c r="Q117" s="50"/>
      <c r="R117" s="42"/>
      <c r="S117" s="43"/>
      <c r="T117" s="42"/>
      <c r="U117" s="43"/>
      <c r="V117" s="42"/>
      <c r="W117" s="43"/>
      <c r="X117" s="42"/>
      <c r="Y117" s="43"/>
      <c r="Z117" s="50"/>
      <c r="AA117" s="42"/>
      <c r="AB117" s="43"/>
      <c r="AC117" s="42"/>
      <c r="AD117" s="43"/>
      <c r="AE117" s="42"/>
      <c r="AF117" s="43"/>
      <c r="AG117" s="42"/>
      <c r="AH117" s="43"/>
      <c r="AI117" s="50"/>
      <c r="AJ117" s="42"/>
      <c r="AK117" s="43"/>
      <c r="AL117" s="42"/>
      <c r="AM117" s="43"/>
      <c r="AN117" s="42"/>
      <c r="AO117" s="43"/>
      <c r="AP117" s="42"/>
      <c r="AQ117" s="43"/>
      <c r="AR117" s="50"/>
      <c r="AS117" s="42"/>
      <c r="AT117" s="43"/>
      <c r="AU117" s="42"/>
      <c r="AV117" s="43"/>
      <c r="AW117" s="42"/>
      <c r="AX117" s="43"/>
      <c r="AY117" s="42"/>
      <c r="AZ117" s="43"/>
    </row>
    <row r="118" spans="1:52">
      <c r="A118" s="171"/>
      <c r="B118" s="35"/>
      <c r="C118" s="36"/>
      <c r="D118" s="37"/>
      <c r="E118" s="38"/>
      <c r="F118" s="39"/>
      <c r="G118" s="40"/>
      <c r="H118" s="39"/>
      <c r="I118" s="42"/>
      <c r="J118" s="43"/>
      <c r="K118" s="42"/>
      <c r="L118" s="43"/>
      <c r="M118" s="42"/>
      <c r="N118" s="43"/>
      <c r="O118" s="42"/>
      <c r="P118" s="43"/>
      <c r="Q118" s="50"/>
      <c r="R118" s="42"/>
      <c r="S118" s="43"/>
      <c r="T118" s="42"/>
      <c r="U118" s="43"/>
      <c r="V118" s="42"/>
      <c r="W118" s="43"/>
      <c r="X118" s="42"/>
      <c r="Y118" s="43"/>
      <c r="Z118" s="50"/>
      <c r="AA118" s="42"/>
      <c r="AB118" s="43"/>
      <c r="AC118" s="42"/>
      <c r="AD118" s="43"/>
      <c r="AE118" s="42"/>
      <c r="AF118" s="43"/>
      <c r="AG118" s="42"/>
      <c r="AH118" s="43"/>
      <c r="AI118" s="50"/>
      <c r="AJ118" s="42"/>
      <c r="AK118" s="43"/>
      <c r="AL118" s="42"/>
      <c r="AM118" s="43"/>
      <c r="AN118" s="42"/>
      <c r="AO118" s="43"/>
      <c r="AP118" s="42"/>
      <c r="AQ118" s="43"/>
      <c r="AR118" s="50"/>
      <c r="AS118" s="42"/>
      <c r="AT118" s="43"/>
      <c r="AU118" s="42"/>
      <c r="AV118" s="43"/>
      <c r="AW118" s="42"/>
      <c r="AX118" s="43"/>
      <c r="AY118" s="42"/>
      <c r="AZ118" s="43"/>
    </row>
    <row r="119" spans="1:52">
      <c r="A119" s="171"/>
      <c r="B119" s="35"/>
      <c r="C119" s="36"/>
      <c r="D119" s="37"/>
      <c r="E119" s="38"/>
      <c r="F119" s="39"/>
      <c r="G119" s="40"/>
      <c r="H119" s="39"/>
      <c r="I119" s="42"/>
      <c r="J119" s="43"/>
      <c r="K119" s="42"/>
      <c r="L119" s="43"/>
      <c r="M119" s="42"/>
      <c r="N119" s="43"/>
      <c r="O119" s="42"/>
      <c r="P119" s="43"/>
      <c r="Q119" s="50"/>
      <c r="R119" s="42"/>
      <c r="S119" s="43"/>
      <c r="T119" s="42"/>
      <c r="U119" s="45"/>
      <c r="V119" s="42"/>
      <c r="W119" s="43"/>
      <c r="X119" s="42"/>
      <c r="Y119" s="43"/>
      <c r="Z119" s="50"/>
      <c r="AA119" s="42"/>
      <c r="AB119" s="43"/>
      <c r="AC119" s="42"/>
      <c r="AD119" s="45"/>
      <c r="AE119" s="42"/>
      <c r="AF119" s="43"/>
      <c r="AG119" s="42"/>
      <c r="AH119" s="43"/>
      <c r="AI119" s="50"/>
      <c r="AJ119" s="42"/>
      <c r="AK119" s="43"/>
      <c r="AL119" s="42"/>
      <c r="AM119" s="45"/>
      <c r="AN119" s="42"/>
      <c r="AO119" s="43"/>
      <c r="AP119" s="42"/>
      <c r="AQ119" s="43"/>
      <c r="AR119" s="50"/>
      <c r="AS119" s="42"/>
      <c r="AT119" s="43"/>
      <c r="AU119" s="42"/>
      <c r="AV119" s="45"/>
      <c r="AW119" s="42"/>
      <c r="AX119" s="43"/>
      <c r="AY119" s="42"/>
      <c r="AZ119" s="43"/>
    </row>
    <row r="120" spans="1:52">
      <c r="A120" s="171"/>
      <c r="B120" s="35"/>
      <c r="C120" s="36"/>
      <c r="D120" s="37"/>
      <c r="E120" s="38"/>
      <c r="F120" s="39"/>
      <c r="G120" s="40"/>
      <c r="H120" s="39"/>
      <c r="I120" s="42"/>
      <c r="J120" s="43"/>
      <c r="K120" s="42"/>
      <c r="L120" s="43"/>
      <c r="M120" s="42"/>
      <c r="N120" s="43"/>
      <c r="O120" s="42"/>
      <c r="P120" s="43"/>
      <c r="Q120" s="50"/>
      <c r="R120" s="42"/>
      <c r="S120" s="43"/>
      <c r="T120" s="42"/>
      <c r="U120" s="45"/>
      <c r="V120" s="42"/>
      <c r="W120" s="43"/>
      <c r="X120" s="42"/>
      <c r="Y120" s="43"/>
      <c r="Z120" s="50"/>
      <c r="AA120" s="42"/>
      <c r="AB120" s="43"/>
      <c r="AC120" s="42"/>
      <c r="AD120" s="45"/>
      <c r="AE120" s="42"/>
      <c r="AF120" s="43"/>
      <c r="AG120" s="42"/>
      <c r="AH120" s="43"/>
      <c r="AI120" s="50"/>
      <c r="AJ120" s="42"/>
      <c r="AK120" s="43"/>
      <c r="AL120" s="42"/>
      <c r="AM120" s="45"/>
      <c r="AN120" s="42"/>
      <c r="AO120" s="43"/>
      <c r="AP120" s="42"/>
      <c r="AQ120" s="43"/>
      <c r="AR120" s="50"/>
      <c r="AS120" s="42"/>
      <c r="AT120" s="43"/>
      <c r="AU120" s="42"/>
      <c r="AV120" s="45"/>
      <c r="AW120" s="42"/>
      <c r="AX120" s="43"/>
      <c r="AY120" s="42"/>
      <c r="AZ120" s="43"/>
    </row>
    <row r="121" spans="1:52">
      <c r="A121" s="170"/>
      <c r="B121" s="35"/>
      <c r="C121" s="36"/>
      <c r="D121" s="37"/>
      <c r="E121" s="38"/>
      <c r="F121" s="39"/>
      <c r="G121" s="40"/>
      <c r="H121" s="39"/>
      <c r="I121" s="42"/>
      <c r="J121" s="43"/>
      <c r="K121" s="42"/>
      <c r="L121" s="43"/>
      <c r="M121" s="42"/>
      <c r="N121" s="43"/>
      <c r="O121" s="42"/>
      <c r="P121" s="43"/>
      <c r="Q121" s="50"/>
      <c r="R121" s="42"/>
      <c r="S121" s="43"/>
      <c r="T121" s="42"/>
      <c r="U121" s="45"/>
      <c r="V121" s="42"/>
      <c r="W121" s="43"/>
      <c r="X121" s="42"/>
      <c r="Y121" s="43"/>
      <c r="Z121" s="50"/>
      <c r="AA121" s="42"/>
      <c r="AB121" s="43"/>
      <c r="AC121" s="42"/>
      <c r="AD121" s="45"/>
      <c r="AE121" s="42"/>
      <c r="AF121" s="43"/>
      <c r="AG121" s="42"/>
      <c r="AH121" s="43"/>
      <c r="AI121" s="50"/>
      <c r="AJ121" s="42"/>
      <c r="AK121" s="43"/>
      <c r="AL121" s="42"/>
      <c r="AM121" s="45"/>
      <c r="AN121" s="42"/>
      <c r="AO121" s="43"/>
      <c r="AP121" s="42"/>
      <c r="AQ121" s="43"/>
      <c r="AR121" s="50"/>
      <c r="AS121" s="42"/>
      <c r="AT121" s="43"/>
      <c r="AU121" s="42"/>
      <c r="AV121" s="45"/>
      <c r="AW121" s="42"/>
      <c r="AX121" s="43"/>
      <c r="AY121" s="42"/>
      <c r="AZ121" s="43"/>
    </row>
    <row r="122" spans="1:52">
      <c r="A122" s="170"/>
      <c r="B122" s="35"/>
      <c r="C122" s="36"/>
      <c r="D122" s="37"/>
      <c r="E122" s="38"/>
      <c r="F122" s="55"/>
      <c r="G122" s="40"/>
      <c r="H122" s="39"/>
      <c r="I122" s="42"/>
      <c r="J122" s="43"/>
      <c r="K122" s="42"/>
      <c r="L122" s="43"/>
      <c r="M122" s="42"/>
      <c r="N122" s="43"/>
      <c r="O122" s="42"/>
      <c r="P122" s="43"/>
      <c r="Q122" s="50"/>
      <c r="R122" s="42"/>
      <c r="S122" s="43"/>
      <c r="T122" s="42"/>
      <c r="U122" s="43"/>
      <c r="V122" s="42"/>
      <c r="W122" s="43"/>
      <c r="X122" s="42"/>
      <c r="Y122" s="43"/>
      <c r="Z122" s="50"/>
      <c r="AA122" s="42"/>
      <c r="AB122" s="43"/>
      <c r="AC122" s="42"/>
      <c r="AD122" s="43"/>
      <c r="AE122" s="42"/>
      <c r="AF122" s="43"/>
      <c r="AG122" s="42"/>
      <c r="AH122" s="43"/>
      <c r="AI122" s="50"/>
      <c r="AJ122" s="42"/>
      <c r="AK122" s="43"/>
      <c r="AL122" s="42"/>
      <c r="AM122" s="43"/>
      <c r="AN122" s="42"/>
      <c r="AO122" s="43"/>
      <c r="AP122" s="42"/>
      <c r="AQ122" s="43"/>
      <c r="AR122" s="50"/>
      <c r="AS122" s="42"/>
      <c r="AT122" s="43"/>
      <c r="AU122" s="42"/>
      <c r="AV122" s="43"/>
      <c r="AW122" s="42"/>
      <c r="AX122" s="43"/>
      <c r="AY122" s="42"/>
      <c r="AZ122" s="43"/>
    </row>
    <row r="123" spans="1:52">
      <c r="A123" s="170"/>
      <c r="B123" s="35"/>
      <c r="C123" s="36"/>
      <c r="D123" s="37"/>
      <c r="E123" s="38"/>
      <c r="F123" s="55"/>
      <c r="G123" s="40"/>
      <c r="H123" s="39"/>
      <c r="I123" s="42"/>
      <c r="J123" s="43"/>
      <c r="K123" s="42"/>
      <c r="L123" s="43"/>
      <c r="M123" s="42"/>
      <c r="N123" s="43"/>
      <c r="O123" s="42"/>
      <c r="P123" s="43"/>
      <c r="Q123" s="50"/>
      <c r="R123" s="42"/>
      <c r="S123" s="43"/>
      <c r="T123" s="42"/>
      <c r="U123" s="45"/>
      <c r="V123" s="42"/>
      <c r="W123" s="43"/>
      <c r="X123" s="42"/>
      <c r="Y123" s="43"/>
      <c r="Z123" s="50"/>
      <c r="AA123" s="42"/>
      <c r="AB123" s="43"/>
      <c r="AC123" s="42"/>
      <c r="AD123" s="45"/>
      <c r="AE123" s="42"/>
      <c r="AF123" s="43"/>
      <c r="AG123" s="42"/>
      <c r="AH123" s="43"/>
      <c r="AI123" s="50"/>
      <c r="AJ123" s="42"/>
      <c r="AK123" s="43"/>
      <c r="AL123" s="42"/>
      <c r="AM123" s="45"/>
      <c r="AN123" s="42"/>
      <c r="AO123" s="43"/>
      <c r="AP123" s="42"/>
      <c r="AQ123" s="43"/>
      <c r="AR123" s="50"/>
      <c r="AS123" s="42"/>
      <c r="AT123" s="43"/>
      <c r="AU123" s="42"/>
      <c r="AV123" s="45"/>
      <c r="AW123" s="42"/>
      <c r="AX123" s="43"/>
      <c r="AY123" s="42"/>
      <c r="AZ123" s="43"/>
    </row>
    <row r="124" spans="1:52">
      <c r="A124" s="170"/>
      <c r="B124" s="35"/>
      <c r="C124" s="36"/>
      <c r="D124" s="37"/>
      <c r="E124" s="38"/>
      <c r="F124" s="91"/>
      <c r="G124" s="40"/>
      <c r="H124" s="39"/>
      <c r="I124" s="42"/>
      <c r="J124" s="43"/>
      <c r="K124" s="42"/>
      <c r="L124" s="43"/>
      <c r="M124" s="42"/>
      <c r="N124" s="43"/>
      <c r="O124" s="42"/>
      <c r="P124" s="43"/>
      <c r="Q124" s="50"/>
      <c r="R124" s="42"/>
      <c r="S124" s="43"/>
      <c r="T124" s="42"/>
      <c r="U124" s="45"/>
      <c r="V124" s="42"/>
      <c r="W124" s="43"/>
      <c r="X124" s="42"/>
      <c r="Y124" s="43"/>
      <c r="Z124" s="50"/>
      <c r="AA124" s="42"/>
      <c r="AB124" s="43"/>
      <c r="AC124" s="42"/>
      <c r="AD124" s="45"/>
      <c r="AE124" s="42"/>
      <c r="AF124" s="43"/>
      <c r="AG124" s="42"/>
      <c r="AH124" s="43"/>
      <c r="AI124" s="50"/>
      <c r="AJ124" s="42"/>
      <c r="AK124" s="43"/>
      <c r="AL124" s="42"/>
      <c r="AM124" s="45"/>
      <c r="AN124" s="42"/>
      <c r="AO124" s="43"/>
      <c r="AP124" s="42"/>
      <c r="AQ124" s="43"/>
      <c r="AR124" s="50"/>
      <c r="AS124" s="42"/>
      <c r="AT124" s="43"/>
      <c r="AU124" s="42"/>
      <c r="AV124" s="45"/>
      <c r="AW124" s="42"/>
      <c r="AX124" s="43"/>
      <c r="AY124" s="42"/>
      <c r="AZ124" s="43"/>
    </row>
    <row r="125" spans="1:52">
      <c r="A125" s="171"/>
      <c r="B125" s="35"/>
      <c r="C125" s="36"/>
      <c r="D125" s="37"/>
      <c r="E125" s="38"/>
      <c r="F125" s="91"/>
      <c r="G125" s="40"/>
      <c r="H125" s="39"/>
      <c r="I125" s="42"/>
      <c r="J125" s="43"/>
      <c r="K125" s="42"/>
      <c r="L125" s="43"/>
      <c r="M125" s="42"/>
      <c r="N125" s="43"/>
      <c r="O125" s="42"/>
      <c r="P125" s="43"/>
      <c r="Q125" s="50"/>
      <c r="R125" s="42"/>
      <c r="S125" s="43"/>
      <c r="T125" s="42"/>
      <c r="U125" s="45"/>
      <c r="V125" s="42"/>
      <c r="W125" s="43"/>
      <c r="X125" s="42"/>
      <c r="Y125" s="43"/>
      <c r="Z125" s="50"/>
      <c r="AA125" s="42"/>
      <c r="AB125" s="43"/>
      <c r="AC125" s="42"/>
      <c r="AD125" s="45"/>
      <c r="AE125" s="42"/>
      <c r="AF125" s="43"/>
      <c r="AG125" s="42"/>
      <c r="AH125" s="43"/>
      <c r="AI125" s="50"/>
      <c r="AJ125" s="42"/>
      <c r="AK125" s="43"/>
      <c r="AL125" s="42"/>
      <c r="AM125" s="45"/>
      <c r="AN125" s="42"/>
      <c r="AO125" s="43"/>
      <c r="AP125" s="42"/>
      <c r="AQ125" s="43"/>
      <c r="AR125" s="50"/>
      <c r="AS125" s="42"/>
      <c r="AT125" s="43"/>
      <c r="AU125" s="42"/>
      <c r="AV125" s="45"/>
      <c r="AW125" s="42"/>
      <c r="AX125" s="43"/>
      <c r="AY125" s="42"/>
      <c r="AZ125" s="43"/>
    </row>
    <row r="126" spans="1:52">
      <c r="A126" s="170"/>
      <c r="B126" s="35"/>
      <c r="C126" s="36"/>
      <c r="D126" s="37"/>
      <c r="E126" s="38"/>
      <c r="F126" s="91"/>
      <c r="G126" s="40"/>
      <c r="H126" s="39"/>
      <c r="I126" s="42"/>
      <c r="J126" s="43"/>
      <c r="K126" s="42"/>
      <c r="L126" s="43"/>
      <c r="M126" s="42"/>
      <c r="N126" s="43"/>
      <c r="O126" s="42"/>
      <c r="P126" s="43"/>
      <c r="Q126" s="50"/>
      <c r="R126" s="42"/>
      <c r="S126" s="43"/>
      <c r="T126" s="42"/>
      <c r="U126" s="45"/>
      <c r="V126" s="42"/>
      <c r="W126" s="43"/>
      <c r="X126" s="42"/>
      <c r="Y126" s="43"/>
      <c r="Z126" s="50"/>
      <c r="AA126" s="42"/>
      <c r="AB126" s="43"/>
      <c r="AC126" s="42"/>
      <c r="AD126" s="45"/>
      <c r="AE126" s="42"/>
      <c r="AF126" s="43"/>
      <c r="AG126" s="42"/>
      <c r="AH126" s="43"/>
      <c r="AI126" s="50"/>
      <c r="AJ126" s="42"/>
      <c r="AK126" s="43"/>
      <c r="AL126" s="42"/>
      <c r="AM126" s="45"/>
      <c r="AN126" s="42"/>
      <c r="AO126" s="43"/>
      <c r="AP126" s="42"/>
      <c r="AQ126" s="43"/>
      <c r="AR126" s="50"/>
      <c r="AS126" s="42"/>
      <c r="AT126" s="43"/>
      <c r="AU126" s="42"/>
      <c r="AV126" s="45"/>
      <c r="AW126" s="42"/>
      <c r="AX126" s="43"/>
      <c r="AY126" s="42"/>
      <c r="AZ126" s="43"/>
    </row>
    <row r="127" spans="1:52">
      <c r="A127" s="170"/>
      <c r="B127" s="35"/>
      <c r="C127" s="36"/>
      <c r="D127" s="37"/>
      <c r="E127" s="38"/>
      <c r="F127" s="91"/>
      <c r="G127" s="40"/>
      <c r="H127" s="39"/>
      <c r="I127" s="42"/>
      <c r="J127" s="43"/>
      <c r="K127" s="42"/>
      <c r="L127" s="43"/>
      <c r="M127" s="42"/>
      <c r="N127" s="43"/>
      <c r="O127" s="42"/>
      <c r="P127" s="43"/>
      <c r="Q127" s="50"/>
      <c r="R127" s="42"/>
      <c r="S127" s="43"/>
      <c r="T127" s="42"/>
      <c r="U127" s="45"/>
      <c r="V127" s="42"/>
      <c r="W127" s="43"/>
      <c r="X127" s="42"/>
      <c r="Y127" s="43"/>
      <c r="Z127" s="50"/>
      <c r="AA127" s="42"/>
      <c r="AB127" s="43"/>
      <c r="AC127" s="42"/>
      <c r="AD127" s="45"/>
      <c r="AE127" s="42"/>
      <c r="AF127" s="43"/>
      <c r="AG127" s="42"/>
      <c r="AH127" s="43"/>
      <c r="AI127" s="50"/>
      <c r="AJ127" s="42"/>
      <c r="AK127" s="43"/>
      <c r="AL127" s="42"/>
      <c r="AM127" s="45"/>
      <c r="AN127" s="42"/>
      <c r="AO127" s="43"/>
      <c r="AP127" s="42"/>
      <c r="AQ127" s="43"/>
      <c r="AR127" s="50"/>
      <c r="AS127" s="42"/>
      <c r="AT127" s="43"/>
      <c r="AU127" s="42"/>
      <c r="AV127" s="45"/>
      <c r="AW127" s="42"/>
      <c r="AX127" s="43"/>
      <c r="AY127" s="42"/>
      <c r="AZ127" s="43"/>
    </row>
    <row r="128" spans="1:52">
      <c r="A128" s="170"/>
      <c r="B128" s="35"/>
      <c r="C128" s="36"/>
      <c r="D128" s="37"/>
      <c r="E128" s="38"/>
      <c r="F128" s="59"/>
      <c r="G128" s="40"/>
      <c r="H128" s="39"/>
      <c r="I128" s="42"/>
      <c r="J128" s="43"/>
      <c r="K128" s="42"/>
      <c r="L128" s="43"/>
      <c r="M128" s="42"/>
      <c r="N128" s="43"/>
      <c r="O128" s="42"/>
      <c r="P128" s="43"/>
      <c r="Q128" s="50"/>
      <c r="R128" s="42"/>
      <c r="S128" s="43"/>
      <c r="T128" s="42"/>
      <c r="U128" s="45"/>
      <c r="V128" s="42"/>
      <c r="W128" s="43"/>
      <c r="X128" s="42"/>
      <c r="Y128" s="43"/>
      <c r="Z128" s="50"/>
      <c r="AA128" s="42"/>
      <c r="AB128" s="43"/>
      <c r="AC128" s="42"/>
      <c r="AD128" s="45"/>
      <c r="AE128" s="42"/>
      <c r="AF128" s="43"/>
      <c r="AG128" s="42"/>
      <c r="AH128" s="43"/>
      <c r="AI128" s="50"/>
      <c r="AJ128" s="42"/>
      <c r="AK128" s="43"/>
      <c r="AL128" s="42"/>
      <c r="AM128" s="45"/>
      <c r="AN128" s="42"/>
      <c r="AO128" s="43"/>
      <c r="AP128" s="42"/>
      <c r="AQ128" s="43"/>
      <c r="AR128" s="50"/>
      <c r="AS128" s="42"/>
      <c r="AT128" s="43"/>
      <c r="AU128" s="42"/>
      <c r="AV128" s="45"/>
      <c r="AW128" s="42"/>
      <c r="AX128" s="43"/>
      <c r="AY128" s="42"/>
      <c r="AZ128" s="43"/>
    </row>
    <row r="129" spans="1:52">
      <c r="A129" s="170"/>
      <c r="B129" s="35"/>
      <c r="C129" s="36"/>
      <c r="D129" s="37"/>
      <c r="E129" s="38"/>
      <c r="F129" s="59"/>
      <c r="G129" s="40"/>
      <c r="H129" s="39"/>
      <c r="I129" s="42"/>
      <c r="J129" s="43"/>
      <c r="K129" s="42"/>
      <c r="L129" s="43"/>
      <c r="M129" s="42"/>
      <c r="N129" s="43"/>
      <c r="O129" s="42"/>
      <c r="P129" s="43"/>
      <c r="Q129" s="50"/>
      <c r="R129" s="42"/>
      <c r="S129" s="43"/>
      <c r="T129" s="42"/>
      <c r="U129" s="45"/>
      <c r="V129" s="42"/>
      <c r="W129" s="43"/>
      <c r="X129" s="42"/>
      <c r="Y129" s="43"/>
      <c r="Z129" s="50"/>
      <c r="AA129" s="42"/>
      <c r="AB129" s="43"/>
      <c r="AC129" s="42"/>
      <c r="AD129" s="45"/>
      <c r="AE129" s="42"/>
      <c r="AF129" s="43"/>
      <c r="AG129" s="42"/>
      <c r="AH129" s="43"/>
      <c r="AI129" s="50"/>
      <c r="AJ129" s="42"/>
      <c r="AK129" s="43"/>
      <c r="AL129" s="42"/>
      <c r="AM129" s="45"/>
      <c r="AN129" s="42"/>
      <c r="AO129" s="43"/>
      <c r="AP129" s="42"/>
      <c r="AQ129" s="43"/>
      <c r="AR129" s="50"/>
      <c r="AS129" s="42"/>
      <c r="AT129" s="43"/>
      <c r="AU129" s="42"/>
      <c r="AV129" s="45"/>
      <c r="AW129" s="42"/>
      <c r="AX129" s="43"/>
      <c r="AY129" s="42"/>
      <c r="AZ129" s="43"/>
    </row>
    <row r="130" spans="1:52">
      <c r="A130" s="170"/>
      <c r="B130" s="35"/>
      <c r="C130" s="36"/>
      <c r="D130" s="37"/>
      <c r="E130" s="38"/>
      <c r="F130" s="59"/>
      <c r="G130" s="40"/>
      <c r="H130" s="39"/>
      <c r="I130" s="42"/>
      <c r="J130" s="43"/>
      <c r="K130" s="42"/>
      <c r="L130" s="43"/>
      <c r="M130" s="42"/>
      <c r="N130" s="43"/>
      <c r="O130" s="42"/>
      <c r="P130" s="43"/>
      <c r="Q130" s="50"/>
      <c r="R130" s="42"/>
      <c r="S130" s="43"/>
      <c r="T130" s="42"/>
      <c r="U130" s="45"/>
      <c r="V130" s="42"/>
      <c r="W130" s="43"/>
      <c r="X130" s="42"/>
      <c r="Y130" s="43"/>
      <c r="Z130" s="50"/>
      <c r="AA130" s="42"/>
      <c r="AB130" s="43"/>
      <c r="AC130" s="42"/>
      <c r="AD130" s="45"/>
      <c r="AE130" s="42"/>
      <c r="AF130" s="43"/>
      <c r="AG130" s="42"/>
      <c r="AH130" s="43"/>
      <c r="AI130" s="50"/>
      <c r="AJ130" s="42"/>
      <c r="AK130" s="43"/>
      <c r="AL130" s="42"/>
      <c r="AM130" s="45"/>
      <c r="AN130" s="42"/>
      <c r="AO130" s="43"/>
      <c r="AP130" s="42"/>
      <c r="AQ130" s="43"/>
      <c r="AR130" s="50"/>
      <c r="AS130" s="42"/>
      <c r="AT130" s="43"/>
      <c r="AU130" s="42"/>
      <c r="AV130" s="45"/>
      <c r="AW130" s="42"/>
      <c r="AX130" s="43"/>
      <c r="AY130" s="42"/>
      <c r="AZ130" s="43"/>
    </row>
    <row r="131" spans="1:52">
      <c r="A131" s="170"/>
      <c r="B131" s="35"/>
      <c r="C131" s="36"/>
      <c r="D131" s="37"/>
      <c r="E131" s="38"/>
      <c r="F131" s="39"/>
      <c r="G131" s="40"/>
      <c r="H131" s="39"/>
      <c r="I131" s="42"/>
      <c r="J131" s="43"/>
      <c r="K131" s="42"/>
      <c r="L131" s="43"/>
      <c r="M131" s="42"/>
      <c r="N131" s="43"/>
      <c r="O131" s="42"/>
      <c r="P131" s="43"/>
      <c r="Q131" s="50"/>
      <c r="R131" s="42"/>
      <c r="S131" s="43"/>
      <c r="T131" s="42"/>
      <c r="U131" s="45"/>
      <c r="V131" s="42"/>
      <c r="W131" s="43"/>
      <c r="X131" s="42"/>
      <c r="Y131" s="43"/>
      <c r="Z131" s="50"/>
      <c r="AA131" s="42"/>
      <c r="AB131" s="43"/>
      <c r="AC131" s="42"/>
      <c r="AD131" s="45"/>
      <c r="AE131" s="42"/>
      <c r="AF131" s="43"/>
      <c r="AG131" s="42"/>
      <c r="AH131" s="43"/>
      <c r="AI131" s="50"/>
      <c r="AJ131" s="42"/>
      <c r="AK131" s="43"/>
      <c r="AL131" s="42"/>
      <c r="AM131" s="45"/>
      <c r="AN131" s="42"/>
      <c r="AO131" s="43"/>
      <c r="AP131" s="42"/>
      <c r="AQ131" s="43"/>
      <c r="AR131" s="50"/>
      <c r="AS131" s="42"/>
      <c r="AT131" s="43"/>
      <c r="AU131" s="42"/>
      <c r="AV131" s="45"/>
      <c r="AW131" s="42"/>
      <c r="AX131" s="43"/>
      <c r="AY131" s="42"/>
      <c r="AZ131" s="43"/>
    </row>
    <row r="132" spans="1:52">
      <c r="A132" s="170"/>
      <c r="B132" s="35"/>
      <c r="C132" s="36"/>
      <c r="D132" s="37"/>
      <c r="E132" s="38"/>
      <c r="F132" s="173"/>
      <c r="G132" s="132"/>
      <c r="H132" s="39"/>
      <c r="I132" s="42"/>
      <c r="J132" s="43"/>
      <c r="K132" s="42"/>
      <c r="L132" s="43"/>
      <c r="M132" s="42"/>
      <c r="N132" s="43"/>
      <c r="O132" s="42"/>
      <c r="P132" s="43"/>
      <c r="Q132" s="50"/>
      <c r="R132" s="42"/>
      <c r="S132" s="43"/>
      <c r="T132" s="42"/>
      <c r="U132" s="45"/>
      <c r="V132" s="42"/>
      <c r="W132" s="43"/>
      <c r="X132" s="42"/>
      <c r="Y132" s="43"/>
      <c r="Z132" s="50"/>
      <c r="AA132" s="42"/>
      <c r="AB132" s="43"/>
      <c r="AC132" s="42"/>
      <c r="AD132" s="45"/>
      <c r="AE132" s="42"/>
      <c r="AF132" s="43"/>
      <c r="AG132" s="42"/>
      <c r="AH132" s="43"/>
      <c r="AI132" s="50"/>
      <c r="AJ132" s="42"/>
      <c r="AK132" s="43"/>
      <c r="AL132" s="42"/>
      <c r="AM132" s="45"/>
      <c r="AN132" s="42"/>
      <c r="AO132" s="43"/>
      <c r="AP132" s="42"/>
      <c r="AQ132" s="43"/>
      <c r="AR132" s="50"/>
      <c r="AS132" s="42"/>
      <c r="AT132" s="43"/>
      <c r="AU132" s="42"/>
      <c r="AV132" s="45"/>
      <c r="AW132" s="42"/>
      <c r="AX132" s="43"/>
      <c r="AY132" s="42"/>
      <c r="AZ132" s="43"/>
    </row>
    <row r="133" spans="1:52">
      <c r="A133" s="170"/>
      <c r="B133" s="35"/>
      <c r="C133" s="36"/>
      <c r="D133" s="37"/>
      <c r="E133" s="38"/>
      <c r="F133" s="173"/>
      <c r="G133" s="132"/>
      <c r="H133" s="39"/>
      <c r="I133" s="42"/>
      <c r="J133" s="43"/>
      <c r="K133" s="42"/>
      <c r="L133" s="43"/>
      <c r="M133" s="42"/>
      <c r="N133" s="43"/>
      <c r="O133" s="42"/>
      <c r="P133" s="43"/>
      <c r="Q133" s="50"/>
      <c r="R133" s="42"/>
      <c r="S133" s="43"/>
      <c r="T133" s="42"/>
      <c r="U133" s="45"/>
      <c r="V133" s="42"/>
      <c r="W133" s="43"/>
      <c r="X133" s="42"/>
      <c r="Y133" s="43"/>
      <c r="Z133" s="50"/>
      <c r="AA133" s="42"/>
      <c r="AB133" s="43"/>
      <c r="AC133" s="42"/>
      <c r="AD133" s="45"/>
      <c r="AE133" s="42"/>
      <c r="AF133" s="43"/>
      <c r="AG133" s="42"/>
      <c r="AH133" s="43"/>
      <c r="AI133" s="50"/>
      <c r="AJ133" s="42"/>
      <c r="AK133" s="43"/>
      <c r="AL133" s="42"/>
      <c r="AM133" s="45"/>
      <c r="AN133" s="42"/>
      <c r="AO133" s="43"/>
      <c r="AP133" s="42"/>
      <c r="AQ133" s="43"/>
      <c r="AR133" s="50"/>
      <c r="AS133" s="42"/>
      <c r="AT133" s="43"/>
      <c r="AU133" s="42"/>
      <c r="AV133" s="45"/>
      <c r="AW133" s="42"/>
      <c r="AX133" s="43"/>
      <c r="AY133" s="42"/>
      <c r="AZ133" s="43"/>
    </row>
    <row r="134" spans="1:52">
      <c r="A134" s="170"/>
      <c r="B134" s="35"/>
      <c r="C134" s="36"/>
      <c r="D134" s="37"/>
      <c r="E134" s="38"/>
      <c r="F134" s="173"/>
      <c r="G134" s="132"/>
      <c r="H134" s="40"/>
      <c r="I134" s="42"/>
      <c r="J134" s="43"/>
      <c r="K134" s="42"/>
      <c r="L134" s="43"/>
      <c r="M134" s="42"/>
      <c r="N134" s="43"/>
      <c r="O134" s="42"/>
      <c r="P134" s="43"/>
      <c r="Q134" s="50"/>
      <c r="R134" s="42"/>
      <c r="S134" s="43"/>
      <c r="T134" s="42"/>
      <c r="U134" s="45"/>
      <c r="V134" s="42"/>
      <c r="W134" s="43"/>
      <c r="X134" s="42"/>
      <c r="Y134" s="43"/>
      <c r="Z134" s="50"/>
      <c r="AA134" s="42"/>
      <c r="AB134" s="43"/>
      <c r="AC134" s="42"/>
      <c r="AD134" s="45"/>
      <c r="AE134" s="42"/>
      <c r="AF134" s="43"/>
      <c r="AG134" s="42"/>
      <c r="AH134" s="43"/>
      <c r="AI134" s="50"/>
      <c r="AJ134" s="42"/>
      <c r="AK134" s="43"/>
      <c r="AL134" s="42"/>
      <c r="AM134" s="45"/>
      <c r="AN134" s="42"/>
      <c r="AO134" s="43"/>
      <c r="AP134" s="42"/>
      <c r="AQ134" s="43"/>
      <c r="AR134" s="50"/>
      <c r="AS134" s="42"/>
      <c r="AT134" s="43"/>
      <c r="AU134" s="42"/>
      <c r="AV134" s="45"/>
      <c r="AW134" s="42"/>
      <c r="AX134" s="43"/>
      <c r="AY134" s="42"/>
      <c r="AZ134" s="43"/>
    </row>
    <row r="135" spans="1:52">
      <c r="A135" s="170"/>
      <c r="B135" s="35"/>
      <c r="C135" s="36"/>
      <c r="D135" s="37"/>
      <c r="E135" s="38"/>
      <c r="F135" s="173"/>
      <c r="G135" s="132"/>
      <c r="H135" s="40"/>
      <c r="I135" s="42"/>
      <c r="J135" s="43"/>
      <c r="K135" s="42"/>
      <c r="L135" s="43"/>
      <c r="M135" s="42"/>
      <c r="N135" s="43"/>
      <c r="O135" s="42"/>
      <c r="P135" s="43"/>
      <c r="Q135" s="50"/>
      <c r="R135" s="42"/>
      <c r="S135" s="43"/>
      <c r="T135" s="42"/>
      <c r="U135" s="45"/>
      <c r="V135" s="42"/>
      <c r="W135" s="43"/>
      <c r="X135" s="42"/>
      <c r="Y135" s="43"/>
      <c r="Z135" s="50"/>
      <c r="AA135" s="42"/>
      <c r="AB135" s="43"/>
      <c r="AC135" s="42"/>
      <c r="AD135" s="45"/>
      <c r="AE135" s="42"/>
      <c r="AF135" s="43"/>
      <c r="AG135" s="42"/>
      <c r="AH135" s="43"/>
      <c r="AI135" s="50"/>
      <c r="AJ135" s="42"/>
      <c r="AK135" s="43"/>
      <c r="AL135" s="42"/>
      <c r="AM135" s="45"/>
      <c r="AN135" s="42"/>
      <c r="AO135" s="43"/>
      <c r="AP135" s="42"/>
      <c r="AQ135" s="43"/>
      <c r="AR135" s="50"/>
      <c r="AS135" s="42"/>
      <c r="AT135" s="43"/>
      <c r="AU135" s="42"/>
      <c r="AV135" s="45"/>
      <c r="AW135" s="42"/>
      <c r="AX135" s="43"/>
      <c r="AY135" s="42"/>
      <c r="AZ135" s="43"/>
    </row>
    <row r="136" spans="1:52">
      <c r="A136" s="170"/>
      <c r="B136" s="35"/>
      <c r="C136" s="36"/>
      <c r="D136" s="37"/>
      <c r="E136" s="38"/>
      <c r="F136" s="173"/>
      <c r="G136" s="132"/>
      <c r="H136" s="39"/>
      <c r="I136" s="42"/>
      <c r="J136" s="43"/>
      <c r="K136" s="42"/>
      <c r="L136" s="43"/>
      <c r="M136" s="42"/>
      <c r="N136" s="43"/>
      <c r="O136" s="42"/>
      <c r="P136" s="43"/>
      <c r="Q136" s="50"/>
      <c r="R136" s="42"/>
      <c r="S136" s="43"/>
      <c r="T136" s="42"/>
      <c r="U136" s="45"/>
      <c r="V136" s="42"/>
      <c r="W136" s="43"/>
      <c r="X136" s="42"/>
      <c r="Y136" s="43"/>
      <c r="Z136" s="50"/>
      <c r="AA136" s="42"/>
      <c r="AB136" s="43"/>
      <c r="AC136" s="42"/>
      <c r="AD136" s="45"/>
      <c r="AE136" s="42"/>
      <c r="AF136" s="43"/>
      <c r="AG136" s="42"/>
      <c r="AH136" s="43"/>
      <c r="AI136" s="50"/>
      <c r="AJ136" s="42"/>
      <c r="AK136" s="43"/>
      <c r="AL136" s="42"/>
      <c r="AM136" s="45"/>
      <c r="AN136" s="42"/>
      <c r="AO136" s="43"/>
      <c r="AP136" s="42"/>
      <c r="AQ136" s="43"/>
      <c r="AR136" s="50"/>
      <c r="AS136" s="42"/>
      <c r="AT136" s="43"/>
      <c r="AU136" s="42"/>
      <c r="AV136" s="45"/>
      <c r="AW136" s="42"/>
      <c r="AX136" s="43"/>
      <c r="AY136" s="42"/>
      <c r="AZ136" s="43"/>
    </row>
    <row r="137" spans="1:52">
      <c r="A137" s="170"/>
      <c r="B137" s="35"/>
      <c r="C137" s="36"/>
      <c r="D137" s="37"/>
      <c r="E137" s="38"/>
      <c r="F137" s="173"/>
      <c r="G137" s="132"/>
      <c r="H137" s="39"/>
      <c r="I137" s="42"/>
      <c r="J137" s="43"/>
      <c r="K137" s="42"/>
      <c r="L137" s="43"/>
      <c r="M137" s="42"/>
      <c r="N137" s="43"/>
      <c r="O137" s="42"/>
      <c r="P137" s="43"/>
      <c r="Q137" s="50"/>
      <c r="R137" s="42"/>
      <c r="S137" s="43"/>
      <c r="T137" s="42"/>
      <c r="U137" s="45"/>
      <c r="V137" s="42"/>
      <c r="W137" s="43"/>
      <c r="X137" s="42"/>
      <c r="Y137" s="43"/>
      <c r="Z137" s="50"/>
      <c r="AA137" s="42"/>
      <c r="AB137" s="43"/>
      <c r="AC137" s="42"/>
      <c r="AD137" s="45"/>
      <c r="AE137" s="42"/>
      <c r="AF137" s="43"/>
      <c r="AG137" s="42"/>
      <c r="AH137" s="43"/>
      <c r="AI137" s="50"/>
      <c r="AJ137" s="42"/>
      <c r="AK137" s="43"/>
      <c r="AL137" s="42"/>
      <c r="AM137" s="45"/>
      <c r="AN137" s="42"/>
      <c r="AO137" s="43"/>
      <c r="AP137" s="42"/>
      <c r="AQ137" s="43"/>
      <c r="AR137" s="50"/>
      <c r="AS137" s="42"/>
      <c r="AT137" s="43"/>
      <c r="AU137" s="42"/>
      <c r="AV137" s="45"/>
      <c r="AW137" s="42"/>
      <c r="AX137" s="43"/>
      <c r="AY137" s="42"/>
      <c r="AZ137" s="43"/>
    </row>
    <row r="138" spans="1:52">
      <c r="A138" s="170"/>
      <c r="B138" s="35"/>
      <c r="C138" s="36"/>
      <c r="D138" s="37"/>
      <c r="E138" s="38"/>
      <c r="F138" s="173"/>
      <c r="G138" s="132"/>
      <c r="H138" s="39"/>
      <c r="I138" s="42"/>
      <c r="J138" s="43"/>
      <c r="K138" s="42"/>
      <c r="L138" s="43"/>
      <c r="M138" s="42"/>
      <c r="N138" s="43"/>
      <c r="O138" s="42"/>
      <c r="P138" s="43"/>
      <c r="Q138" s="50"/>
      <c r="R138" s="42"/>
      <c r="S138" s="43"/>
      <c r="T138" s="42"/>
      <c r="U138" s="45"/>
      <c r="V138" s="42"/>
      <c r="W138" s="43"/>
      <c r="X138" s="42"/>
      <c r="Y138" s="43"/>
      <c r="Z138" s="50"/>
      <c r="AA138" s="42"/>
      <c r="AB138" s="43"/>
      <c r="AC138" s="42"/>
      <c r="AD138" s="45"/>
      <c r="AE138" s="42"/>
      <c r="AF138" s="43"/>
      <c r="AG138" s="42"/>
      <c r="AH138" s="43"/>
      <c r="AI138" s="50"/>
      <c r="AJ138" s="42"/>
      <c r="AK138" s="43"/>
      <c r="AL138" s="42"/>
      <c r="AM138" s="45"/>
      <c r="AN138" s="42"/>
      <c r="AO138" s="43"/>
      <c r="AP138" s="42"/>
      <c r="AQ138" s="43"/>
      <c r="AR138" s="50"/>
      <c r="AS138" s="42"/>
      <c r="AT138" s="43"/>
      <c r="AU138" s="42"/>
      <c r="AV138" s="45"/>
      <c r="AW138" s="42"/>
      <c r="AX138" s="43"/>
      <c r="AY138" s="42"/>
      <c r="AZ138" s="43"/>
    </row>
    <row r="139" spans="1:52">
      <c r="A139" s="170"/>
      <c r="B139" s="35"/>
      <c r="C139" s="36"/>
      <c r="D139" s="37"/>
      <c r="E139" s="38"/>
      <c r="F139" s="173"/>
      <c r="G139" s="132"/>
      <c r="H139" s="39"/>
      <c r="I139" s="42"/>
      <c r="J139" s="43"/>
      <c r="K139" s="42"/>
      <c r="L139" s="43"/>
      <c r="M139" s="42"/>
      <c r="N139" s="43"/>
      <c r="O139" s="42"/>
      <c r="P139" s="43"/>
      <c r="Q139" s="50"/>
      <c r="R139" s="42"/>
      <c r="S139" s="43"/>
      <c r="T139" s="42"/>
      <c r="U139" s="45"/>
      <c r="V139" s="42"/>
      <c r="W139" s="43"/>
      <c r="X139" s="42"/>
      <c r="Y139" s="43"/>
      <c r="Z139" s="50"/>
      <c r="AA139" s="42"/>
      <c r="AB139" s="43"/>
      <c r="AC139" s="42"/>
      <c r="AD139" s="45"/>
      <c r="AE139" s="42"/>
      <c r="AF139" s="43"/>
      <c r="AG139" s="42"/>
      <c r="AH139" s="43"/>
      <c r="AI139" s="50"/>
      <c r="AJ139" s="42"/>
      <c r="AK139" s="43"/>
      <c r="AL139" s="42"/>
      <c r="AM139" s="45"/>
      <c r="AN139" s="42"/>
      <c r="AO139" s="43"/>
      <c r="AP139" s="42"/>
      <c r="AQ139" s="43"/>
      <c r="AR139" s="50"/>
      <c r="AS139" s="42"/>
      <c r="AT139" s="43"/>
      <c r="AU139" s="42"/>
      <c r="AV139" s="45"/>
      <c r="AW139" s="42"/>
      <c r="AX139" s="43"/>
      <c r="AY139" s="42"/>
      <c r="AZ139" s="43"/>
    </row>
    <row r="140" spans="1:52">
      <c r="A140" s="170"/>
      <c r="B140" s="35"/>
      <c r="C140" s="36"/>
      <c r="D140" s="37"/>
      <c r="E140" s="38"/>
      <c r="F140" s="173"/>
      <c r="G140" s="132"/>
      <c r="H140" s="39"/>
      <c r="I140" s="42"/>
      <c r="J140" s="43"/>
      <c r="K140" s="42"/>
      <c r="L140" s="43"/>
      <c r="M140" s="42"/>
      <c r="N140" s="43"/>
      <c r="O140" s="42"/>
      <c r="P140" s="43"/>
      <c r="Q140" s="50"/>
      <c r="R140" s="42"/>
      <c r="S140" s="43"/>
      <c r="T140" s="42"/>
      <c r="U140" s="45"/>
      <c r="V140" s="42"/>
      <c r="W140" s="43"/>
      <c r="X140" s="42"/>
      <c r="Y140" s="43"/>
      <c r="Z140" s="50"/>
      <c r="AA140" s="42"/>
      <c r="AB140" s="43"/>
      <c r="AC140" s="42"/>
      <c r="AD140" s="45"/>
      <c r="AE140" s="42"/>
      <c r="AF140" s="43"/>
      <c r="AG140" s="42"/>
      <c r="AH140" s="43"/>
      <c r="AI140" s="50"/>
      <c r="AJ140" s="42"/>
      <c r="AK140" s="43"/>
      <c r="AL140" s="42"/>
      <c r="AM140" s="45"/>
      <c r="AN140" s="42"/>
      <c r="AO140" s="43"/>
      <c r="AP140" s="42"/>
      <c r="AQ140" s="43"/>
      <c r="AR140" s="50"/>
      <c r="AS140" s="42"/>
      <c r="AT140" s="43"/>
      <c r="AU140" s="42"/>
      <c r="AV140" s="45"/>
      <c r="AW140" s="42"/>
      <c r="AX140" s="43"/>
      <c r="AY140" s="42"/>
      <c r="AZ140" s="43"/>
    </row>
    <row r="141" spans="1:52">
      <c r="A141" s="170"/>
      <c r="B141" s="35"/>
      <c r="C141" s="36"/>
      <c r="D141" s="37"/>
      <c r="E141" s="38"/>
      <c r="F141" s="52"/>
      <c r="G141" s="40"/>
      <c r="H141" s="39"/>
      <c r="I141" s="42"/>
      <c r="J141" s="43"/>
      <c r="K141" s="42"/>
      <c r="L141" s="43"/>
      <c r="M141" s="42"/>
      <c r="N141" s="43"/>
      <c r="O141" s="42"/>
      <c r="P141" s="43"/>
      <c r="Q141" s="50"/>
      <c r="R141" s="42"/>
      <c r="S141" s="43"/>
      <c r="T141" s="42"/>
      <c r="U141" s="45"/>
      <c r="V141" s="42"/>
      <c r="W141" s="43"/>
      <c r="X141" s="42"/>
      <c r="Y141" s="89"/>
      <c r="Z141" s="50"/>
      <c r="AA141" s="42"/>
      <c r="AB141" s="43"/>
      <c r="AC141" s="42"/>
      <c r="AD141" s="45"/>
      <c r="AE141" s="42"/>
      <c r="AF141" s="43"/>
      <c r="AG141" s="42"/>
      <c r="AH141" s="89"/>
      <c r="AI141" s="50"/>
      <c r="AJ141" s="42"/>
      <c r="AK141" s="43"/>
      <c r="AL141" s="42"/>
      <c r="AM141" s="45"/>
      <c r="AN141" s="42"/>
      <c r="AO141" s="43"/>
      <c r="AP141" s="42"/>
      <c r="AQ141" s="89"/>
      <c r="AR141" s="50"/>
      <c r="AS141" s="42"/>
      <c r="AT141" s="43"/>
      <c r="AU141" s="42"/>
      <c r="AV141" s="45"/>
      <c r="AW141" s="42"/>
      <c r="AX141" s="43"/>
      <c r="AY141" s="42"/>
      <c r="AZ141" s="43"/>
    </row>
    <row r="142" spans="1:52">
      <c r="A142" s="170"/>
      <c r="B142" s="35"/>
      <c r="C142" s="36"/>
      <c r="D142" s="37"/>
      <c r="E142" s="38"/>
      <c r="F142" s="52"/>
      <c r="G142" s="40"/>
      <c r="H142" s="39"/>
      <c r="I142" s="42"/>
      <c r="J142" s="43"/>
      <c r="K142" s="42"/>
      <c r="L142" s="43"/>
      <c r="M142" s="42"/>
      <c r="N142" s="43"/>
      <c r="O142" s="42"/>
      <c r="P142" s="43"/>
      <c r="Q142" s="50"/>
      <c r="R142" s="42"/>
      <c r="S142" s="43"/>
      <c r="T142" s="42"/>
      <c r="U142" s="45"/>
      <c r="V142" s="42"/>
      <c r="W142" s="43"/>
      <c r="X142" s="42"/>
      <c r="Y142" s="89"/>
      <c r="Z142" s="50"/>
      <c r="AA142" s="42"/>
      <c r="AB142" s="43"/>
      <c r="AC142" s="42"/>
      <c r="AD142" s="45"/>
      <c r="AE142" s="42"/>
      <c r="AF142" s="43"/>
      <c r="AG142" s="42"/>
      <c r="AH142" s="89"/>
      <c r="AI142" s="50"/>
      <c r="AJ142" s="42"/>
      <c r="AK142" s="43"/>
      <c r="AL142" s="42"/>
      <c r="AM142" s="45"/>
      <c r="AN142" s="42"/>
      <c r="AO142" s="43"/>
      <c r="AP142" s="42"/>
      <c r="AQ142" s="89"/>
      <c r="AR142" s="50"/>
      <c r="AS142" s="42"/>
      <c r="AT142" s="43"/>
      <c r="AU142" s="42"/>
      <c r="AV142" s="45"/>
      <c r="AW142" s="42"/>
      <c r="AX142" s="43"/>
      <c r="AY142" s="42"/>
      <c r="AZ142" s="43"/>
    </row>
    <row r="143" spans="1:52">
      <c r="A143" s="170"/>
      <c r="B143" s="35"/>
      <c r="C143" s="36"/>
      <c r="D143" s="37"/>
      <c r="E143" s="38"/>
      <c r="F143" s="52"/>
      <c r="G143" s="40"/>
      <c r="H143" s="39"/>
      <c r="I143" s="42"/>
      <c r="J143" s="43"/>
      <c r="K143" s="42"/>
      <c r="L143" s="43"/>
      <c r="M143" s="42"/>
      <c r="N143" s="43"/>
      <c r="O143" s="42"/>
      <c r="P143" s="43"/>
      <c r="Q143" s="50"/>
      <c r="R143" s="42"/>
      <c r="S143" s="43"/>
      <c r="T143" s="42"/>
      <c r="U143" s="45"/>
      <c r="V143" s="42"/>
      <c r="W143" s="43"/>
      <c r="X143" s="42"/>
      <c r="Y143" s="89"/>
      <c r="Z143" s="50"/>
      <c r="AA143" s="42"/>
      <c r="AB143" s="43"/>
      <c r="AC143" s="42"/>
      <c r="AD143" s="45"/>
      <c r="AE143" s="42"/>
      <c r="AF143" s="43"/>
      <c r="AG143" s="42"/>
      <c r="AH143" s="89"/>
      <c r="AI143" s="50"/>
      <c r="AJ143" s="42"/>
      <c r="AK143" s="43"/>
      <c r="AL143" s="42"/>
      <c r="AM143" s="45"/>
      <c r="AN143" s="42"/>
      <c r="AO143" s="43"/>
      <c r="AP143" s="42"/>
      <c r="AQ143" s="89"/>
      <c r="AR143" s="50"/>
      <c r="AS143" s="42"/>
      <c r="AT143" s="43"/>
      <c r="AU143" s="42"/>
      <c r="AV143" s="45"/>
      <c r="AW143" s="42"/>
      <c r="AX143" s="43"/>
      <c r="AY143" s="42"/>
      <c r="AZ143" s="43"/>
    </row>
    <row r="144" spans="1:52">
      <c r="A144" s="171"/>
      <c r="B144" s="137"/>
      <c r="C144" s="75"/>
      <c r="D144" s="76"/>
      <c r="E144" s="38"/>
      <c r="F144" s="109"/>
      <c r="G144" s="79"/>
      <c r="H144" s="80"/>
      <c r="I144" s="81"/>
      <c r="J144" s="82"/>
      <c r="K144" s="83"/>
      <c r="L144" s="84"/>
      <c r="M144" s="83"/>
      <c r="N144" s="84"/>
      <c r="O144" s="83"/>
      <c r="P144" s="84"/>
      <c r="Q144" s="92"/>
      <c r="R144" s="88"/>
      <c r="S144" s="89"/>
      <c r="T144" s="88"/>
      <c r="U144" s="93"/>
      <c r="V144" s="88"/>
      <c r="W144" s="89"/>
      <c r="X144" s="88"/>
      <c r="Y144" s="89"/>
      <c r="Z144" s="92"/>
      <c r="AA144" s="88"/>
      <c r="AB144" s="89"/>
      <c r="AC144" s="88"/>
      <c r="AD144" s="93"/>
      <c r="AE144" s="88"/>
      <c r="AF144" s="89"/>
      <c r="AG144" s="88"/>
      <c r="AH144" s="89"/>
      <c r="AI144" s="92"/>
      <c r="AJ144" s="88"/>
      <c r="AK144" s="89"/>
      <c r="AL144" s="88"/>
      <c r="AM144" s="93"/>
      <c r="AN144" s="88"/>
      <c r="AO144" s="89"/>
      <c r="AP144" s="88"/>
      <c r="AQ144" s="89"/>
      <c r="AR144" s="92"/>
      <c r="AS144" s="88"/>
      <c r="AT144" s="89"/>
      <c r="AU144" s="88"/>
      <c r="AV144" s="93"/>
      <c r="AW144" s="88"/>
      <c r="AX144" s="89"/>
      <c r="AY144" s="88"/>
      <c r="AZ144" s="89"/>
    </row>
    <row r="145" spans="1:52">
      <c r="A145" s="170"/>
      <c r="B145" s="137"/>
      <c r="C145" s="75"/>
      <c r="D145" s="76"/>
      <c r="E145" s="77"/>
      <c r="F145" s="109"/>
      <c r="G145" s="79"/>
      <c r="H145" s="80"/>
      <c r="I145" s="174"/>
      <c r="J145" s="82"/>
      <c r="K145" s="83"/>
      <c r="L145" s="84"/>
      <c r="M145" s="83"/>
      <c r="N145" s="84"/>
      <c r="O145" s="83"/>
      <c r="P145" s="84"/>
      <c r="Q145" s="87"/>
      <c r="R145" s="88"/>
      <c r="S145" s="89"/>
      <c r="T145" s="88"/>
      <c r="U145" s="90"/>
      <c r="V145" s="88"/>
      <c r="W145" s="89"/>
      <c r="X145" s="88"/>
      <c r="Y145" s="25"/>
      <c r="Z145" s="87"/>
      <c r="AA145" s="88"/>
      <c r="AB145" s="89"/>
      <c r="AC145" s="88"/>
      <c r="AD145" s="90"/>
      <c r="AE145" s="88"/>
      <c r="AF145" s="89"/>
      <c r="AG145" s="88"/>
      <c r="AH145" s="25"/>
      <c r="AI145" s="87"/>
      <c r="AJ145" s="88"/>
      <c r="AK145" s="89"/>
      <c r="AL145" s="88"/>
      <c r="AM145" s="90"/>
      <c r="AN145" s="88"/>
      <c r="AO145" s="89"/>
      <c r="AP145" s="88"/>
      <c r="AQ145" s="25"/>
      <c r="AR145" s="87"/>
      <c r="AS145" s="88"/>
      <c r="AT145" s="89"/>
      <c r="AU145" s="88"/>
      <c r="AV145" s="90"/>
      <c r="AW145" s="88"/>
      <c r="AX145" s="89"/>
      <c r="AY145" s="88"/>
      <c r="AZ145" s="89"/>
    </row>
    <row r="146" spans="1:52">
      <c r="A146" s="170"/>
      <c r="B146" s="137"/>
      <c r="C146" s="75"/>
      <c r="D146" s="76"/>
      <c r="E146" s="77"/>
      <c r="F146" s="109"/>
      <c r="G146" s="79"/>
      <c r="H146" s="80"/>
      <c r="I146" s="81"/>
      <c r="J146" s="82"/>
      <c r="K146" s="83"/>
      <c r="L146" s="84"/>
      <c r="M146" s="83"/>
      <c r="N146" s="84"/>
      <c r="O146" s="83"/>
      <c r="P146" s="84"/>
      <c r="Q146" s="87"/>
      <c r="R146" s="88"/>
      <c r="S146" s="89"/>
      <c r="T146" s="88"/>
      <c r="U146" s="90"/>
      <c r="V146" s="88"/>
      <c r="W146" s="89"/>
      <c r="X146" s="88"/>
      <c r="Y146" s="98"/>
      <c r="Z146" s="87"/>
      <c r="AA146" s="88"/>
      <c r="AB146" s="89"/>
      <c r="AC146" s="88"/>
      <c r="AD146" s="90"/>
      <c r="AE146" s="88"/>
      <c r="AF146" s="89"/>
      <c r="AG146" s="88"/>
      <c r="AH146" s="98"/>
      <c r="AI146" s="87"/>
      <c r="AJ146" s="88"/>
      <c r="AK146" s="89"/>
      <c r="AL146" s="88"/>
      <c r="AM146" s="90"/>
      <c r="AN146" s="88"/>
      <c r="AO146" s="89"/>
      <c r="AP146" s="88"/>
      <c r="AQ146" s="98"/>
      <c r="AR146" s="87"/>
      <c r="AS146" s="88"/>
      <c r="AT146" s="89"/>
      <c r="AU146" s="88"/>
      <c r="AV146" s="90"/>
      <c r="AW146" s="88"/>
      <c r="AX146" s="89"/>
      <c r="AY146" s="88"/>
      <c r="AZ146" s="89"/>
    </row>
    <row r="147" spans="1:52">
      <c r="A147" s="171"/>
      <c r="B147" s="137"/>
      <c r="C147" s="75"/>
      <c r="D147" s="76"/>
      <c r="E147" s="77"/>
      <c r="F147" s="109"/>
      <c r="G147" s="79"/>
      <c r="H147" s="80"/>
      <c r="I147" s="81"/>
      <c r="J147" s="82"/>
      <c r="K147" s="83"/>
      <c r="L147" s="84"/>
      <c r="M147" s="83"/>
      <c r="N147" s="84"/>
      <c r="O147" s="83"/>
      <c r="P147" s="84"/>
      <c r="Q147" s="92"/>
      <c r="R147" s="88"/>
      <c r="S147" s="89"/>
      <c r="T147" s="88"/>
      <c r="U147" s="93"/>
      <c r="V147" s="88"/>
      <c r="W147" s="89"/>
      <c r="X147" s="88"/>
      <c r="Y147" s="98"/>
      <c r="Z147" s="92"/>
      <c r="AA147" s="88"/>
      <c r="AB147" s="89"/>
      <c r="AC147" s="88"/>
      <c r="AD147" s="93"/>
      <c r="AE147" s="88"/>
      <c r="AF147" s="89"/>
      <c r="AG147" s="88"/>
      <c r="AH147" s="98"/>
      <c r="AI147" s="92"/>
      <c r="AJ147" s="88"/>
      <c r="AK147" s="89"/>
      <c r="AL147" s="88"/>
      <c r="AM147" s="93"/>
      <c r="AN147" s="88"/>
      <c r="AO147" s="89"/>
      <c r="AP147" s="88"/>
      <c r="AQ147" s="98"/>
      <c r="AR147" s="92"/>
      <c r="AS147" s="88"/>
      <c r="AT147" s="89"/>
      <c r="AU147" s="88"/>
      <c r="AV147" s="93"/>
      <c r="AW147" s="88"/>
      <c r="AX147" s="89"/>
      <c r="AY147" s="88"/>
      <c r="AZ147" s="89"/>
    </row>
    <row r="148" spans="1:52">
      <c r="A148" s="170"/>
      <c r="B148" s="133"/>
      <c r="C148" s="75"/>
      <c r="D148" s="76"/>
      <c r="E148" s="77"/>
      <c r="F148" s="109"/>
      <c r="G148" s="79"/>
      <c r="H148" s="80"/>
      <c r="I148" s="81"/>
      <c r="J148" s="82"/>
      <c r="K148" s="83"/>
      <c r="L148" s="84"/>
      <c r="M148" s="83"/>
      <c r="N148" s="84"/>
      <c r="O148" s="83"/>
      <c r="P148" s="84"/>
      <c r="Q148" s="92"/>
      <c r="R148" s="95"/>
      <c r="S148" s="25"/>
      <c r="T148" s="95"/>
      <c r="U148" s="96"/>
      <c r="V148" s="95"/>
      <c r="W148" s="25"/>
      <c r="X148" s="95"/>
      <c r="Y148" s="43"/>
      <c r="Z148" s="92"/>
      <c r="AA148" s="95"/>
      <c r="AB148" s="25"/>
      <c r="AC148" s="95"/>
      <c r="AD148" s="96"/>
      <c r="AE148" s="95"/>
      <c r="AF148" s="25"/>
      <c r="AG148" s="95"/>
      <c r="AH148" s="43"/>
      <c r="AI148" s="92"/>
      <c r="AJ148" s="95"/>
      <c r="AK148" s="25"/>
      <c r="AL148" s="95"/>
      <c r="AM148" s="96"/>
      <c r="AN148" s="95"/>
      <c r="AO148" s="25"/>
      <c r="AP148" s="95"/>
      <c r="AQ148" s="43"/>
      <c r="AR148" s="92"/>
      <c r="AS148" s="95"/>
      <c r="AT148" s="25"/>
      <c r="AU148" s="95"/>
      <c r="AV148" s="96"/>
      <c r="AW148" s="95"/>
      <c r="AX148" s="25"/>
      <c r="AY148" s="95"/>
      <c r="AZ148" s="25"/>
    </row>
    <row r="149" spans="1:52">
      <c r="A149" s="170"/>
      <c r="B149" s="137"/>
      <c r="C149" s="75"/>
      <c r="D149" s="76"/>
      <c r="E149" s="77"/>
      <c r="F149" s="79"/>
      <c r="G149" s="79"/>
      <c r="H149" s="80"/>
      <c r="I149" s="81"/>
      <c r="J149" s="82"/>
      <c r="K149" s="83"/>
      <c r="L149" s="84"/>
      <c r="M149" s="83"/>
      <c r="N149" s="84"/>
      <c r="O149" s="83"/>
      <c r="P149" s="84"/>
      <c r="Q149" s="87"/>
      <c r="R149" s="97"/>
      <c r="S149" s="98"/>
      <c r="T149" s="97"/>
      <c r="U149" s="99"/>
      <c r="V149" s="97"/>
      <c r="W149" s="98"/>
      <c r="X149" s="97"/>
      <c r="Y149" s="43"/>
      <c r="Z149" s="87"/>
      <c r="AA149" s="97"/>
      <c r="AB149" s="98"/>
      <c r="AC149" s="97"/>
      <c r="AD149" s="99"/>
      <c r="AE149" s="97"/>
      <c r="AF149" s="98"/>
      <c r="AG149" s="97"/>
      <c r="AH149" s="43"/>
      <c r="AI149" s="87"/>
      <c r="AJ149" s="97"/>
      <c r="AK149" s="98"/>
      <c r="AL149" s="97"/>
      <c r="AM149" s="99"/>
      <c r="AN149" s="97"/>
      <c r="AO149" s="98"/>
      <c r="AP149" s="97"/>
      <c r="AQ149" s="43"/>
      <c r="AR149" s="87"/>
      <c r="AS149" s="97"/>
      <c r="AT149" s="98"/>
      <c r="AU149" s="97"/>
      <c r="AV149" s="99"/>
      <c r="AW149" s="97"/>
      <c r="AX149" s="98"/>
      <c r="AY149" s="97"/>
      <c r="AZ149" s="98"/>
    </row>
    <row r="150" spans="1:52">
      <c r="A150" s="170"/>
      <c r="B150" s="137"/>
      <c r="C150" s="75"/>
      <c r="D150" s="76"/>
      <c r="E150" s="77"/>
      <c r="F150" s="109"/>
      <c r="G150" s="79"/>
      <c r="H150" s="80"/>
      <c r="I150" s="81"/>
      <c r="J150" s="82"/>
      <c r="K150" s="83"/>
      <c r="L150" s="84"/>
      <c r="M150" s="83"/>
      <c r="N150" s="84"/>
      <c r="O150" s="83"/>
      <c r="P150" s="84"/>
      <c r="Q150" s="87"/>
      <c r="R150" s="97"/>
      <c r="S150" s="98"/>
      <c r="T150" s="97"/>
      <c r="U150" s="99"/>
      <c r="V150" s="97"/>
      <c r="W150" s="98"/>
      <c r="X150" s="97"/>
      <c r="Y150" s="43"/>
      <c r="Z150" s="87"/>
      <c r="AA150" s="97"/>
      <c r="AB150" s="98"/>
      <c r="AC150" s="97"/>
      <c r="AD150" s="99"/>
      <c r="AE150" s="97"/>
      <c r="AF150" s="98"/>
      <c r="AG150" s="97"/>
      <c r="AH150" s="43"/>
      <c r="AI150" s="87"/>
      <c r="AJ150" s="97"/>
      <c r="AK150" s="98"/>
      <c r="AL150" s="97"/>
      <c r="AM150" s="99"/>
      <c r="AN150" s="97"/>
      <c r="AO150" s="98"/>
      <c r="AP150" s="97"/>
      <c r="AQ150" s="43"/>
      <c r="AR150" s="87"/>
      <c r="AS150" s="97"/>
      <c r="AT150" s="98"/>
      <c r="AU150" s="97"/>
      <c r="AV150" s="99"/>
      <c r="AW150" s="97"/>
      <c r="AX150" s="98"/>
      <c r="AY150" s="97"/>
      <c r="AZ150" s="98"/>
    </row>
    <row r="151" spans="1:52">
      <c r="A151" s="170"/>
      <c r="B151" s="35"/>
      <c r="C151" s="36"/>
      <c r="D151" s="37"/>
      <c r="E151" s="38"/>
      <c r="F151" s="52"/>
      <c r="G151" s="40"/>
      <c r="H151" s="39"/>
      <c r="I151" s="100"/>
      <c r="J151" s="43"/>
      <c r="K151" s="42"/>
      <c r="L151" s="43"/>
      <c r="M151" s="42"/>
      <c r="N151" s="43"/>
      <c r="O151" s="42"/>
      <c r="P151" s="43"/>
      <c r="Q151" s="50"/>
      <c r="R151" s="42"/>
      <c r="S151" s="43"/>
      <c r="T151" s="42"/>
      <c r="U151" s="45"/>
      <c r="V151" s="42"/>
      <c r="W151" s="43"/>
      <c r="X151" s="42"/>
      <c r="Y151" s="43"/>
      <c r="Z151" s="50"/>
      <c r="AA151" s="42"/>
      <c r="AB151" s="43"/>
      <c r="AC151" s="42"/>
      <c r="AD151" s="45"/>
      <c r="AE151" s="42"/>
      <c r="AF151" s="43"/>
      <c r="AG151" s="42"/>
      <c r="AH151" s="43"/>
      <c r="AI151" s="50"/>
      <c r="AJ151" s="42"/>
      <c r="AK151" s="43"/>
      <c r="AL151" s="42"/>
      <c r="AM151" s="45"/>
      <c r="AN151" s="42"/>
      <c r="AO151" s="43"/>
      <c r="AP151" s="42"/>
      <c r="AQ151" s="43"/>
      <c r="AR151" s="50"/>
      <c r="AS151" s="42"/>
      <c r="AT151" s="43"/>
      <c r="AU151" s="42"/>
      <c r="AV151" s="45"/>
      <c r="AW151" s="42"/>
      <c r="AX151" s="43"/>
      <c r="AY151" s="42"/>
      <c r="AZ151" s="43"/>
    </row>
    <row r="152" spans="1:52">
      <c r="A152" s="170"/>
      <c r="B152" s="35"/>
      <c r="C152" s="36"/>
      <c r="D152" s="37"/>
      <c r="E152" s="38"/>
      <c r="F152" s="52"/>
      <c r="G152" s="40"/>
      <c r="H152" s="39"/>
      <c r="I152" s="42"/>
      <c r="J152" s="43"/>
      <c r="K152" s="42"/>
      <c r="L152" s="43"/>
      <c r="M152" s="42"/>
      <c r="N152" s="43"/>
      <c r="O152" s="42"/>
      <c r="P152" s="43"/>
      <c r="Q152" s="50"/>
      <c r="R152" s="42"/>
      <c r="S152" s="43"/>
      <c r="T152" s="42"/>
      <c r="U152" s="45"/>
      <c r="V152" s="42"/>
      <c r="W152" s="43"/>
      <c r="X152" s="42"/>
      <c r="Y152" s="43"/>
      <c r="Z152" s="50"/>
      <c r="AA152" s="42"/>
      <c r="AB152" s="43"/>
      <c r="AC152" s="42"/>
      <c r="AD152" s="45"/>
      <c r="AE152" s="42"/>
      <c r="AF152" s="43"/>
      <c r="AG152" s="42"/>
      <c r="AH152" s="43"/>
      <c r="AI152" s="50"/>
      <c r="AJ152" s="42"/>
      <c r="AK152" s="43"/>
      <c r="AL152" s="42"/>
      <c r="AM152" s="45"/>
      <c r="AN152" s="42"/>
      <c r="AO152" s="43"/>
      <c r="AP152" s="42"/>
      <c r="AQ152" s="43"/>
      <c r="AR152" s="50"/>
      <c r="AS152" s="42"/>
      <c r="AT152" s="43"/>
      <c r="AU152" s="42"/>
      <c r="AV152" s="45"/>
      <c r="AW152" s="42"/>
      <c r="AX152" s="43"/>
      <c r="AY152" s="42"/>
      <c r="AZ152" s="43"/>
    </row>
    <row r="153" spans="1:52">
      <c r="A153" s="171"/>
      <c r="B153" s="35"/>
      <c r="C153" s="36"/>
      <c r="D153" s="37"/>
      <c r="E153" s="38"/>
      <c r="F153" s="52"/>
      <c r="G153" s="40"/>
      <c r="H153" s="39"/>
      <c r="I153" s="63"/>
      <c r="J153" s="43"/>
      <c r="K153" s="42"/>
      <c r="L153" s="43"/>
      <c r="M153" s="42"/>
      <c r="N153" s="43"/>
      <c r="O153" s="42"/>
      <c r="P153" s="43"/>
      <c r="Q153" s="50"/>
      <c r="R153" s="42"/>
      <c r="S153" s="43"/>
      <c r="T153" s="42"/>
      <c r="U153" s="45"/>
      <c r="V153" s="42"/>
      <c r="W153" s="43"/>
      <c r="X153" s="42"/>
      <c r="Y153" s="43"/>
      <c r="Z153" s="50"/>
      <c r="AA153" s="42"/>
      <c r="AB153" s="43"/>
      <c r="AC153" s="42"/>
      <c r="AD153" s="45"/>
      <c r="AE153" s="42"/>
      <c r="AF153" s="43"/>
      <c r="AG153" s="42"/>
      <c r="AH153" s="43"/>
      <c r="AI153" s="50"/>
      <c r="AJ153" s="42"/>
      <c r="AK153" s="43"/>
      <c r="AL153" s="42"/>
      <c r="AM153" s="45"/>
      <c r="AN153" s="42"/>
      <c r="AO153" s="43"/>
      <c r="AP153" s="42"/>
      <c r="AQ153" s="43"/>
      <c r="AR153" s="50"/>
      <c r="AS153" s="42"/>
      <c r="AT153" s="43"/>
      <c r="AU153" s="42"/>
      <c r="AV153" s="45"/>
      <c r="AW153" s="42"/>
      <c r="AX153" s="43"/>
      <c r="AY153" s="42"/>
      <c r="AZ153" s="43"/>
    </row>
    <row r="154" spans="1:52">
      <c r="A154" s="170"/>
      <c r="B154" s="35"/>
      <c r="C154" s="36"/>
      <c r="D154" s="37"/>
      <c r="E154" s="38"/>
      <c r="F154" s="52"/>
      <c r="G154" s="40"/>
      <c r="H154" s="40"/>
      <c r="I154" s="63"/>
      <c r="J154" s="43"/>
      <c r="K154" s="42"/>
      <c r="L154" s="43"/>
      <c r="M154" s="42"/>
      <c r="N154" s="43"/>
      <c r="O154" s="42"/>
      <c r="P154" s="43"/>
      <c r="Q154" s="50"/>
      <c r="R154" s="42"/>
      <c r="S154" s="43"/>
      <c r="T154" s="42"/>
      <c r="U154" s="45"/>
      <c r="V154" s="42"/>
      <c r="W154" s="43"/>
      <c r="X154" s="42"/>
      <c r="Y154" s="43"/>
      <c r="Z154" s="50"/>
      <c r="AA154" s="42"/>
      <c r="AB154" s="43"/>
      <c r="AC154" s="42"/>
      <c r="AD154" s="45"/>
      <c r="AE154" s="42"/>
      <c r="AF154" s="43"/>
      <c r="AG154" s="42"/>
      <c r="AH154" s="43"/>
      <c r="AI154" s="50"/>
      <c r="AJ154" s="42"/>
      <c r="AK154" s="43"/>
      <c r="AL154" s="42"/>
      <c r="AM154" s="45"/>
      <c r="AN154" s="42"/>
      <c r="AO154" s="43"/>
      <c r="AP154" s="42"/>
      <c r="AQ154" s="43"/>
      <c r="AR154" s="50"/>
      <c r="AS154" s="42"/>
      <c r="AT154" s="43"/>
      <c r="AU154" s="42"/>
      <c r="AV154" s="45"/>
      <c r="AW154" s="42"/>
      <c r="AX154" s="43"/>
      <c r="AY154" s="42"/>
      <c r="AZ154" s="43"/>
    </row>
    <row r="155" spans="1:52">
      <c r="A155" s="170"/>
      <c r="B155" s="35"/>
      <c r="C155" s="36"/>
      <c r="D155" s="37"/>
      <c r="E155" s="38"/>
      <c r="F155" s="101"/>
      <c r="G155" s="40"/>
      <c r="H155" s="40"/>
      <c r="I155" s="42"/>
      <c r="J155" s="43"/>
      <c r="K155" s="42"/>
      <c r="L155" s="43"/>
      <c r="M155" s="42"/>
      <c r="N155" s="43"/>
      <c r="O155" s="42"/>
      <c r="P155" s="43"/>
      <c r="Q155" s="50"/>
      <c r="R155" s="42"/>
      <c r="S155" s="43"/>
      <c r="T155" s="42"/>
      <c r="U155" s="45"/>
      <c r="V155" s="42"/>
      <c r="W155" s="43"/>
      <c r="X155" s="42"/>
      <c r="Y155" s="43"/>
      <c r="Z155" s="50"/>
      <c r="AA155" s="42"/>
      <c r="AB155" s="43"/>
      <c r="AC155" s="42"/>
      <c r="AD155" s="45"/>
      <c r="AE155" s="42"/>
      <c r="AF155" s="43"/>
      <c r="AG155" s="42"/>
      <c r="AH155" s="43"/>
      <c r="AI155" s="50"/>
      <c r="AJ155" s="42"/>
      <c r="AK155" s="43"/>
      <c r="AL155" s="42"/>
      <c r="AM155" s="45"/>
      <c r="AN155" s="42"/>
      <c r="AO155" s="43"/>
      <c r="AP155" s="42"/>
      <c r="AQ155" s="43"/>
      <c r="AR155" s="50"/>
      <c r="AS155" s="42"/>
      <c r="AT155" s="43"/>
      <c r="AU155" s="42"/>
      <c r="AV155" s="45"/>
      <c r="AW155" s="42"/>
      <c r="AX155" s="43"/>
      <c r="AY155" s="42"/>
      <c r="AZ155" s="43"/>
    </row>
    <row r="156" spans="1:52">
      <c r="A156" s="170"/>
      <c r="B156" s="133"/>
      <c r="C156" s="36"/>
      <c r="D156" s="37"/>
      <c r="E156" s="38"/>
      <c r="F156" s="52"/>
      <c r="G156" s="40"/>
      <c r="H156" s="39"/>
      <c r="I156" s="63"/>
      <c r="J156" s="43"/>
      <c r="K156" s="42"/>
      <c r="L156" s="43"/>
      <c r="M156" s="42"/>
      <c r="N156" s="43"/>
      <c r="O156" s="42"/>
      <c r="P156" s="43"/>
      <c r="Q156" s="50"/>
      <c r="R156" s="42"/>
      <c r="S156" s="43"/>
      <c r="T156" s="42"/>
      <c r="U156" s="45"/>
      <c r="V156" s="42"/>
      <c r="W156" s="43"/>
      <c r="X156" s="42"/>
      <c r="Y156" s="43"/>
      <c r="Z156" s="50"/>
      <c r="AA156" s="42"/>
      <c r="AB156" s="43"/>
      <c r="AC156" s="42"/>
      <c r="AD156" s="45"/>
      <c r="AE156" s="42"/>
      <c r="AF156" s="43"/>
      <c r="AG156" s="42"/>
      <c r="AH156" s="43"/>
      <c r="AI156" s="50"/>
      <c r="AJ156" s="42"/>
      <c r="AK156" s="43"/>
      <c r="AL156" s="42"/>
      <c r="AM156" s="45"/>
      <c r="AN156" s="42"/>
      <c r="AO156" s="43"/>
      <c r="AP156" s="42"/>
      <c r="AQ156" s="43"/>
      <c r="AR156" s="50"/>
      <c r="AS156" s="42"/>
      <c r="AT156" s="43"/>
      <c r="AU156" s="42"/>
      <c r="AV156" s="45"/>
      <c r="AW156" s="42"/>
      <c r="AX156" s="43"/>
      <c r="AY156" s="42"/>
      <c r="AZ156" s="43"/>
    </row>
    <row r="157" spans="1:52">
      <c r="A157" s="170"/>
      <c r="B157" s="133"/>
      <c r="C157" s="36"/>
      <c r="D157" s="37"/>
      <c r="E157" s="38"/>
      <c r="F157" s="52"/>
      <c r="G157" s="40"/>
      <c r="H157" s="40"/>
      <c r="I157" s="42"/>
      <c r="J157" s="43"/>
      <c r="K157" s="42"/>
      <c r="L157" s="43"/>
      <c r="M157" s="42"/>
      <c r="N157" s="43"/>
      <c r="O157" s="42"/>
      <c r="P157" s="43"/>
      <c r="Q157" s="50"/>
      <c r="R157" s="42"/>
      <c r="S157" s="43"/>
      <c r="T157" s="42"/>
      <c r="U157" s="45"/>
      <c r="V157" s="42"/>
      <c r="W157" s="43"/>
      <c r="X157" s="42"/>
      <c r="Y157" s="43"/>
      <c r="Z157" s="50"/>
      <c r="AA157" s="42"/>
      <c r="AB157" s="43"/>
      <c r="AC157" s="42"/>
      <c r="AD157" s="45"/>
      <c r="AE157" s="42"/>
      <c r="AF157" s="43"/>
      <c r="AG157" s="42"/>
      <c r="AH157" s="43"/>
      <c r="AI157" s="50"/>
      <c r="AJ157" s="42"/>
      <c r="AK157" s="43"/>
      <c r="AL157" s="42"/>
      <c r="AM157" s="45"/>
      <c r="AN157" s="42"/>
      <c r="AO157" s="43"/>
      <c r="AP157" s="42"/>
      <c r="AQ157" s="43"/>
      <c r="AR157" s="50"/>
      <c r="AS157" s="42"/>
      <c r="AT157" s="43"/>
      <c r="AU157" s="42"/>
      <c r="AV157" s="45"/>
      <c r="AW157" s="42"/>
      <c r="AX157" s="43"/>
      <c r="AY157" s="42"/>
      <c r="AZ157" s="43"/>
    </row>
    <row r="158" spans="1:52">
      <c r="A158" s="170"/>
      <c r="B158" s="133"/>
      <c r="C158" s="36"/>
      <c r="D158" s="37"/>
      <c r="E158" s="38"/>
      <c r="F158" s="52"/>
      <c r="G158" s="39"/>
      <c r="H158" s="39"/>
      <c r="I158" s="42"/>
      <c r="J158" s="43"/>
      <c r="K158" s="42"/>
      <c r="L158" s="43"/>
      <c r="M158" s="42"/>
      <c r="N158" s="43"/>
      <c r="O158" s="42"/>
      <c r="P158" s="43"/>
      <c r="Q158" s="50"/>
      <c r="R158" s="42"/>
      <c r="S158" s="43"/>
      <c r="T158" s="42"/>
      <c r="U158" s="45"/>
      <c r="V158" s="42"/>
      <c r="W158" s="43"/>
      <c r="X158" s="42"/>
      <c r="Y158" s="43"/>
      <c r="Z158" s="50"/>
      <c r="AA158" s="42"/>
      <c r="AB158" s="43"/>
      <c r="AC158" s="42"/>
      <c r="AD158" s="45"/>
      <c r="AE158" s="42"/>
      <c r="AF158" s="43"/>
      <c r="AG158" s="42"/>
      <c r="AH158" s="43"/>
      <c r="AI158" s="50"/>
      <c r="AJ158" s="42"/>
      <c r="AK158" s="43"/>
      <c r="AL158" s="42"/>
      <c r="AM158" s="45"/>
      <c r="AN158" s="42"/>
      <c r="AO158" s="43"/>
      <c r="AP158" s="42"/>
      <c r="AQ158" s="43"/>
      <c r="AR158" s="50"/>
      <c r="AS158" s="42"/>
      <c r="AT158" s="43"/>
      <c r="AU158" s="42"/>
      <c r="AV158" s="45"/>
      <c r="AW158" s="42"/>
      <c r="AX158" s="43"/>
      <c r="AY158" s="42"/>
      <c r="AZ158" s="43"/>
    </row>
    <row r="159" spans="1:52">
      <c r="A159" s="171"/>
      <c r="B159" s="133"/>
      <c r="C159" s="36"/>
      <c r="D159" s="37"/>
      <c r="E159" s="38"/>
      <c r="F159" s="52"/>
      <c r="G159" s="40"/>
      <c r="H159" s="39"/>
      <c r="I159" s="42"/>
      <c r="J159" s="43"/>
      <c r="K159" s="42"/>
      <c r="L159" s="43"/>
      <c r="M159" s="42"/>
      <c r="N159" s="43"/>
      <c r="O159" s="42"/>
      <c r="P159" s="43"/>
      <c r="Q159" s="50"/>
      <c r="R159" s="42"/>
      <c r="S159" s="43"/>
      <c r="T159" s="42"/>
      <c r="U159" s="45"/>
      <c r="V159" s="42"/>
      <c r="W159" s="43"/>
      <c r="X159" s="42"/>
      <c r="Y159" s="43"/>
      <c r="Z159" s="50"/>
      <c r="AA159" s="42"/>
      <c r="AB159" s="43"/>
      <c r="AC159" s="42"/>
      <c r="AD159" s="45"/>
      <c r="AE159" s="42"/>
      <c r="AF159" s="43"/>
      <c r="AG159" s="42"/>
      <c r="AH159" s="43"/>
      <c r="AI159" s="50"/>
      <c r="AJ159" s="42"/>
      <c r="AK159" s="43"/>
      <c r="AL159" s="42"/>
      <c r="AM159" s="45"/>
      <c r="AN159" s="42"/>
      <c r="AO159" s="43"/>
      <c r="AP159" s="42"/>
      <c r="AQ159" s="43"/>
      <c r="AR159" s="50"/>
      <c r="AS159" s="42"/>
      <c r="AT159" s="43"/>
      <c r="AU159" s="42"/>
      <c r="AV159" s="45"/>
      <c r="AW159" s="42"/>
      <c r="AX159" s="43"/>
      <c r="AY159" s="42"/>
      <c r="AZ159" s="43"/>
    </row>
    <row r="160" spans="1:52">
      <c r="A160" s="170"/>
      <c r="B160" s="137"/>
      <c r="C160" s="36"/>
      <c r="D160" s="37"/>
      <c r="E160" s="38"/>
      <c r="F160" s="52"/>
      <c r="G160" s="40"/>
      <c r="H160" s="39"/>
      <c r="I160" s="42"/>
      <c r="J160" s="43"/>
      <c r="K160" s="42"/>
      <c r="L160" s="43"/>
      <c r="M160" s="42"/>
      <c r="N160" s="43"/>
      <c r="O160" s="42"/>
      <c r="P160" s="43"/>
      <c r="Q160" s="50"/>
      <c r="R160" s="42"/>
      <c r="S160" s="43"/>
      <c r="T160" s="42"/>
      <c r="U160" s="45"/>
      <c r="V160" s="42"/>
      <c r="W160" s="43"/>
      <c r="X160" s="42"/>
      <c r="Y160" s="43"/>
      <c r="Z160" s="50"/>
      <c r="AA160" s="42"/>
      <c r="AB160" s="43"/>
      <c r="AC160" s="42"/>
      <c r="AD160" s="45"/>
      <c r="AE160" s="42"/>
      <c r="AF160" s="43"/>
      <c r="AG160" s="42"/>
      <c r="AH160" s="43"/>
      <c r="AI160" s="50"/>
      <c r="AJ160" s="42"/>
      <c r="AK160" s="43"/>
      <c r="AL160" s="42"/>
      <c r="AM160" s="45"/>
      <c r="AN160" s="42"/>
      <c r="AO160" s="43"/>
      <c r="AP160" s="42"/>
      <c r="AQ160" s="43"/>
      <c r="AR160" s="50"/>
      <c r="AS160" s="42"/>
      <c r="AT160" s="43"/>
      <c r="AU160" s="42"/>
      <c r="AV160" s="45"/>
      <c r="AW160" s="42"/>
      <c r="AX160" s="43"/>
      <c r="AY160" s="42"/>
      <c r="AZ160" s="43"/>
    </row>
    <row r="161" spans="1:52">
      <c r="A161" s="170"/>
      <c r="B161" s="35"/>
      <c r="C161" s="36"/>
      <c r="D161" s="37"/>
      <c r="E161" s="38"/>
      <c r="F161" s="102"/>
      <c r="G161" s="39"/>
      <c r="H161" s="39"/>
      <c r="I161" s="42"/>
      <c r="J161" s="43"/>
      <c r="K161" s="42"/>
      <c r="L161" s="43"/>
      <c r="M161" s="42"/>
      <c r="N161" s="43"/>
      <c r="O161" s="42"/>
      <c r="P161" s="43"/>
      <c r="Q161" s="50"/>
      <c r="R161" s="42"/>
      <c r="S161" s="43"/>
      <c r="T161" s="42"/>
      <c r="U161" s="45"/>
      <c r="V161" s="42"/>
      <c r="W161" s="43"/>
      <c r="X161" s="42"/>
      <c r="Y161" s="98"/>
      <c r="Z161" s="50"/>
      <c r="AA161" s="42"/>
      <c r="AB161" s="43"/>
      <c r="AC161" s="42"/>
      <c r="AD161" s="45"/>
      <c r="AE161" s="42"/>
      <c r="AF161" s="43"/>
      <c r="AG161" s="42"/>
      <c r="AH161" s="98"/>
      <c r="AI161" s="50"/>
      <c r="AJ161" s="42"/>
      <c r="AK161" s="43"/>
      <c r="AL161" s="42"/>
      <c r="AM161" s="45"/>
      <c r="AN161" s="42"/>
      <c r="AO161" s="43"/>
      <c r="AP161" s="42"/>
      <c r="AQ161" s="98"/>
      <c r="AR161" s="50"/>
      <c r="AS161" s="42"/>
      <c r="AT161" s="43"/>
      <c r="AU161" s="42"/>
      <c r="AV161" s="45"/>
      <c r="AW161" s="42"/>
      <c r="AX161" s="43"/>
      <c r="AY161" s="42"/>
      <c r="AZ161" s="43"/>
    </row>
    <row r="162" spans="1:52">
      <c r="A162" s="171"/>
      <c r="B162" s="35"/>
      <c r="C162" s="36"/>
      <c r="D162" s="37"/>
      <c r="E162" s="38"/>
      <c r="F162" s="102"/>
      <c r="G162" s="39"/>
      <c r="H162" s="39"/>
      <c r="I162" s="42"/>
      <c r="J162" s="43"/>
      <c r="K162" s="42"/>
      <c r="L162" s="43"/>
      <c r="M162" s="42"/>
      <c r="N162" s="43"/>
      <c r="O162" s="42"/>
      <c r="P162" s="43"/>
      <c r="Q162" s="50"/>
      <c r="R162" s="42"/>
      <c r="S162" s="43"/>
      <c r="T162" s="42"/>
      <c r="U162" s="45"/>
      <c r="V162" s="42"/>
      <c r="W162" s="43"/>
      <c r="X162" s="42"/>
      <c r="Y162" s="43"/>
      <c r="Z162" s="50"/>
      <c r="AA162" s="42"/>
      <c r="AB162" s="43"/>
      <c r="AC162" s="42"/>
      <c r="AD162" s="45"/>
      <c r="AE162" s="42"/>
      <c r="AF162" s="43"/>
      <c r="AG162" s="42"/>
      <c r="AH162" s="43"/>
      <c r="AI162" s="50"/>
      <c r="AJ162" s="42"/>
      <c r="AK162" s="43"/>
      <c r="AL162" s="42"/>
      <c r="AM162" s="45"/>
      <c r="AN162" s="42"/>
      <c r="AO162" s="43"/>
      <c r="AP162" s="42"/>
      <c r="AQ162" s="43"/>
      <c r="AR162" s="50"/>
      <c r="AS162" s="42"/>
      <c r="AT162" s="43"/>
      <c r="AU162" s="42"/>
      <c r="AV162" s="45"/>
      <c r="AW162" s="42"/>
      <c r="AX162" s="43"/>
      <c r="AY162" s="42"/>
      <c r="AZ162" s="43"/>
    </row>
    <row r="163" spans="1:52">
      <c r="A163" s="170"/>
      <c r="B163" s="35"/>
      <c r="C163" s="36"/>
      <c r="D163" s="37"/>
      <c r="E163" s="38"/>
      <c r="F163" s="52"/>
      <c r="G163" s="40"/>
      <c r="H163" s="39"/>
      <c r="I163" s="42"/>
      <c r="J163" s="43"/>
      <c r="K163" s="42"/>
      <c r="L163" s="43"/>
      <c r="M163" s="42"/>
      <c r="N163" s="43"/>
      <c r="O163" s="42"/>
      <c r="P163" s="43"/>
      <c r="Q163" s="50"/>
      <c r="R163" s="42"/>
      <c r="S163" s="43"/>
      <c r="T163" s="42"/>
      <c r="U163" s="45"/>
      <c r="V163" s="42"/>
      <c r="W163" s="43"/>
      <c r="X163" s="42"/>
      <c r="Y163" s="43"/>
      <c r="Z163" s="50"/>
      <c r="AA163" s="42"/>
      <c r="AB163" s="43"/>
      <c r="AC163" s="42"/>
      <c r="AD163" s="45"/>
      <c r="AE163" s="42"/>
      <c r="AF163" s="43"/>
      <c r="AG163" s="42"/>
      <c r="AH163" s="43"/>
      <c r="AI163" s="50"/>
      <c r="AJ163" s="42"/>
      <c r="AK163" s="43"/>
      <c r="AL163" s="42"/>
      <c r="AM163" s="45"/>
      <c r="AN163" s="42"/>
      <c r="AO163" s="43"/>
      <c r="AP163" s="42"/>
      <c r="AQ163" s="43"/>
      <c r="AR163" s="50"/>
      <c r="AS163" s="42"/>
      <c r="AT163" s="43"/>
      <c r="AU163" s="42"/>
      <c r="AV163" s="45"/>
      <c r="AW163" s="42"/>
      <c r="AX163" s="43"/>
      <c r="AY163" s="42"/>
      <c r="AZ163" s="43"/>
    </row>
    <row r="164" spans="1:52">
      <c r="A164" s="171"/>
      <c r="B164" s="35"/>
      <c r="C164" s="75"/>
      <c r="D164" s="76"/>
      <c r="E164" s="77"/>
      <c r="F164" s="52"/>
      <c r="G164" s="79"/>
      <c r="H164" s="80"/>
      <c r="I164" s="81"/>
      <c r="J164" s="82"/>
      <c r="K164" s="83"/>
      <c r="L164" s="84"/>
      <c r="M164" s="83"/>
      <c r="N164" s="84"/>
      <c r="O164" s="83"/>
      <c r="P164" s="84"/>
      <c r="Q164" s="87"/>
      <c r="R164" s="97"/>
      <c r="S164" s="98"/>
      <c r="T164" s="97"/>
      <c r="U164" s="99"/>
      <c r="V164" s="97"/>
      <c r="W164" s="98"/>
      <c r="X164" s="97"/>
      <c r="Y164" s="43"/>
      <c r="Z164" s="87"/>
      <c r="AA164" s="97"/>
      <c r="AB164" s="98"/>
      <c r="AC164" s="97"/>
      <c r="AD164" s="99"/>
      <c r="AE164" s="97"/>
      <c r="AF164" s="98"/>
      <c r="AG164" s="97"/>
      <c r="AH164" s="43"/>
      <c r="AI164" s="87"/>
      <c r="AJ164" s="97"/>
      <c r="AK164" s="98"/>
      <c r="AL164" s="97"/>
      <c r="AM164" s="99"/>
      <c r="AN164" s="97"/>
      <c r="AO164" s="98"/>
      <c r="AP164" s="97"/>
      <c r="AQ164" s="43"/>
      <c r="AR164" s="87"/>
      <c r="AS164" s="97"/>
      <c r="AT164" s="98"/>
      <c r="AU164" s="97"/>
      <c r="AV164" s="99"/>
      <c r="AW164" s="97"/>
      <c r="AX164" s="98"/>
      <c r="AY164" s="97"/>
      <c r="AZ164" s="98"/>
    </row>
    <row r="165" spans="1:52">
      <c r="A165" s="171"/>
      <c r="B165" s="35"/>
      <c r="C165" s="36"/>
      <c r="D165" s="37"/>
      <c r="E165" s="38"/>
      <c r="F165" s="52"/>
      <c r="G165" s="40"/>
      <c r="H165" s="39"/>
      <c r="I165" s="42"/>
      <c r="J165" s="43"/>
      <c r="K165" s="42"/>
      <c r="L165" s="43"/>
      <c r="M165" s="42"/>
      <c r="N165" s="43"/>
      <c r="O165" s="42"/>
      <c r="P165" s="43"/>
      <c r="Q165" s="50"/>
      <c r="R165" s="42"/>
      <c r="S165" s="43"/>
      <c r="T165" s="42"/>
      <c r="U165" s="45"/>
      <c r="V165" s="42"/>
      <c r="W165" s="43"/>
      <c r="X165" s="42"/>
      <c r="Y165" s="43"/>
      <c r="Z165" s="50"/>
      <c r="AA165" s="42"/>
      <c r="AB165" s="43"/>
      <c r="AC165" s="42"/>
      <c r="AD165" s="45"/>
      <c r="AE165" s="42"/>
      <c r="AF165" s="43"/>
      <c r="AG165" s="42"/>
      <c r="AH165" s="43"/>
      <c r="AI165" s="50"/>
      <c r="AJ165" s="42"/>
      <c r="AK165" s="43"/>
      <c r="AL165" s="42"/>
      <c r="AM165" s="45"/>
      <c r="AN165" s="42"/>
      <c r="AO165" s="43"/>
      <c r="AP165" s="42"/>
      <c r="AQ165" s="43"/>
      <c r="AR165" s="50"/>
      <c r="AS165" s="42"/>
      <c r="AT165" s="43"/>
      <c r="AU165" s="42"/>
      <c r="AV165" s="45"/>
      <c r="AW165" s="42"/>
      <c r="AX165" s="43"/>
      <c r="AY165" s="42"/>
      <c r="AZ165" s="43"/>
    </row>
    <row r="166" spans="1:52">
      <c r="A166" s="171"/>
      <c r="B166" s="35"/>
      <c r="C166" s="36"/>
      <c r="D166" s="37"/>
      <c r="E166" s="38"/>
      <c r="F166" s="52"/>
      <c r="G166" s="40"/>
      <c r="H166" s="39"/>
      <c r="I166" s="42"/>
      <c r="J166" s="43"/>
      <c r="K166" s="42"/>
      <c r="L166" s="43"/>
      <c r="M166" s="42"/>
      <c r="N166" s="43"/>
      <c r="O166" s="42"/>
      <c r="P166" s="43"/>
      <c r="Q166" s="50"/>
      <c r="R166" s="42"/>
      <c r="S166" s="43"/>
      <c r="T166" s="42"/>
      <c r="U166" s="45"/>
      <c r="V166" s="42"/>
      <c r="W166" s="43"/>
      <c r="X166" s="42"/>
      <c r="Y166" s="43"/>
      <c r="Z166" s="50"/>
      <c r="AA166" s="42"/>
      <c r="AB166" s="43"/>
      <c r="AC166" s="42"/>
      <c r="AD166" s="45"/>
      <c r="AE166" s="42"/>
      <c r="AF166" s="43"/>
      <c r="AG166" s="42"/>
      <c r="AH166" s="43"/>
      <c r="AI166" s="50"/>
      <c r="AJ166" s="42"/>
      <c r="AK166" s="43"/>
      <c r="AL166" s="42"/>
      <c r="AM166" s="45"/>
      <c r="AN166" s="42"/>
      <c r="AO166" s="43"/>
      <c r="AP166" s="42"/>
      <c r="AQ166" s="43"/>
      <c r="AR166" s="50"/>
      <c r="AS166" s="42"/>
      <c r="AT166" s="43"/>
      <c r="AU166" s="42"/>
      <c r="AV166" s="45"/>
      <c r="AW166" s="42"/>
      <c r="AX166" s="43"/>
      <c r="AY166" s="42"/>
      <c r="AZ166" s="43"/>
    </row>
    <row r="167" spans="1:52">
      <c r="A167" s="171"/>
      <c r="B167" s="35"/>
      <c r="C167" s="36"/>
      <c r="D167" s="37"/>
      <c r="E167" s="38"/>
      <c r="F167" s="52"/>
      <c r="G167" s="40"/>
      <c r="H167" s="39"/>
      <c r="I167" s="42"/>
      <c r="J167" s="43"/>
      <c r="K167" s="42"/>
      <c r="L167" s="43"/>
      <c r="M167" s="42"/>
      <c r="N167" s="43"/>
      <c r="O167" s="42"/>
      <c r="P167" s="43"/>
      <c r="Q167" s="50"/>
      <c r="R167" s="42"/>
      <c r="S167" s="43"/>
      <c r="T167" s="42"/>
      <c r="U167" s="45"/>
      <c r="V167" s="42"/>
      <c r="W167" s="43"/>
      <c r="X167" s="42"/>
      <c r="Y167" s="43"/>
      <c r="Z167" s="50"/>
      <c r="AA167" s="42"/>
      <c r="AB167" s="43"/>
      <c r="AC167" s="42"/>
      <c r="AD167" s="45"/>
      <c r="AE167" s="42"/>
      <c r="AF167" s="43"/>
      <c r="AG167" s="42"/>
      <c r="AH167" s="43"/>
      <c r="AI167" s="50"/>
      <c r="AJ167" s="42"/>
      <c r="AK167" s="43"/>
      <c r="AL167" s="42"/>
      <c r="AM167" s="45"/>
      <c r="AN167" s="42"/>
      <c r="AO167" s="43"/>
      <c r="AP167" s="42"/>
      <c r="AQ167" s="43"/>
      <c r="AR167" s="50"/>
      <c r="AS167" s="42"/>
      <c r="AT167" s="43"/>
      <c r="AU167" s="42"/>
      <c r="AV167" s="45"/>
      <c r="AW167" s="42"/>
      <c r="AX167" s="43"/>
      <c r="AY167" s="42"/>
      <c r="AZ167" s="43"/>
    </row>
    <row r="168" spans="1:52">
      <c r="A168" s="171"/>
      <c r="B168" s="35"/>
      <c r="C168" s="36"/>
      <c r="D168" s="37"/>
      <c r="E168" s="38"/>
      <c r="F168" s="52"/>
      <c r="G168" s="40"/>
      <c r="H168" s="39"/>
      <c r="I168" s="42"/>
      <c r="J168" s="43"/>
      <c r="K168" s="42"/>
      <c r="L168" s="43"/>
      <c r="M168" s="42"/>
      <c r="N168" s="43"/>
      <c r="O168" s="42"/>
      <c r="P168" s="43"/>
      <c r="Q168" s="50"/>
      <c r="R168" s="42"/>
      <c r="S168" s="43"/>
      <c r="T168" s="42"/>
      <c r="U168" s="45"/>
      <c r="V168" s="42"/>
      <c r="W168" s="43"/>
      <c r="X168" s="42"/>
      <c r="Y168" s="43"/>
      <c r="Z168" s="50"/>
      <c r="AA168" s="42"/>
      <c r="AB168" s="43"/>
      <c r="AC168" s="42"/>
      <c r="AD168" s="45"/>
      <c r="AE168" s="42"/>
      <c r="AF168" s="43"/>
      <c r="AG168" s="42"/>
      <c r="AH168" s="43"/>
      <c r="AI168" s="50"/>
      <c r="AJ168" s="42"/>
      <c r="AK168" s="43"/>
      <c r="AL168" s="42"/>
      <c r="AM168" s="45"/>
      <c r="AN168" s="42"/>
      <c r="AO168" s="43"/>
      <c r="AP168" s="42"/>
      <c r="AQ168" s="43"/>
      <c r="AR168" s="50"/>
      <c r="AS168" s="42"/>
      <c r="AT168" s="43"/>
      <c r="AU168" s="42"/>
      <c r="AV168" s="45"/>
      <c r="AW168" s="42"/>
      <c r="AX168" s="43"/>
      <c r="AY168" s="42"/>
      <c r="AZ168" s="43"/>
    </row>
    <row r="169" spans="1:52">
      <c r="A169" s="171"/>
      <c r="B169" s="35"/>
      <c r="C169" s="36"/>
      <c r="D169" s="37"/>
      <c r="E169" s="38"/>
      <c r="F169" s="52"/>
      <c r="G169" s="40"/>
      <c r="H169" s="39"/>
      <c r="I169" s="42"/>
      <c r="J169" s="43"/>
      <c r="K169" s="42"/>
      <c r="L169" s="43"/>
      <c r="M169" s="42"/>
      <c r="N169" s="43"/>
      <c r="O169" s="42"/>
      <c r="P169" s="43"/>
      <c r="Q169" s="50"/>
      <c r="R169" s="42"/>
      <c r="S169" s="43"/>
      <c r="T169" s="42"/>
      <c r="U169" s="45"/>
      <c r="V169" s="42"/>
      <c r="W169" s="43"/>
      <c r="X169" s="42"/>
      <c r="Y169" s="43"/>
      <c r="Z169" s="50"/>
      <c r="AA169" s="42"/>
      <c r="AB169" s="43"/>
      <c r="AC169" s="42"/>
      <c r="AD169" s="45"/>
      <c r="AE169" s="42"/>
      <c r="AF169" s="43"/>
      <c r="AG169" s="42"/>
      <c r="AH169" s="43"/>
      <c r="AI169" s="50"/>
      <c r="AJ169" s="42"/>
      <c r="AK169" s="43"/>
      <c r="AL169" s="42"/>
      <c r="AM169" s="45"/>
      <c r="AN169" s="42"/>
      <c r="AO169" s="43"/>
      <c r="AP169" s="42"/>
      <c r="AQ169" s="43"/>
      <c r="AR169" s="50"/>
      <c r="AS169" s="42"/>
      <c r="AT169" s="43"/>
      <c r="AU169" s="42"/>
      <c r="AV169" s="45"/>
      <c r="AW169" s="42"/>
      <c r="AX169" s="43"/>
      <c r="AY169" s="42"/>
      <c r="AZ169" s="43"/>
    </row>
    <row r="170" spans="1:52">
      <c r="A170" s="171"/>
      <c r="B170" s="35"/>
      <c r="C170" s="36"/>
      <c r="D170" s="37"/>
      <c r="E170" s="38"/>
      <c r="F170" s="52"/>
      <c r="G170" s="40"/>
      <c r="H170" s="39"/>
      <c r="I170" s="42"/>
      <c r="J170" s="43"/>
      <c r="K170" s="42"/>
      <c r="L170" s="43"/>
      <c r="M170" s="42"/>
      <c r="N170" s="43"/>
      <c r="O170" s="42"/>
      <c r="P170" s="43"/>
      <c r="Q170" s="50"/>
      <c r="R170" s="42"/>
      <c r="S170" s="43"/>
      <c r="T170" s="42"/>
      <c r="U170" s="45"/>
      <c r="V170" s="42"/>
      <c r="W170" s="43"/>
      <c r="X170" s="42"/>
      <c r="Y170" s="43"/>
      <c r="Z170" s="50"/>
      <c r="AA170" s="42"/>
      <c r="AB170" s="43"/>
      <c r="AC170" s="42"/>
      <c r="AD170" s="45"/>
      <c r="AE170" s="42"/>
      <c r="AF170" s="43"/>
      <c r="AG170" s="42"/>
      <c r="AH170" s="43"/>
      <c r="AI170" s="50"/>
      <c r="AJ170" s="42"/>
      <c r="AK170" s="43"/>
      <c r="AL170" s="42"/>
      <c r="AM170" s="45"/>
      <c r="AN170" s="42"/>
      <c r="AO170" s="43"/>
      <c r="AP170" s="42"/>
      <c r="AQ170" s="43"/>
      <c r="AR170" s="50"/>
      <c r="AS170" s="42"/>
      <c r="AT170" s="43"/>
      <c r="AU170" s="42"/>
      <c r="AV170" s="45"/>
      <c r="AW170" s="42"/>
      <c r="AX170" s="43"/>
      <c r="AY170" s="42"/>
      <c r="AZ170" s="43"/>
    </row>
    <row r="171" spans="1:52">
      <c r="A171" s="171"/>
      <c r="B171" s="35"/>
      <c r="C171" s="36"/>
      <c r="D171" s="37"/>
      <c r="E171" s="38"/>
      <c r="F171" s="52"/>
      <c r="G171" s="40"/>
      <c r="H171" s="40"/>
      <c r="I171" s="42"/>
      <c r="J171" s="43"/>
      <c r="K171" s="42"/>
      <c r="L171" s="43"/>
      <c r="M171" s="42"/>
      <c r="N171" s="43"/>
      <c r="O171" s="42"/>
      <c r="P171" s="43"/>
      <c r="Q171" s="50"/>
      <c r="R171" s="42"/>
      <c r="S171" s="43"/>
      <c r="T171" s="42"/>
      <c r="U171" s="45"/>
      <c r="V171" s="42"/>
      <c r="W171" s="43"/>
      <c r="X171" s="42"/>
      <c r="Y171" s="45"/>
      <c r="Z171" s="50"/>
      <c r="AA171" s="42"/>
      <c r="AB171" s="43"/>
      <c r="AC171" s="42"/>
      <c r="AD171" s="45"/>
      <c r="AE171" s="42"/>
      <c r="AF171" s="43"/>
      <c r="AG171" s="42"/>
      <c r="AH171" s="45"/>
      <c r="AI171" s="50"/>
      <c r="AJ171" s="42"/>
      <c r="AK171" s="43"/>
      <c r="AL171" s="42"/>
      <c r="AM171" s="45"/>
      <c r="AN171" s="42"/>
      <c r="AO171" s="43"/>
      <c r="AP171" s="42"/>
      <c r="AQ171" s="45"/>
      <c r="AR171" s="50"/>
      <c r="AS171" s="42"/>
      <c r="AT171" s="43"/>
      <c r="AU171" s="42"/>
      <c r="AV171" s="45"/>
      <c r="AW171" s="42"/>
      <c r="AX171" s="43"/>
      <c r="AY171" s="42"/>
      <c r="AZ171" s="43"/>
    </row>
    <row r="172" spans="1:52">
      <c r="A172" s="171"/>
      <c r="B172" s="35"/>
      <c r="C172" s="36"/>
      <c r="D172" s="37"/>
      <c r="E172" s="38"/>
      <c r="F172" s="52"/>
      <c r="G172" s="40"/>
      <c r="H172" s="40"/>
      <c r="I172" s="42"/>
      <c r="J172" s="43"/>
      <c r="K172" s="42"/>
      <c r="L172" s="43"/>
      <c r="M172" s="42"/>
      <c r="N172" s="43"/>
      <c r="O172" s="42"/>
      <c r="P172" s="43"/>
      <c r="Q172" s="50"/>
      <c r="R172" s="42"/>
      <c r="S172" s="43"/>
      <c r="T172" s="42"/>
      <c r="U172" s="45"/>
      <c r="V172" s="42"/>
      <c r="W172" s="43"/>
      <c r="X172" s="42"/>
      <c r="Y172" s="45"/>
      <c r="Z172" s="50"/>
      <c r="AA172" s="42"/>
      <c r="AB172" s="43"/>
      <c r="AC172" s="42"/>
      <c r="AD172" s="45"/>
      <c r="AE172" s="42"/>
      <c r="AF172" s="43"/>
      <c r="AG172" s="42"/>
      <c r="AH172" s="45"/>
      <c r="AI172" s="50"/>
      <c r="AJ172" s="42"/>
      <c r="AK172" s="43"/>
      <c r="AL172" s="42"/>
      <c r="AM172" s="45"/>
      <c r="AN172" s="42"/>
      <c r="AO172" s="43"/>
      <c r="AP172" s="42"/>
      <c r="AQ172" s="45"/>
      <c r="AR172" s="50"/>
      <c r="AS172" s="42"/>
      <c r="AT172" s="43"/>
      <c r="AU172" s="42"/>
      <c r="AV172" s="45"/>
      <c r="AW172" s="42"/>
      <c r="AX172" s="43"/>
      <c r="AY172" s="42"/>
      <c r="AZ172" s="43"/>
    </row>
    <row r="173" spans="1:52">
      <c r="A173" s="171"/>
      <c r="B173" s="35"/>
      <c r="C173" s="36"/>
      <c r="D173" s="37"/>
      <c r="E173" s="38"/>
      <c r="F173" s="52"/>
      <c r="G173" s="40"/>
      <c r="H173" s="40"/>
      <c r="I173" s="42"/>
      <c r="J173" s="43"/>
      <c r="K173" s="42"/>
      <c r="L173" s="43"/>
      <c r="M173" s="42"/>
      <c r="N173" s="43"/>
      <c r="O173" s="42"/>
      <c r="P173" s="43"/>
      <c r="Q173" s="50"/>
      <c r="R173" s="42"/>
      <c r="S173" s="43"/>
      <c r="T173" s="42"/>
      <c r="U173" s="45"/>
      <c r="V173" s="42"/>
      <c r="W173" s="43"/>
      <c r="X173" s="42"/>
      <c r="Y173" s="45"/>
      <c r="Z173" s="50"/>
      <c r="AA173" s="42"/>
      <c r="AB173" s="43"/>
      <c r="AC173" s="42"/>
      <c r="AD173" s="45"/>
      <c r="AE173" s="42"/>
      <c r="AF173" s="43"/>
      <c r="AG173" s="42"/>
      <c r="AH173" s="45"/>
      <c r="AI173" s="50"/>
      <c r="AJ173" s="42"/>
      <c r="AK173" s="43"/>
      <c r="AL173" s="42"/>
      <c r="AM173" s="45"/>
      <c r="AN173" s="42"/>
      <c r="AO173" s="43"/>
      <c r="AP173" s="42"/>
      <c r="AQ173" s="45"/>
      <c r="AR173" s="50"/>
      <c r="AS173" s="42"/>
      <c r="AT173" s="43"/>
      <c r="AU173" s="42"/>
      <c r="AV173" s="45"/>
      <c r="AW173" s="42"/>
      <c r="AX173" s="43"/>
      <c r="AY173" s="42"/>
      <c r="AZ173" s="43"/>
    </row>
    <row r="174" spans="1:52">
      <c r="A174" s="171"/>
      <c r="B174" s="35"/>
      <c r="C174" s="36"/>
      <c r="D174" s="37"/>
      <c r="E174" s="38"/>
      <c r="F174" s="52"/>
      <c r="G174" s="103"/>
      <c r="H174" s="39"/>
      <c r="I174" s="42"/>
      <c r="J174" s="43"/>
      <c r="K174" s="42"/>
      <c r="L174" s="43"/>
      <c r="M174" s="42"/>
      <c r="N174" s="43"/>
      <c r="O174" s="42"/>
      <c r="P174" s="43"/>
      <c r="Q174" s="50"/>
      <c r="R174" s="42"/>
      <c r="S174" s="45"/>
      <c r="T174" s="42"/>
      <c r="U174" s="45"/>
      <c r="V174" s="42"/>
      <c r="W174" s="45"/>
      <c r="X174" s="42"/>
      <c r="Y174" s="45"/>
      <c r="Z174" s="50"/>
      <c r="AA174" s="42"/>
      <c r="AB174" s="45"/>
      <c r="AC174" s="42"/>
      <c r="AD174" s="45"/>
      <c r="AE174" s="42"/>
      <c r="AF174" s="45"/>
      <c r="AG174" s="42"/>
      <c r="AH174" s="45"/>
      <c r="AI174" s="50"/>
      <c r="AJ174" s="42"/>
      <c r="AK174" s="45"/>
      <c r="AL174" s="42"/>
      <c r="AM174" s="45"/>
      <c r="AN174" s="42"/>
      <c r="AO174" s="45"/>
      <c r="AP174" s="42"/>
      <c r="AQ174" s="45"/>
      <c r="AR174" s="50"/>
      <c r="AS174" s="42"/>
      <c r="AT174" s="45"/>
      <c r="AU174" s="42"/>
      <c r="AV174" s="45"/>
      <c r="AW174" s="42"/>
      <c r="AX174" s="45"/>
      <c r="AY174" s="42"/>
      <c r="AZ174" s="45"/>
    </row>
    <row r="175" spans="1:52">
      <c r="A175" s="171"/>
      <c r="B175" s="35"/>
      <c r="C175" s="36"/>
      <c r="D175" s="37"/>
      <c r="E175" s="38"/>
      <c r="F175" s="52"/>
      <c r="G175" s="103"/>
      <c r="H175" s="39"/>
      <c r="I175" s="42"/>
      <c r="J175" s="43"/>
      <c r="K175" s="42"/>
      <c r="L175" s="43"/>
      <c r="M175" s="42"/>
      <c r="N175" s="43"/>
      <c r="O175" s="42"/>
      <c r="P175" s="43"/>
      <c r="Q175" s="50"/>
      <c r="R175" s="42"/>
      <c r="S175" s="45"/>
      <c r="T175" s="42"/>
      <c r="U175" s="45"/>
      <c r="V175" s="42"/>
      <c r="W175" s="45"/>
      <c r="X175" s="42"/>
      <c r="Y175" s="99"/>
      <c r="Z175" s="50"/>
      <c r="AA175" s="42"/>
      <c r="AB175" s="45"/>
      <c r="AC175" s="42"/>
      <c r="AD175" s="45"/>
      <c r="AE175" s="42"/>
      <c r="AF175" s="45"/>
      <c r="AG175" s="42"/>
      <c r="AH175" s="99"/>
      <c r="AI175" s="50"/>
      <c r="AJ175" s="42"/>
      <c r="AK175" s="45"/>
      <c r="AL175" s="42"/>
      <c r="AM175" s="45"/>
      <c r="AN175" s="42"/>
      <c r="AO175" s="45"/>
      <c r="AP175" s="42"/>
      <c r="AQ175" s="99"/>
      <c r="AR175" s="50"/>
      <c r="AS175" s="42"/>
      <c r="AT175" s="45"/>
      <c r="AU175" s="42"/>
      <c r="AV175" s="45"/>
      <c r="AW175" s="42"/>
      <c r="AX175" s="45"/>
      <c r="AY175" s="42"/>
      <c r="AZ175" s="45"/>
    </row>
    <row r="176" spans="1:52">
      <c r="A176" s="171"/>
      <c r="B176" s="35"/>
      <c r="C176" s="36"/>
      <c r="D176" s="37"/>
      <c r="E176" s="38"/>
      <c r="F176" s="52"/>
      <c r="G176" s="103"/>
      <c r="H176" s="39"/>
      <c r="I176" s="42"/>
      <c r="J176" s="43"/>
      <c r="K176" s="42"/>
      <c r="L176" s="43"/>
      <c r="M176" s="42"/>
      <c r="N176" s="43"/>
      <c r="O176" s="42"/>
      <c r="P176" s="43"/>
      <c r="Q176" s="50"/>
      <c r="R176" s="42"/>
      <c r="S176" s="45"/>
      <c r="T176" s="42"/>
      <c r="U176" s="45"/>
      <c r="V176" s="42"/>
      <c r="W176" s="45"/>
      <c r="X176" s="42"/>
      <c r="Y176" s="99"/>
      <c r="Z176" s="50"/>
      <c r="AA176" s="42"/>
      <c r="AB176" s="45"/>
      <c r="AC176" s="42"/>
      <c r="AD176" s="45"/>
      <c r="AE176" s="42"/>
      <c r="AF176" s="45"/>
      <c r="AG176" s="42"/>
      <c r="AH176" s="99"/>
      <c r="AI176" s="50"/>
      <c r="AJ176" s="42"/>
      <c r="AK176" s="45"/>
      <c r="AL176" s="42"/>
      <c r="AM176" s="45"/>
      <c r="AN176" s="42"/>
      <c r="AO176" s="45"/>
      <c r="AP176" s="42"/>
      <c r="AQ176" s="99"/>
      <c r="AR176" s="50"/>
      <c r="AS176" s="42"/>
      <c r="AT176" s="45"/>
      <c r="AU176" s="42"/>
      <c r="AV176" s="45"/>
      <c r="AW176" s="42"/>
      <c r="AX176" s="45"/>
      <c r="AY176" s="42"/>
      <c r="AZ176" s="45"/>
    </row>
    <row r="177" spans="1:52">
      <c r="A177" s="171"/>
      <c r="B177" s="35"/>
      <c r="C177" s="36"/>
      <c r="D177" s="37"/>
      <c r="E177" s="38"/>
      <c r="F177" s="52"/>
      <c r="G177" s="106"/>
      <c r="H177" s="39"/>
      <c r="I177" s="42"/>
      <c r="J177" s="43"/>
      <c r="K177" s="42"/>
      <c r="L177" s="43"/>
      <c r="M177" s="42"/>
      <c r="N177" s="43"/>
      <c r="O177" s="42"/>
      <c r="P177" s="43"/>
      <c r="Q177" s="50"/>
      <c r="R177" s="42"/>
      <c r="S177" s="45"/>
      <c r="T177" s="42"/>
      <c r="U177" s="45"/>
      <c r="V177" s="42"/>
      <c r="W177" s="45"/>
      <c r="X177" s="42"/>
      <c r="Y177" s="118"/>
      <c r="Z177" s="50"/>
      <c r="AA177" s="42"/>
      <c r="AB177" s="45"/>
      <c r="AC177" s="42"/>
      <c r="AD177" s="45"/>
      <c r="AE177" s="42"/>
      <c r="AF177" s="45"/>
      <c r="AG177" s="42"/>
      <c r="AH177" s="118"/>
      <c r="AI177" s="50"/>
      <c r="AJ177" s="42"/>
      <c r="AK177" s="45"/>
      <c r="AL177" s="42"/>
      <c r="AM177" s="45"/>
      <c r="AN177" s="42"/>
      <c r="AO177" s="45"/>
      <c r="AP177" s="42"/>
      <c r="AQ177" s="118"/>
      <c r="AR177" s="50"/>
      <c r="AS177" s="42"/>
      <c r="AT177" s="45"/>
      <c r="AU177" s="42"/>
      <c r="AV177" s="45"/>
      <c r="AW177" s="42"/>
      <c r="AX177" s="45"/>
      <c r="AY177" s="42"/>
      <c r="AZ177" s="45"/>
    </row>
    <row r="178" spans="1:52">
      <c r="A178" s="171"/>
      <c r="B178" s="138"/>
      <c r="C178" s="75"/>
      <c r="D178" s="76"/>
      <c r="E178" s="108"/>
      <c r="F178" s="109"/>
      <c r="G178" s="110"/>
      <c r="H178" s="80"/>
      <c r="I178" s="81"/>
      <c r="J178" s="82"/>
      <c r="K178" s="83"/>
      <c r="L178" s="84"/>
      <c r="M178" s="83"/>
      <c r="N178" s="84"/>
      <c r="O178" s="83"/>
      <c r="P178" s="84"/>
      <c r="Q178" s="87"/>
      <c r="R178" s="99"/>
      <c r="S178" s="99"/>
      <c r="T178" s="99"/>
      <c r="U178" s="99"/>
      <c r="V178" s="99"/>
      <c r="W178" s="99"/>
      <c r="X178" s="99"/>
      <c r="Y178" s="99"/>
      <c r="Z178" s="87"/>
      <c r="AA178" s="99"/>
      <c r="AB178" s="99"/>
      <c r="AC178" s="99"/>
      <c r="AD178" s="99"/>
      <c r="AE178" s="99"/>
      <c r="AF178" s="99"/>
      <c r="AG178" s="99"/>
      <c r="AH178" s="99"/>
      <c r="AI178" s="87"/>
      <c r="AJ178" s="99"/>
      <c r="AK178" s="99"/>
      <c r="AL178" s="99"/>
      <c r="AM178" s="99"/>
      <c r="AN178" s="99"/>
      <c r="AO178" s="99"/>
      <c r="AP178" s="99"/>
      <c r="AQ178" s="99"/>
      <c r="AR178" s="87"/>
      <c r="AS178" s="99"/>
      <c r="AT178" s="99"/>
      <c r="AU178" s="99"/>
      <c r="AV178" s="99"/>
      <c r="AW178" s="99"/>
      <c r="AX178" s="99"/>
      <c r="AY178" s="99"/>
      <c r="AZ178" s="99"/>
    </row>
    <row r="179" spans="1:52">
      <c r="A179" s="171"/>
      <c r="B179" s="138"/>
      <c r="C179" s="113"/>
      <c r="D179" s="114"/>
      <c r="E179" s="115"/>
      <c r="F179" s="78"/>
      <c r="G179" s="116"/>
      <c r="H179" s="117"/>
      <c r="I179" s="85"/>
      <c r="J179" s="85"/>
      <c r="K179" s="86"/>
      <c r="L179" s="86"/>
      <c r="M179" s="86"/>
      <c r="N179" s="86"/>
      <c r="O179" s="86"/>
      <c r="P179" s="86"/>
      <c r="Q179" s="87"/>
      <c r="R179" s="99"/>
      <c r="S179" s="99"/>
      <c r="T179" s="99"/>
      <c r="U179" s="99"/>
      <c r="V179" s="99"/>
      <c r="W179" s="99"/>
      <c r="X179" s="99"/>
      <c r="Y179" s="118"/>
      <c r="Z179" s="87"/>
      <c r="AA179" s="99"/>
      <c r="AB179" s="99"/>
      <c r="AC179" s="99"/>
      <c r="AD179" s="99"/>
      <c r="AE179" s="99"/>
      <c r="AF179" s="99"/>
      <c r="AG179" s="99"/>
      <c r="AH179" s="118"/>
      <c r="AI179" s="87"/>
      <c r="AJ179" s="99"/>
      <c r="AK179" s="99"/>
      <c r="AL179" s="99"/>
      <c r="AM179" s="99"/>
      <c r="AN179" s="99"/>
      <c r="AO179" s="99"/>
      <c r="AP179" s="99"/>
      <c r="AQ179" s="118"/>
      <c r="AR179" s="87"/>
      <c r="AS179" s="99"/>
      <c r="AT179" s="99"/>
      <c r="AU179" s="99"/>
      <c r="AV179" s="99"/>
      <c r="AW179" s="99"/>
      <c r="AX179" s="99"/>
      <c r="AY179" s="99"/>
      <c r="AZ179" s="99"/>
    </row>
    <row r="180" spans="1:52">
      <c r="A180" s="171"/>
      <c r="B180" s="138"/>
      <c r="C180" s="113"/>
      <c r="D180" s="114"/>
      <c r="E180" s="115"/>
      <c r="F180" s="78"/>
      <c r="G180" s="116"/>
      <c r="H180" s="58"/>
      <c r="I180" s="118"/>
      <c r="J180" s="118"/>
      <c r="K180" s="118"/>
      <c r="L180" s="118"/>
      <c r="M180" s="118"/>
      <c r="N180" s="118"/>
      <c r="O180" s="118"/>
      <c r="P180" s="118"/>
      <c r="Q180" s="4"/>
      <c r="R180" s="118"/>
      <c r="S180" s="118"/>
      <c r="T180" s="118"/>
      <c r="U180" s="118"/>
      <c r="V180" s="118"/>
      <c r="W180" s="118"/>
      <c r="X180" s="118"/>
      <c r="Y180" s="99"/>
      <c r="Z180" s="4"/>
      <c r="AA180" s="118"/>
      <c r="AB180" s="118"/>
      <c r="AC180" s="118"/>
      <c r="AD180" s="118"/>
      <c r="AE180" s="118"/>
      <c r="AF180" s="118"/>
      <c r="AG180" s="118"/>
      <c r="AH180" s="99"/>
      <c r="AI180" s="4"/>
      <c r="AJ180" s="118"/>
      <c r="AK180" s="118"/>
      <c r="AL180" s="118"/>
      <c r="AM180" s="118"/>
      <c r="AN180" s="118"/>
      <c r="AO180" s="118"/>
      <c r="AP180" s="118"/>
      <c r="AQ180" s="99"/>
      <c r="AR180" s="4"/>
      <c r="AS180" s="118"/>
      <c r="AT180" s="118"/>
      <c r="AU180" s="118"/>
      <c r="AV180" s="118"/>
      <c r="AW180" s="118"/>
      <c r="AX180" s="118"/>
      <c r="AY180" s="118"/>
      <c r="AZ180" s="118"/>
    </row>
    <row r="181" spans="1:52">
      <c r="A181" s="171"/>
      <c r="B181" s="138"/>
      <c r="C181" s="113"/>
      <c r="D181" s="114"/>
      <c r="E181" s="115"/>
      <c r="F181" s="78"/>
      <c r="G181" s="116"/>
      <c r="H181" s="57"/>
      <c r="I181" s="118"/>
      <c r="J181" s="118"/>
      <c r="K181" s="118"/>
      <c r="L181" s="118"/>
      <c r="M181" s="118"/>
      <c r="N181" s="118"/>
      <c r="O181" s="118"/>
      <c r="P181" s="118"/>
      <c r="Q181" s="4"/>
      <c r="R181" s="99"/>
      <c r="S181" s="99"/>
      <c r="T181" s="99"/>
      <c r="U181" s="99"/>
      <c r="V181" s="99"/>
      <c r="W181" s="99"/>
      <c r="X181" s="99"/>
      <c r="Y181" s="118"/>
      <c r="Z181" s="4"/>
      <c r="AA181" s="99"/>
      <c r="AB181" s="99"/>
      <c r="AC181" s="99"/>
      <c r="AD181" s="99"/>
      <c r="AE181" s="99"/>
      <c r="AF181" s="99"/>
      <c r="AG181" s="99"/>
      <c r="AH181" s="118"/>
      <c r="AI181" s="4"/>
      <c r="AJ181" s="99"/>
      <c r="AK181" s="99"/>
      <c r="AL181" s="99"/>
      <c r="AM181" s="99"/>
      <c r="AN181" s="99"/>
      <c r="AO181" s="99"/>
      <c r="AP181" s="99"/>
      <c r="AQ181" s="118"/>
      <c r="AR181" s="4"/>
      <c r="AS181" s="99"/>
      <c r="AT181" s="99"/>
      <c r="AU181" s="99"/>
      <c r="AV181" s="99"/>
      <c r="AW181" s="99"/>
      <c r="AX181" s="99"/>
      <c r="AY181" s="99"/>
      <c r="AZ181" s="99"/>
    </row>
    <row r="182" spans="1:52">
      <c r="A182" s="171"/>
      <c r="B182" s="138"/>
      <c r="C182" s="113"/>
      <c r="D182" s="114"/>
      <c r="E182" s="115"/>
      <c r="F182" s="78"/>
      <c r="G182" s="116"/>
      <c r="H182" s="58"/>
      <c r="I182" s="118"/>
      <c r="J182" s="118"/>
      <c r="K182" s="118"/>
      <c r="L182" s="118"/>
      <c r="M182" s="118"/>
      <c r="N182" s="118"/>
      <c r="O182" s="118"/>
      <c r="P182" s="118"/>
      <c r="Q182" s="4"/>
      <c r="R182" s="118"/>
      <c r="S182" s="118"/>
      <c r="T182" s="118"/>
      <c r="U182" s="118"/>
      <c r="V182" s="118"/>
      <c r="W182" s="118"/>
      <c r="X182" s="118"/>
      <c r="Y182" s="99"/>
      <c r="Z182" s="4"/>
      <c r="AA182" s="118"/>
      <c r="AB182" s="118"/>
      <c r="AC182" s="118"/>
      <c r="AD182" s="118"/>
      <c r="AE182" s="118"/>
      <c r="AF182" s="118"/>
      <c r="AG182" s="118"/>
      <c r="AH182" s="99"/>
      <c r="AI182" s="4"/>
      <c r="AJ182" s="118"/>
      <c r="AK182" s="118"/>
      <c r="AL182" s="118"/>
      <c r="AM182" s="118"/>
      <c r="AN182" s="118"/>
      <c r="AO182" s="118"/>
      <c r="AP182" s="118"/>
      <c r="AQ182" s="99"/>
      <c r="AR182" s="4"/>
      <c r="AS182" s="118"/>
      <c r="AT182" s="118"/>
      <c r="AU182" s="118"/>
      <c r="AV182" s="118"/>
      <c r="AW182" s="118"/>
      <c r="AX182" s="118"/>
      <c r="AY182" s="118"/>
      <c r="AZ182" s="118"/>
    </row>
    <row r="183" spans="1:52">
      <c r="A183" s="171"/>
      <c r="B183" s="138"/>
      <c r="C183" s="113"/>
      <c r="D183" s="114"/>
      <c r="E183" s="115"/>
      <c r="F183" s="78"/>
      <c r="G183" s="116"/>
      <c r="H183" s="57"/>
      <c r="I183" s="118"/>
      <c r="J183" s="118"/>
      <c r="K183" s="118"/>
      <c r="L183" s="118"/>
      <c r="M183" s="118"/>
      <c r="N183" s="118"/>
      <c r="O183" s="118"/>
      <c r="P183" s="118"/>
      <c r="Q183" s="4"/>
      <c r="R183" s="99"/>
      <c r="S183" s="99"/>
      <c r="T183" s="99"/>
      <c r="U183" s="99"/>
      <c r="V183" s="99"/>
      <c r="W183" s="99"/>
      <c r="X183" s="99"/>
      <c r="Y183" s="99"/>
      <c r="Z183" s="4"/>
      <c r="AA183" s="99"/>
      <c r="AB183" s="99"/>
      <c r="AC183" s="99"/>
      <c r="AD183" s="99"/>
      <c r="AE183" s="99"/>
      <c r="AF183" s="99"/>
      <c r="AG183" s="99"/>
      <c r="AH183" s="99"/>
      <c r="AI183" s="4"/>
      <c r="AJ183" s="99"/>
      <c r="AK183" s="99"/>
      <c r="AL183" s="99"/>
      <c r="AM183" s="99"/>
      <c r="AN183" s="99"/>
      <c r="AO183" s="99"/>
      <c r="AP183" s="99"/>
      <c r="AQ183" s="99"/>
      <c r="AR183" s="4"/>
      <c r="AS183" s="99"/>
      <c r="AT183" s="99"/>
      <c r="AU183" s="99"/>
      <c r="AV183" s="99"/>
      <c r="AW183" s="99"/>
      <c r="AX183" s="99"/>
      <c r="AY183" s="99"/>
      <c r="AZ183" s="99"/>
    </row>
    <row r="184" spans="1:52">
      <c r="A184" s="171"/>
      <c r="B184" s="139"/>
      <c r="C184" s="121"/>
      <c r="D184" s="122"/>
      <c r="E184" s="115"/>
      <c r="F184" s="119"/>
      <c r="G184" s="123"/>
      <c r="H184" s="58"/>
      <c r="I184" s="118"/>
      <c r="J184" s="118"/>
      <c r="K184" s="118"/>
      <c r="L184" s="118"/>
      <c r="M184" s="118"/>
      <c r="N184" s="118"/>
      <c r="O184" s="118"/>
      <c r="P184" s="118"/>
      <c r="Q184" s="4"/>
      <c r="R184" s="118"/>
      <c r="S184" s="118"/>
      <c r="T184" s="118"/>
      <c r="U184" s="118"/>
      <c r="V184" s="118"/>
      <c r="W184" s="118"/>
      <c r="X184" s="118"/>
      <c r="Y184" s="4"/>
      <c r="Z184" s="4"/>
      <c r="AA184" s="118"/>
      <c r="AB184" s="118"/>
      <c r="AC184" s="118"/>
      <c r="AD184" s="118"/>
      <c r="AE184" s="118"/>
      <c r="AF184" s="118"/>
      <c r="AG184" s="118"/>
      <c r="AH184" s="4"/>
      <c r="AI184" s="4"/>
      <c r="AJ184" s="118"/>
      <c r="AK184" s="118"/>
      <c r="AL184" s="118"/>
      <c r="AM184" s="118"/>
      <c r="AN184" s="118"/>
      <c r="AO184" s="118"/>
      <c r="AP184" s="118"/>
      <c r="AQ184" s="4"/>
      <c r="AR184" s="4"/>
      <c r="AS184" s="118"/>
      <c r="AT184" s="118"/>
      <c r="AU184" s="118"/>
      <c r="AV184" s="118"/>
      <c r="AW184" s="118"/>
      <c r="AX184" s="118"/>
      <c r="AY184" s="118"/>
      <c r="AZ184" s="118"/>
    </row>
    <row r="185" spans="1:52">
      <c r="A185" s="171"/>
      <c r="B185" s="139"/>
      <c r="C185" s="121"/>
      <c r="D185" s="122"/>
      <c r="E185" s="115"/>
      <c r="F185" s="4"/>
      <c r="G185" s="4"/>
      <c r="H185" s="124"/>
      <c r="I185" s="85"/>
      <c r="J185" s="85"/>
      <c r="K185" s="86"/>
      <c r="L185" s="86"/>
      <c r="M185" s="86"/>
      <c r="N185" s="86"/>
      <c r="O185" s="86"/>
      <c r="P185" s="86"/>
      <c r="Q185" s="87"/>
      <c r="R185" s="99"/>
      <c r="S185" s="99"/>
      <c r="T185" s="99"/>
      <c r="U185" s="99"/>
      <c r="V185" s="99"/>
      <c r="W185" s="99"/>
      <c r="X185" s="99"/>
      <c r="Y185" s="4"/>
      <c r="Z185" s="87"/>
      <c r="AA185" s="99"/>
      <c r="AB185" s="99"/>
      <c r="AC185" s="99"/>
      <c r="AD185" s="99"/>
      <c r="AE185" s="99"/>
      <c r="AF185" s="99"/>
      <c r="AG185" s="99"/>
      <c r="AH185" s="4"/>
      <c r="AI185" s="87"/>
      <c r="AJ185" s="99"/>
      <c r="AK185" s="99"/>
      <c r="AL185" s="99"/>
      <c r="AM185" s="99"/>
      <c r="AN185" s="99"/>
      <c r="AO185" s="99"/>
      <c r="AP185" s="99"/>
      <c r="AQ185" s="4"/>
      <c r="AR185" s="87"/>
      <c r="AS185" s="99"/>
      <c r="AT185" s="99"/>
      <c r="AU185" s="99"/>
      <c r="AV185" s="99"/>
      <c r="AW185" s="99"/>
      <c r="AX185" s="99"/>
      <c r="AY185" s="99"/>
      <c r="AZ185" s="99"/>
    </row>
    <row r="186" spans="1:52">
      <c r="A186" s="171"/>
      <c r="B186" s="139"/>
      <c r="C186" s="121"/>
      <c r="D186" s="122"/>
      <c r="E186" s="115"/>
      <c r="F186" s="4"/>
      <c r="G186" s="125"/>
      <c r="H186" s="126"/>
      <c r="I186" s="85"/>
      <c r="J186" s="85"/>
      <c r="K186" s="86"/>
      <c r="L186" s="86"/>
      <c r="M186" s="86"/>
      <c r="N186" s="86"/>
      <c r="O186" s="86"/>
      <c r="P186" s="86"/>
      <c r="Q186" s="87"/>
      <c r="R186" s="99"/>
      <c r="S186" s="99"/>
      <c r="T186" s="99"/>
      <c r="U186" s="99"/>
      <c r="V186" s="99"/>
      <c r="W186" s="99"/>
      <c r="X186" s="99"/>
      <c r="Y186" s="4"/>
      <c r="Z186" s="87"/>
      <c r="AA186" s="99"/>
      <c r="AB186" s="99"/>
      <c r="AC186" s="99"/>
      <c r="AD186" s="99"/>
      <c r="AE186" s="99"/>
      <c r="AF186" s="99"/>
      <c r="AG186" s="99"/>
      <c r="AH186" s="4"/>
      <c r="AI186" s="87"/>
      <c r="AJ186" s="99"/>
      <c r="AK186" s="99"/>
      <c r="AL186" s="99"/>
      <c r="AM186" s="99"/>
      <c r="AN186" s="99"/>
      <c r="AO186" s="99"/>
      <c r="AP186" s="99"/>
      <c r="AQ186" s="4"/>
      <c r="AR186" s="87"/>
      <c r="AS186" s="99"/>
      <c r="AT186" s="99"/>
      <c r="AU186" s="99"/>
      <c r="AV186" s="99"/>
      <c r="AW186" s="99"/>
      <c r="AX186" s="99"/>
      <c r="AY186" s="99"/>
      <c r="AZ186" s="99"/>
    </row>
    <row r="187" spans="1:52">
      <c r="A187" s="171"/>
      <c r="B187" s="140"/>
      <c r="C187" s="128"/>
      <c r="D187" s="129"/>
      <c r="E187" s="130"/>
      <c r="F187" s="119"/>
      <c r="G187" s="91"/>
      <c r="H187" s="126"/>
      <c r="I187" s="123"/>
      <c r="J187" s="123"/>
      <c r="K187" s="123"/>
      <c r="L187" s="123"/>
      <c r="M187" s="123"/>
      <c r="N187" s="123"/>
      <c r="O187" s="123"/>
      <c r="P187" s="123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>
      <c r="A188" s="171"/>
      <c r="B188" s="140"/>
      <c r="C188" s="128"/>
      <c r="D188" s="129"/>
      <c r="E188" s="130"/>
      <c r="F188" s="119"/>
      <c r="G188" s="91"/>
      <c r="H188" s="126"/>
      <c r="I188" s="123"/>
      <c r="J188" s="123"/>
      <c r="K188" s="123"/>
      <c r="L188" s="123"/>
      <c r="M188" s="123"/>
      <c r="N188" s="123"/>
      <c r="O188" s="123"/>
      <c r="P188" s="123"/>
      <c r="Q188" s="4"/>
      <c r="R188" s="4"/>
      <c r="S188" s="4"/>
      <c r="T188" s="4"/>
      <c r="U188" s="4"/>
      <c r="V188" s="4"/>
      <c r="W188" s="4"/>
      <c r="X188" s="4"/>
      <c r="Y188" s="99"/>
      <c r="Z188" s="4"/>
      <c r="AA188" s="4"/>
      <c r="AB188" s="4"/>
      <c r="AC188" s="4"/>
      <c r="AD188" s="4"/>
      <c r="AE188" s="4"/>
      <c r="AF188" s="4"/>
      <c r="AG188" s="4"/>
      <c r="AH188" s="99"/>
      <c r="AI188" s="4"/>
      <c r="AJ188" s="4"/>
      <c r="AK188" s="4"/>
      <c r="AL188" s="4"/>
      <c r="AM188" s="4"/>
      <c r="AN188" s="4"/>
      <c r="AO188" s="4"/>
      <c r="AP188" s="4"/>
      <c r="AQ188" s="99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>
      <c r="A189" s="171"/>
      <c r="B189" s="140"/>
      <c r="C189" s="128"/>
      <c r="D189" s="129"/>
      <c r="E189" s="130"/>
      <c r="F189" s="119"/>
      <c r="G189" s="91"/>
      <c r="H189" s="126"/>
      <c r="I189" s="123"/>
      <c r="J189" s="123"/>
      <c r="K189" s="123"/>
      <c r="L189" s="123"/>
      <c r="M189" s="123"/>
      <c r="N189" s="123"/>
      <c r="O189" s="123"/>
      <c r="P189" s="123"/>
      <c r="Q189" s="4"/>
      <c r="R189" s="4"/>
      <c r="S189" s="4"/>
      <c r="T189" s="4"/>
      <c r="U189" s="4"/>
      <c r="V189" s="4"/>
      <c r="W189" s="4"/>
      <c r="X189" s="4"/>
      <c r="Y189" s="99"/>
      <c r="Z189" s="4"/>
      <c r="AA189" s="4"/>
      <c r="AB189" s="4"/>
      <c r="AC189" s="4"/>
      <c r="AD189" s="4"/>
      <c r="AE189" s="4"/>
      <c r="AF189" s="4"/>
      <c r="AG189" s="4"/>
      <c r="AH189" s="99"/>
      <c r="AI189" s="4"/>
      <c r="AJ189" s="4"/>
      <c r="AK189" s="4"/>
      <c r="AL189" s="4"/>
      <c r="AM189" s="4"/>
      <c r="AN189" s="4"/>
      <c r="AO189" s="4"/>
      <c r="AP189" s="4"/>
      <c r="AQ189" s="99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>
      <c r="A190" s="171"/>
      <c r="B190" s="140"/>
      <c r="C190" s="128"/>
      <c r="D190" s="129"/>
      <c r="E190" s="130"/>
      <c r="F190" s="119"/>
      <c r="G190" s="91"/>
      <c r="H190" s="126"/>
      <c r="I190" s="123"/>
      <c r="J190" s="123"/>
      <c r="K190" s="123"/>
      <c r="L190" s="123"/>
      <c r="M190" s="123"/>
      <c r="N190" s="123"/>
      <c r="O190" s="123"/>
      <c r="P190" s="123"/>
      <c r="Q190" s="4"/>
      <c r="R190" s="4"/>
      <c r="S190" s="4"/>
      <c r="T190" s="4"/>
      <c r="U190" s="4"/>
      <c r="V190" s="4"/>
      <c r="W190" s="4"/>
      <c r="X190" s="4"/>
      <c r="Y190" s="99"/>
      <c r="Z190" s="4"/>
      <c r="AA190" s="4"/>
      <c r="AB190" s="4"/>
      <c r="AC190" s="4"/>
      <c r="AD190" s="4"/>
      <c r="AE190" s="4"/>
      <c r="AF190" s="4"/>
      <c r="AG190" s="4"/>
      <c r="AH190" s="99"/>
      <c r="AI190" s="4"/>
      <c r="AJ190" s="4"/>
      <c r="AK190" s="4"/>
      <c r="AL190" s="4"/>
      <c r="AM190" s="4"/>
      <c r="AN190" s="4"/>
      <c r="AO190" s="4"/>
      <c r="AP190" s="4"/>
      <c r="AQ190" s="99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>
      <c r="A191" s="171"/>
      <c r="B191" s="140"/>
      <c r="C191" s="128"/>
      <c r="D191" s="129"/>
      <c r="E191" s="130"/>
      <c r="F191" s="119"/>
      <c r="G191" s="131"/>
      <c r="H191" s="132"/>
      <c r="I191" s="118"/>
      <c r="J191" s="118"/>
      <c r="K191" s="118"/>
      <c r="L191" s="118"/>
      <c r="M191" s="118"/>
      <c r="N191" s="118"/>
      <c r="O191" s="118"/>
      <c r="P191" s="118"/>
      <c r="Q191" s="4"/>
      <c r="R191" s="99"/>
      <c r="S191" s="99"/>
      <c r="T191" s="99"/>
      <c r="U191" s="99"/>
      <c r="V191" s="99"/>
      <c r="W191" s="99"/>
      <c r="X191" s="99"/>
      <c r="Y191" s="99"/>
      <c r="Z191" s="4"/>
      <c r="AA191" s="99"/>
      <c r="AB191" s="99"/>
      <c r="AC191" s="99"/>
      <c r="AD191" s="99"/>
      <c r="AE191" s="99"/>
      <c r="AF191" s="99"/>
      <c r="AG191" s="99"/>
      <c r="AH191" s="99"/>
      <c r="AI191" s="4"/>
      <c r="AJ191" s="99"/>
      <c r="AK191" s="99"/>
      <c r="AL191" s="99"/>
      <c r="AM191" s="99"/>
      <c r="AN191" s="99"/>
      <c r="AO191" s="99"/>
      <c r="AP191" s="99"/>
      <c r="AQ191" s="99"/>
      <c r="AR191" s="4"/>
      <c r="AS191" s="99"/>
      <c r="AT191" s="99"/>
      <c r="AU191" s="99"/>
      <c r="AV191" s="99"/>
      <c r="AW191" s="99"/>
      <c r="AX191" s="99"/>
      <c r="AY191" s="99"/>
      <c r="AZ191" s="99"/>
    </row>
    <row r="192" spans="1:52">
      <c r="A192" s="171"/>
      <c r="B192" s="140"/>
      <c r="C192" s="128"/>
      <c r="D192" s="129"/>
      <c r="E192" s="130"/>
      <c r="F192" s="119"/>
      <c r="G192" s="131"/>
      <c r="H192" s="132"/>
      <c r="I192" s="118"/>
      <c r="J192" s="118"/>
      <c r="K192" s="118"/>
      <c r="L192" s="118"/>
      <c r="M192" s="118"/>
      <c r="N192" s="118"/>
      <c r="O192" s="118"/>
      <c r="P192" s="118"/>
      <c r="Q192" s="4"/>
      <c r="R192" s="99"/>
      <c r="S192" s="99"/>
      <c r="T192" s="99"/>
      <c r="U192" s="99"/>
      <c r="V192" s="99"/>
      <c r="W192" s="99"/>
      <c r="X192" s="99"/>
      <c r="Y192" s="99"/>
      <c r="Z192" s="4"/>
      <c r="AA192" s="99"/>
      <c r="AB192" s="99"/>
      <c r="AC192" s="99"/>
      <c r="AD192" s="99"/>
      <c r="AE192" s="99"/>
      <c r="AF192" s="99"/>
      <c r="AG192" s="99"/>
      <c r="AH192" s="99"/>
      <c r="AI192" s="4"/>
      <c r="AJ192" s="99"/>
      <c r="AK192" s="99"/>
      <c r="AL192" s="99"/>
      <c r="AM192" s="99"/>
      <c r="AN192" s="99"/>
      <c r="AO192" s="99"/>
      <c r="AP192" s="99"/>
      <c r="AQ192" s="99"/>
      <c r="AR192" s="4"/>
      <c r="AS192" s="99"/>
      <c r="AT192" s="99"/>
      <c r="AU192" s="99"/>
      <c r="AV192" s="99"/>
      <c r="AW192" s="99"/>
      <c r="AX192" s="99"/>
      <c r="AY192" s="99"/>
      <c r="AZ192" s="99"/>
    </row>
    <row r="193" spans="1:52">
      <c r="A193" s="171"/>
      <c r="B193" s="140"/>
      <c r="C193" s="128"/>
      <c r="D193" s="129"/>
      <c r="E193" s="130"/>
      <c r="F193" s="119"/>
      <c r="G193" s="131"/>
      <c r="H193" s="132"/>
      <c r="I193" s="118"/>
      <c r="J193" s="118"/>
      <c r="K193" s="118"/>
      <c r="L193" s="118"/>
      <c r="M193" s="118"/>
      <c r="N193" s="118"/>
      <c r="O193" s="118"/>
      <c r="P193" s="118"/>
      <c r="Q193" s="4"/>
      <c r="R193" s="99"/>
      <c r="S193" s="99"/>
      <c r="T193" s="99"/>
      <c r="U193" s="99"/>
      <c r="V193" s="99"/>
      <c r="W193" s="99"/>
      <c r="X193" s="99"/>
      <c r="Y193" s="99"/>
      <c r="Z193" s="4"/>
      <c r="AA193" s="99"/>
      <c r="AB193" s="99"/>
      <c r="AC193" s="99"/>
      <c r="AD193" s="99"/>
      <c r="AE193" s="99"/>
      <c r="AF193" s="99"/>
      <c r="AG193" s="99"/>
      <c r="AH193" s="99"/>
      <c r="AI193" s="4"/>
      <c r="AJ193" s="99"/>
      <c r="AK193" s="99"/>
      <c r="AL193" s="99"/>
      <c r="AM193" s="99"/>
      <c r="AN193" s="99"/>
      <c r="AO193" s="99"/>
      <c r="AP193" s="99"/>
      <c r="AQ193" s="99"/>
      <c r="AR193" s="4"/>
      <c r="AS193" s="99"/>
      <c r="AT193" s="99"/>
      <c r="AU193" s="99"/>
      <c r="AV193" s="99"/>
      <c r="AW193" s="99"/>
      <c r="AX193" s="99"/>
      <c r="AY193" s="99"/>
      <c r="AZ193" s="99"/>
    </row>
    <row r="194" spans="1:52">
      <c r="A194" s="171"/>
      <c r="B194" s="140"/>
      <c r="C194" s="128"/>
      <c r="D194" s="129"/>
      <c r="E194" s="130"/>
      <c r="F194" s="130"/>
      <c r="G194" s="131"/>
      <c r="H194" s="132"/>
      <c r="I194" s="118"/>
      <c r="J194" s="118"/>
      <c r="K194" s="118"/>
      <c r="L194" s="118"/>
      <c r="M194" s="118"/>
      <c r="N194" s="118"/>
      <c r="O194" s="118"/>
      <c r="P194" s="118"/>
      <c r="Q194" s="4"/>
      <c r="R194" s="99"/>
      <c r="S194" s="99"/>
      <c r="T194" s="99"/>
      <c r="U194" s="99"/>
      <c r="V194" s="99"/>
      <c r="W194" s="99"/>
      <c r="X194" s="99"/>
      <c r="Y194" s="99"/>
      <c r="Z194" s="4"/>
      <c r="AA194" s="99"/>
      <c r="AB194" s="99"/>
      <c r="AC194" s="99"/>
      <c r="AD194" s="99"/>
      <c r="AE194" s="99"/>
      <c r="AF194" s="99"/>
      <c r="AG194" s="99"/>
      <c r="AH194" s="99"/>
      <c r="AI194" s="4"/>
      <c r="AJ194" s="99"/>
      <c r="AK194" s="99"/>
      <c r="AL194" s="99"/>
      <c r="AM194" s="99"/>
      <c r="AN194" s="99"/>
      <c r="AO194" s="99"/>
      <c r="AP194" s="99"/>
      <c r="AQ194" s="99"/>
      <c r="AR194" s="4"/>
      <c r="AS194" s="99"/>
      <c r="AT194" s="99"/>
      <c r="AU194" s="99"/>
      <c r="AV194" s="99"/>
      <c r="AW194" s="99"/>
      <c r="AX194" s="99"/>
      <c r="AY194" s="99"/>
      <c r="AZ194" s="99"/>
    </row>
    <row r="195" spans="1:52">
      <c r="A195" s="171"/>
      <c r="B195" s="140"/>
      <c r="C195" s="128"/>
      <c r="D195" s="129"/>
      <c r="E195" s="130"/>
      <c r="F195" s="130"/>
      <c r="G195" s="131"/>
      <c r="H195" s="132"/>
      <c r="I195" s="118"/>
      <c r="J195" s="118"/>
      <c r="K195" s="118"/>
      <c r="L195" s="118"/>
      <c r="M195" s="118"/>
      <c r="N195" s="118"/>
      <c r="O195" s="118"/>
      <c r="P195" s="118"/>
      <c r="Q195" s="4"/>
      <c r="R195" s="99"/>
      <c r="S195" s="99"/>
      <c r="T195" s="99"/>
      <c r="U195" s="99"/>
      <c r="V195" s="99"/>
      <c r="W195" s="99"/>
      <c r="X195" s="99"/>
      <c r="Y195" s="99"/>
      <c r="Z195" s="4"/>
      <c r="AA195" s="99"/>
      <c r="AB195" s="99"/>
      <c r="AC195" s="99"/>
      <c r="AD195" s="99"/>
      <c r="AE195" s="99"/>
      <c r="AF195" s="99"/>
      <c r="AG195" s="99"/>
      <c r="AH195" s="99"/>
      <c r="AI195" s="4"/>
      <c r="AJ195" s="99"/>
      <c r="AK195" s="99"/>
      <c r="AL195" s="99"/>
      <c r="AM195" s="99"/>
      <c r="AN195" s="99"/>
      <c r="AO195" s="99"/>
      <c r="AP195" s="99"/>
      <c r="AQ195" s="99"/>
      <c r="AR195" s="4"/>
      <c r="AS195" s="99"/>
      <c r="AT195" s="99"/>
      <c r="AU195" s="99"/>
      <c r="AV195" s="99"/>
      <c r="AW195" s="99"/>
      <c r="AX195" s="99"/>
      <c r="AY195" s="99"/>
      <c r="AZ195" s="99"/>
    </row>
    <row r="196" spans="1:52">
      <c r="A196" s="171"/>
      <c r="B196" s="140"/>
      <c r="C196" s="144"/>
      <c r="D196" s="129"/>
      <c r="E196" s="130"/>
      <c r="F196" s="130"/>
      <c r="G196" s="131"/>
      <c r="H196" s="132"/>
      <c r="I196" s="118"/>
      <c r="J196" s="118"/>
      <c r="K196" s="118"/>
      <c r="L196" s="118"/>
      <c r="M196" s="118"/>
      <c r="N196" s="118"/>
      <c r="O196" s="118"/>
      <c r="P196" s="118"/>
      <c r="Q196" s="4"/>
      <c r="R196" s="99"/>
      <c r="S196" s="99"/>
      <c r="T196" s="99"/>
      <c r="U196" s="99"/>
      <c r="V196" s="99"/>
      <c r="W196" s="99"/>
      <c r="X196" s="99"/>
      <c r="Y196" s="99"/>
      <c r="Z196" s="4"/>
      <c r="AA196" s="99"/>
      <c r="AB196" s="99"/>
      <c r="AC196" s="99"/>
      <c r="AD196" s="99"/>
      <c r="AE196" s="99"/>
      <c r="AF196" s="99"/>
      <c r="AG196" s="99"/>
      <c r="AH196" s="99"/>
      <c r="AI196" s="4"/>
      <c r="AJ196" s="99"/>
      <c r="AK196" s="99"/>
      <c r="AL196" s="99"/>
      <c r="AM196" s="99"/>
      <c r="AN196" s="99"/>
      <c r="AO196" s="99"/>
      <c r="AP196" s="99"/>
      <c r="AQ196" s="99"/>
      <c r="AR196" s="4"/>
      <c r="AS196" s="99"/>
      <c r="AT196" s="99"/>
      <c r="AU196" s="99"/>
      <c r="AV196" s="99"/>
      <c r="AW196" s="99"/>
      <c r="AX196" s="99"/>
      <c r="AY196" s="99"/>
      <c r="AZ196" s="99"/>
    </row>
    <row r="197" spans="1:52">
      <c r="A197" s="171"/>
      <c r="B197" s="140"/>
      <c r="C197" s="175"/>
      <c r="D197" s="129"/>
      <c r="E197" s="130"/>
      <c r="F197" s="130"/>
      <c r="G197" s="131"/>
      <c r="H197" s="132"/>
      <c r="I197" s="118"/>
      <c r="J197" s="118"/>
      <c r="K197" s="118"/>
      <c r="L197" s="118"/>
      <c r="M197" s="118"/>
      <c r="N197" s="118"/>
      <c r="O197" s="118"/>
      <c r="P197" s="118"/>
      <c r="Q197" s="4"/>
      <c r="R197" s="99"/>
      <c r="S197" s="99"/>
      <c r="T197" s="99"/>
      <c r="U197" s="99"/>
      <c r="V197" s="99"/>
      <c r="W197" s="99"/>
      <c r="X197" s="99"/>
      <c r="Y197" s="99"/>
      <c r="Z197" s="4"/>
      <c r="AA197" s="99"/>
      <c r="AB197" s="99"/>
      <c r="AC197" s="99"/>
      <c r="AD197" s="99"/>
      <c r="AE197" s="99"/>
      <c r="AF197" s="99"/>
      <c r="AG197" s="99"/>
      <c r="AH197" s="99"/>
      <c r="AI197" s="4"/>
      <c r="AJ197" s="99"/>
      <c r="AK197" s="99"/>
      <c r="AL197" s="99"/>
      <c r="AM197" s="99"/>
      <c r="AN197" s="99"/>
      <c r="AO197" s="99"/>
      <c r="AP197" s="99"/>
      <c r="AQ197" s="99"/>
      <c r="AR197" s="4"/>
      <c r="AS197" s="99"/>
      <c r="AT197" s="99"/>
      <c r="AU197" s="99"/>
      <c r="AV197" s="99"/>
      <c r="AW197" s="99"/>
      <c r="AX197" s="99"/>
      <c r="AY197" s="99"/>
      <c r="AZ197" s="99"/>
    </row>
    <row r="198" spans="1:52">
      <c r="A198" s="171"/>
      <c r="B198" s="140"/>
      <c r="C198" s="144"/>
      <c r="D198" s="129"/>
      <c r="E198" s="130"/>
      <c r="F198" s="130"/>
      <c r="G198" s="131"/>
      <c r="H198" s="132"/>
      <c r="I198" s="118"/>
      <c r="J198" s="118"/>
      <c r="K198" s="118"/>
      <c r="L198" s="118"/>
      <c r="M198" s="118"/>
      <c r="N198" s="118"/>
      <c r="O198" s="118"/>
      <c r="P198" s="118"/>
      <c r="Q198" s="4"/>
      <c r="R198" s="99"/>
      <c r="S198" s="99"/>
      <c r="T198" s="99"/>
      <c r="U198" s="99"/>
      <c r="V198" s="99"/>
      <c r="W198" s="99"/>
      <c r="X198" s="99"/>
      <c r="Y198" s="99"/>
      <c r="Z198" s="4"/>
      <c r="AA198" s="99"/>
      <c r="AB198" s="99"/>
      <c r="AC198" s="99"/>
      <c r="AD198" s="99"/>
      <c r="AE198" s="99"/>
      <c r="AF198" s="99"/>
      <c r="AG198" s="99"/>
      <c r="AH198" s="99"/>
      <c r="AI198" s="4"/>
      <c r="AJ198" s="99"/>
      <c r="AK198" s="99"/>
      <c r="AL198" s="99"/>
      <c r="AM198" s="99"/>
      <c r="AN198" s="99"/>
      <c r="AO198" s="99"/>
      <c r="AP198" s="99"/>
      <c r="AQ198" s="99"/>
      <c r="AR198" s="4"/>
      <c r="AS198" s="99"/>
      <c r="AT198" s="99"/>
      <c r="AU198" s="99"/>
      <c r="AV198" s="99"/>
      <c r="AW198" s="99"/>
      <c r="AX198" s="99"/>
      <c r="AY198" s="99"/>
      <c r="AZ198" s="99"/>
    </row>
    <row r="199" spans="1:52">
      <c r="A199" s="171"/>
      <c r="B199" s="140"/>
      <c r="C199" s="128"/>
      <c r="D199" s="129"/>
      <c r="E199" s="130"/>
      <c r="F199" s="130"/>
      <c r="G199" s="131"/>
      <c r="H199" s="132"/>
      <c r="I199" s="118"/>
      <c r="J199" s="118"/>
      <c r="K199" s="118"/>
      <c r="L199" s="118"/>
      <c r="M199" s="118"/>
      <c r="N199" s="118"/>
      <c r="O199" s="118"/>
      <c r="P199" s="118"/>
      <c r="Q199" s="4"/>
      <c r="R199" s="99"/>
      <c r="S199" s="99"/>
      <c r="T199" s="99"/>
      <c r="U199" s="99"/>
      <c r="V199" s="99"/>
      <c r="W199" s="99"/>
      <c r="X199" s="99"/>
      <c r="Y199" s="99"/>
      <c r="Z199" s="4"/>
      <c r="AA199" s="99"/>
      <c r="AB199" s="99"/>
      <c r="AC199" s="99"/>
      <c r="AD199" s="99"/>
      <c r="AE199" s="99"/>
      <c r="AF199" s="99"/>
      <c r="AG199" s="99"/>
      <c r="AH199" s="99"/>
      <c r="AI199" s="4"/>
      <c r="AJ199" s="99"/>
      <c r="AK199" s="99"/>
      <c r="AL199" s="99"/>
      <c r="AM199" s="99"/>
      <c r="AN199" s="99"/>
      <c r="AO199" s="99"/>
      <c r="AP199" s="99"/>
      <c r="AQ199" s="99"/>
      <c r="AR199" s="4"/>
      <c r="AS199" s="99"/>
      <c r="AT199" s="99"/>
      <c r="AU199" s="99"/>
      <c r="AV199" s="99"/>
      <c r="AW199" s="99"/>
      <c r="AX199" s="99"/>
      <c r="AY199" s="99"/>
      <c r="AZ199" s="99"/>
    </row>
    <row r="200" spans="1:52">
      <c r="A200" s="170"/>
      <c r="B200" s="140"/>
      <c r="C200" s="128"/>
      <c r="D200" s="129"/>
      <c r="E200" s="130"/>
      <c r="F200" s="130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4"/>
      <c r="R200" s="99"/>
      <c r="S200" s="99"/>
      <c r="T200" s="99"/>
      <c r="U200" s="99"/>
      <c r="V200" s="99"/>
      <c r="W200" s="99"/>
      <c r="X200" s="99"/>
      <c r="Y200" s="99"/>
      <c r="Z200" s="4"/>
      <c r="AA200" s="99"/>
      <c r="AB200" s="99"/>
      <c r="AC200" s="99"/>
      <c r="AD200" s="99"/>
      <c r="AE200" s="99"/>
      <c r="AF200" s="99"/>
      <c r="AG200" s="99"/>
      <c r="AH200" s="99"/>
      <c r="AI200" s="4"/>
      <c r="AJ200" s="99"/>
      <c r="AK200" s="99"/>
      <c r="AL200" s="99"/>
      <c r="AM200" s="99"/>
      <c r="AN200" s="99"/>
      <c r="AO200" s="99"/>
      <c r="AP200" s="99"/>
      <c r="AQ200" s="99"/>
      <c r="AR200" s="4"/>
      <c r="AS200" s="99"/>
      <c r="AT200" s="99"/>
      <c r="AU200" s="99"/>
      <c r="AV200" s="99"/>
      <c r="AW200" s="99"/>
      <c r="AX200" s="99"/>
      <c r="AY200" s="99"/>
      <c r="AZ200" s="99"/>
    </row>
    <row r="201" spans="1:52">
      <c r="A201" s="171"/>
      <c r="B201" s="140"/>
      <c r="C201" s="128"/>
      <c r="D201" s="129"/>
      <c r="E201" s="130"/>
      <c r="F201" s="130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4"/>
      <c r="R201" s="99"/>
      <c r="S201" s="99"/>
      <c r="T201" s="99"/>
      <c r="U201" s="99"/>
      <c r="V201" s="99"/>
      <c r="W201" s="99"/>
      <c r="X201" s="99"/>
      <c r="Y201" s="99"/>
      <c r="Z201" s="4"/>
      <c r="AA201" s="99"/>
      <c r="AB201" s="99"/>
      <c r="AC201" s="99"/>
      <c r="AD201" s="99"/>
      <c r="AE201" s="99"/>
      <c r="AF201" s="99"/>
      <c r="AG201" s="99"/>
      <c r="AH201" s="99"/>
      <c r="AI201" s="4"/>
      <c r="AJ201" s="99"/>
      <c r="AK201" s="99"/>
      <c r="AL201" s="99"/>
      <c r="AM201" s="99"/>
      <c r="AN201" s="99"/>
      <c r="AO201" s="99"/>
      <c r="AP201" s="99"/>
      <c r="AQ201" s="99"/>
      <c r="AR201" s="4"/>
      <c r="AS201" s="99"/>
      <c r="AT201" s="99"/>
      <c r="AU201" s="99"/>
      <c r="AV201" s="99"/>
      <c r="AW201" s="99"/>
      <c r="AX201" s="99"/>
      <c r="AY201" s="99"/>
      <c r="AZ201" s="99"/>
    </row>
    <row r="202" spans="1:52">
      <c r="A202" s="171"/>
      <c r="B202" s="140"/>
      <c r="C202" s="128"/>
      <c r="D202" s="129"/>
      <c r="E202" s="130"/>
      <c r="F202" s="130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4"/>
      <c r="R202" s="99"/>
      <c r="S202" s="99"/>
      <c r="T202" s="99"/>
      <c r="U202" s="99"/>
      <c r="V202" s="99"/>
      <c r="W202" s="99"/>
      <c r="X202" s="99"/>
      <c r="Y202" s="99"/>
      <c r="Z202" s="4"/>
      <c r="AA202" s="99"/>
      <c r="AB202" s="99"/>
      <c r="AC202" s="99"/>
      <c r="AD202" s="99"/>
      <c r="AE202" s="99"/>
      <c r="AF202" s="99"/>
      <c r="AG202" s="99"/>
      <c r="AH202" s="99"/>
      <c r="AI202" s="4"/>
      <c r="AJ202" s="99"/>
      <c r="AK202" s="99"/>
      <c r="AL202" s="99"/>
      <c r="AM202" s="99"/>
      <c r="AN202" s="99"/>
      <c r="AO202" s="99"/>
      <c r="AP202" s="99"/>
      <c r="AQ202" s="99"/>
      <c r="AR202" s="4"/>
      <c r="AS202" s="99"/>
      <c r="AT202" s="99"/>
      <c r="AU202" s="99"/>
      <c r="AV202" s="99"/>
      <c r="AW202" s="99"/>
      <c r="AX202" s="99"/>
      <c r="AY202" s="99"/>
      <c r="AZ202" s="99"/>
    </row>
    <row r="203" spans="1:52">
      <c r="A203" s="171"/>
      <c r="B203" s="140"/>
      <c r="C203" s="128"/>
      <c r="D203" s="129"/>
      <c r="E203" s="130"/>
      <c r="F203" s="130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4"/>
      <c r="R203" s="99"/>
      <c r="S203" s="99"/>
      <c r="T203" s="99"/>
      <c r="U203" s="99"/>
      <c r="V203" s="99"/>
      <c r="W203" s="99"/>
      <c r="X203" s="99"/>
      <c r="Y203" s="99"/>
      <c r="Z203" s="4"/>
      <c r="AA203" s="99"/>
      <c r="AB203" s="99"/>
      <c r="AC203" s="99"/>
      <c r="AD203" s="99"/>
      <c r="AE203" s="99"/>
      <c r="AF203" s="99"/>
      <c r="AG203" s="99"/>
      <c r="AH203" s="99"/>
      <c r="AI203" s="4"/>
      <c r="AJ203" s="99"/>
      <c r="AK203" s="99"/>
      <c r="AL203" s="99"/>
      <c r="AM203" s="99"/>
      <c r="AN203" s="99"/>
      <c r="AO203" s="99"/>
      <c r="AP203" s="99"/>
      <c r="AQ203" s="99"/>
      <c r="AR203" s="4"/>
      <c r="AS203" s="99"/>
      <c r="AT203" s="99"/>
      <c r="AU203" s="99"/>
      <c r="AV203" s="99"/>
      <c r="AW203" s="99"/>
      <c r="AX203" s="99"/>
      <c r="AY203" s="99"/>
      <c r="AZ203" s="99"/>
    </row>
    <row r="204" spans="1:52">
      <c r="A204" s="171"/>
      <c r="B204" s="140"/>
      <c r="C204" s="128"/>
      <c r="D204" s="129"/>
      <c r="E204" s="130"/>
      <c r="F204" s="130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4"/>
      <c r="R204" s="99"/>
      <c r="S204" s="99"/>
      <c r="T204" s="99"/>
      <c r="U204" s="99"/>
      <c r="V204" s="99"/>
      <c r="W204" s="99"/>
      <c r="X204" s="99"/>
      <c r="Y204" s="99"/>
      <c r="Z204" s="4"/>
      <c r="AA204" s="99"/>
      <c r="AB204" s="99"/>
      <c r="AC204" s="99"/>
      <c r="AD204" s="99"/>
      <c r="AE204" s="99"/>
      <c r="AF204" s="99"/>
      <c r="AG204" s="99"/>
      <c r="AH204" s="99"/>
      <c r="AI204" s="4"/>
      <c r="AJ204" s="99"/>
      <c r="AK204" s="99"/>
      <c r="AL204" s="99"/>
      <c r="AM204" s="99"/>
      <c r="AN204" s="99"/>
      <c r="AO204" s="99"/>
      <c r="AP204" s="99"/>
      <c r="AQ204" s="99"/>
      <c r="AR204" s="4"/>
      <c r="AS204" s="99"/>
      <c r="AT204" s="99"/>
      <c r="AU204" s="99"/>
      <c r="AV204" s="99"/>
      <c r="AW204" s="99"/>
      <c r="AX204" s="99"/>
      <c r="AY204" s="99"/>
      <c r="AZ204" s="99"/>
    </row>
    <row r="205" spans="1:52">
      <c r="A205" s="170"/>
      <c r="B205" s="140"/>
      <c r="C205" s="128"/>
      <c r="D205" s="129"/>
      <c r="E205" s="130"/>
      <c r="F205" s="130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4"/>
      <c r="R205" s="99"/>
      <c r="S205" s="99"/>
      <c r="T205" s="99"/>
      <c r="U205" s="99"/>
      <c r="V205" s="99"/>
      <c r="W205" s="99"/>
      <c r="X205" s="99"/>
      <c r="Y205" s="99"/>
      <c r="Z205" s="4"/>
      <c r="AA205" s="99"/>
      <c r="AB205" s="99"/>
      <c r="AC205" s="99"/>
      <c r="AD205" s="99"/>
      <c r="AE205" s="99"/>
      <c r="AF205" s="99"/>
      <c r="AG205" s="99"/>
      <c r="AH205" s="99"/>
      <c r="AI205" s="4"/>
      <c r="AJ205" s="99"/>
      <c r="AK205" s="99"/>
      <c r="AL205" s="99"/>
      <c r="AM205" s="99"/>
      <c r="AN205" s="99"/>
      <c r="AO205" s="99"/>
      <c r="AP205" s="99"/>
      <c r="AQ205" s="99"/>
      <c r="AR205" s="4"/>
      <c r="AS205" s="99"/>
      <c r="AT205" s="99"/>
      <c r="AU205" s="99"/>
      <c r="AV205" s="99"/>
      <c r="AW205" s="99"/>
      <c r="AX205" s="99"/>
      <c r="AY205" s="99"/>
      <c r="AZ205" s="99"/>
    </row>
    <row r="206" spans="1:52">
      <c r="A206" s="170"/>
      <c r="B206" s="140"/>
      <c r="C206" s="128"/>
      <c r="D206" s="129"/>
      <c r="E206" s="130"/>
      <c r="F206" s="130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4"/>
      <c r="R206" s="99"/>
      <c r="S206" s="99"/>
      <c r="T206" s="99"/>
      <c r="U206" s="99"/>
      <c r="V206" s="99"/>
      <c r="W206" s="99"/>
      <c r="X206" s="99"/>
      <c r="Y206" s="99"/>
      <c r="Z206" s="4"/>
      <c r="AA206" s="99"/>
      <c r="AB206" s="99"/>
      <c r="AC206" s="99"/>
      <c r="AD206" s="99"/>
      <c r="AE206" s="99"/>
      <c r="AF206" s="99"/>
      <c r="AG206" s="99"/>
      <c r="AH206" s="99"/>
      <c r="AI206" s="4"/>
      <c r="AJ206" s="99"/>
      <c r="AK206" s="99"/>
      <c r="AL206" s="99"/>
      <c r="AM206" s="99"/>
      <c r="AN206" s="99"/>
      <c r="AO206" s="99"/>
      <c r="AP206" s="99"/>
      <c r="AQ206" s="99"/>
      <c r="AR206" s="4"/>
      <c r="AS206" s="99"/>
      <c r="AT206" s="99"/>
      <c r="AU206" s="99"/>
      <c r="AV206" s="99"/>
      <c r="AW206" s="99"/>
      <c r="AX206" s="99"/>
      <c r="AY206" s="99"/>
      <c r="AZ206" s="99"/>
    </row>
    <row r="207" spans="1:52">
      <c r="A207" s="170"/>
      <c r="B207" s="140"/>
      <c r="C207" s="128"/>
      <c r="D207" s="129"/>
      <c r="E207" s="130"/>
      <c r="F207" s="130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4"/>
      <c r="R207" s="99"/>
      <c r="S207" s="99"/>
      <c r="T207" s="99"/>
      <c r="U207" s="99"/>
      <c r="V207" s="99"/>
      <c r="W207" s="99"/>
      <c r="X207" s="99"/>
      <c r="Y207" s="99"/>
      <c r="Z207" s="4"/>
      <c r="AA207" s="99"/>
      <c r="AB207" s="99"/>
      <c r="AC207" s="99"/>
      <c r="AD207" s="99"/>
      <c r="AE207" s="99"/>
      <c r="AF207" s="99"/>
      <c r="AG207" s="99"/>
      <c r="AH207" s="99"/>
      <c r="AI207" s="4"/>
      <c r="AJ207" s="99"/>
      <c r="AK207" s="99"/>
      <c r="AL207" s="99"/>
      <c r="AM207" s="99"/>
      <c r="AN207" s="99"/>
      <c r="AO207" s="99"/>
      <c r="AP207" s="99"/>
      <c r="AQ207" s="99"/>
      <c r="AR207" s="4"/>
      <c r="AS207" s="99"/>
      <c r="AT207" s="99"/>
      <c r="AU207" s="99"/>
      <c r="AV207" s="99"/>
      <c r="AW207" s="99"/>
      <c r="AX207" s="99"/>
      <c r="AY207" s="99"/>
      <c r="AZ207" s="99"/>
    </row>
    <row r="208" spans="1:52">
      <c r="A208" s="171"/>
      <c r="B208" s="140"/>
      <c r="C208" s="128"/>
      <c r="D208" s="129"/>
      <c r="E208" s="130"/>
      <c r="F208" s="130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4"/>
      <c r="R208" s="99"/>
      <c r="S208" s="99"/>
      <c r="T208" s="99"/>
      <c r="U208" s="99"/>
      <c r="V208" s="99"/>
      <c r="W208" s="99"/>
      <c r="X208" s="99"/>
      <c r="Y208" s="99"/>
      <c r="Z208" s="4"/>
      <c r="AA208" s="99"/>
      <c r="AB208" s="99"/>
      <c r="AC208" s="99"/>
      <c r="AD208" s="99"/>
      <c r="AE208" s="99"/>
      <c r="AF208" s="99"/>
      <c r="AG208" s="99"/>
      <c r="AH208" s="99"/>
      <c r="AI208" s="4"/>
      <c r="AJ208" s="99"/>
      <c r="AK208" s="99"/>
      <c r="AL208" s="99"/>
      <c r="AM208" s="99"/>
      <c r="AN208" s="99"/>
      <c r="AO208" s="99"/>
      <c r="AP208" s="99"/>
      <c r="AQ208" s="99"/>
      <c r="AR208" s="4"/>
      <c r="AS208" s="99"/>
      <c r="AT208" s="99"/>
      <c r="AU208" s="99"/>
      <c r="AV208" s="99"/>
      <c r="AW208" s="99"/>
      <c r="AX208" s="99"/>
      <c r="AY208" s="99"/>
      <c r="AZ208" s="99"/>
    </row>
    <row r="209" spans="1:52">
      <c r="A209" s="171"/>
      <c r="B209" s="140"/>
      <c r="C209" s="128"/>
      <c r="D209" s="129"/>
      <c r="E209" s="130"/>
      <c r="F209" s="130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4"/>
      <c r="R209" s="99"/>
      <c r="S209" s="99"/>
      <c r="T209" s="99"/>
      <c r="U209" s="99"/>
      <c r="V209" s="99"/>
      <c r="W209" s="99"/>
      <c r="X209" s="99"/>
      <c r="Y209" s="99"/>
      <c r="Z209" s="4"/>
      <c r="AA209" s="99"/>
      <c r="AB209" s="99"/>
      <c r="AC209" s="99"/>
      <c r="AD209" s="99"/>
      <c r="AE209" s="99"/>
      <c r="AF209" s="99"/>
      <c r="AG209" s="99"/>
      <c r="AH209" s="99"/>
      <c r="AI209" s="4"/>
      <c r="AJ209" s="99"/>
      <c r="AK209" s="99"/>
      <c r="AL209" s="99"/>
      <c r="AM209" s="99"/>
      <c r="AN209" s="99"/>
      <c r="AO209" s="99"/>
      <c r="AP209" s="99"/>
      <c r="AQ209" s="99"/>
      <c r="AR209" s="4"/>
      <c r="AS209" s="99"/>
      <c r="AT209" s="99"/>
      <c r="AU209" s="99"/>
      <c r="AV209" s="99"/>
      <c r="AW209" s="99"/>
      <c r="AX209" s="99"/>
      <c r="AY209" s="99"/>
      <c r="AZ209" s="99"/>
    </row>
    <row r="210" spans="1:52">
      <c r="A210" s="171"/>
      <c r="B210" s="140"/>
      <c r="C210" s="128"/>
      <c r="D210" s="129"/>
      <c r="E210" s="130"/>
      <c r="F210" s="130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4"/>
      <c r="R210" s="99"/>
      <c r="S210" s="99"/>
      <c r="T210" s="99"/>
      <c r="U210" s="99"/>
      <c r="V210" s="99"/>
      <c r="W210" s="99"/>
      <c r="X210" s="99"/>
      <c r="Y210" s="99"/>
      <c r="Z210" s="4"/>
      <c r="AA210" s="99"/>
      <c r="AB210" s="99"/>
      <c r="AC210" s="99"/>
      <c r="AD210" s="99"/>
      <c r="AE210" s="99"/>
      <c r="AF210" s="99"/>
      <c r="AG210" s="99"/>
      <c r="AH210" s="99"/>
      <c r="AI210" s="4"/>
      <c r="AJ210" s="99"/>
      <c r="AK210" s="99"/>
      <c r="AL210" s="99"/>
      <c r="AM210" s="99"/>
      <c r="AN210" s="99"/>
      <c r="AO210" s="99"/>
      <c r="AP210" s="99"/>
      <c r="AQ210" s="99"/>
      <c r="AR210" s="4"/>
      <c r="AS210" s="99"/>
      <c r="AT210" s="99"/>
      <c r="AU210" s="99"/>
      <c r="AV210" s="99"/>
      <c r="AW210" s="99"/>
      <c r="AX210" s="99"/>
      <c r="AY210" s="99"/>
      <c r="AZ210" s="99"/>
    </row>
    <row r="211" spans="1:52">
      <c r="A211" s="171"/>
      <c r="B211" s="140"/>
      <c r="C211" s="128"/>
      <c r="D211" s="129"/>
      <c r="E211" s="130"/>
      <c r="F211" s="130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4"/>
      <c r="R211" s="99"/>
      <c r="S211" s="99"/>
      <c r="T211" s="99"/>
      <c r="U211" s="99"/>
      <c r="V211" s="99"/>
      <c r="W211" s="99"/>
      <c r="X211" s="99"/>
      <c r="Y211" s="99"/>
      <c r="Z211" s="4"/>
      <c r="AA211" s="99"/>
      <c r="AB211" s="99"/>
      <c r="AC211" s="99"/>
      <c r="AD211" s="99"/>
      <c r="AE211" s="99"/>
      <c r="AF211" s="99"/>
      <c r="AG211" s="99"/>
      <c r="AH211" s="99"/>
      <c r="AI211" s="4"/>
      <c r="AJ211" s="99"/>
      <c r="AK211" s="99"/>
      <c r="AL211" s="99"/>
      <c r="AM211" s="99"/>
      <c r="AN211" s="99"/>
      <c r="AO211" s="99"/>
      <c r="AP211" s="99"/>
      <c r="AQ211" s="99"/>
      <c r="AR211" s="4"/>
      <c r="AS211" s="99"/>
      <c r="AT211" s="99"/>
      <c r="AU211" s="99"/>
      <c r="AV211" s="99"/>
      <c r="AW211" s="99"/>
      <c r="AX211" s="99"/>
      <c r="AY211" s="99"/>
      <c r="AZ211" s="99"/>
    </row>
    <row r="212" spans="1:52">
      <c r="A212" s="171"/>
      <c r="B212" s="140"/>
      <c r="C212" s="128"/>
      <c r="D212" s="129"/>
      <c r="E212" s="130"/>
      <c r="F212" s="130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4"/>
      <c r="R212" s="99"/>
      <c r="S212" s="99"/>
      <c r="T212" s="99"/>
      <c r="U212" s="99"/>
      <c r="V212" s="99"/>
      <c r="W212" s="99"/>
      <c r="X212" s="99"/>
      <c r="Y212" s="99"/>
      <c r="Z212" s="4"/>
      <c r="AA212" s="99"/>
      <c r="AB212" s="99"/>
      <c r="AC212" s="99"/>
      <c r="AD212" s="99"/>
      <c r="AE212" s="99"/>
      <c r="AF212" s="99"/>
      <c r="AG212" s="99"/>
      <c r="AH212" s="99"/>
      <c r="AI212" s="4"/>
      <c r="AJ212" s="99"/>
      <c r="AK212" s="99"/>
      <c r="AL212" s="99"/>
      <c r="AM212" s="99"/>
      <c r="AN212" s="99"/>
      <c r="AO212" s="99"/>
      <c r="AP212" s="99"/>
      <c r="AQ212" s="99"/>
      <c r="AR212" s="4"/>
      <c r="AS212" s="99"/>
      <c r="AT212" s="99"/>
      <c r="AU212" s="99"/>
      <c r="AV212" s="99"/>
      <c r="AW212" s="99"/>
      <c r="AX212" s="99"/>
      <c r="AY212" s="99"/>
      <c r="AZ212" s="99"/>
    </row>
    <row r="213" spans="1:52">
      <c r="A213" s="171"/>
      <c r="B213" s="140"/>
      <c r="C213" s="128"/>
      <c r="D213" s="129"/>
      <c r="E213" s="130"/>
      <c r="F213" s="130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4"/>
      <c r="R213" s="99"/>
      <c r="S213" s="99"/>
      <c r="T213" s="99"/>
      <c r="U213" s="99"/>
      <c r="V213" s="99"/>
      <c r="W213" s="99"/>
      <c r="X213" s="99"/>
      <c r="Y213" s="99"/>
      <c r="Z213" s="4"/>
      <c r="AA213" s="99"/>
      <c r="AB213" s="99"/>
      <c r="AC213" s="99"/>
      <c r="AD213" s="99"/>
      <c r="AE213" s="99"/>
      <c r="AF213" s="99"/>
      <c r="AG213" s="99"/>
      <c r="AH213" s="99"/>
      <c r="AI213" s="4"/>
      <c r="AJ213" s="99"/>
      <c r="AK213" s="99"/>
      <c r="AL213" s="99"/>
      <c r="AM213" s="99"/>
      <c r="AN213" s="99"/>
      <c r="AO213" s="99"/>
      <c r="AP213" s="99"/>
      <c r="AQ213" s="99"/>
      <c r="AR213" s="4"/>
      <c r="AS213" s="99"/>
      <c r="AT213" s="99"/>
      <c r="AU213" s="99"/>
      <c r="AV213" s="99"/>
      <c r="AW213" s="99"/>
      <c r="AX213" s="99"/>
      <c r="AY213" s="99"/>
      <c r="AZ213" s="99"/>
    </row>
    <row r="214" spans="1:52">
      <c r="A214" s="171"/>
      <c r="B214" s="140"/>
      <c r="C214" s="128"/>
      <c r="D214" s="129"/>
      <c r="E214" s="130"/>
      <c r="F214" s="130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4"/>
      <c r="R214" s="99"/>
      <c r="S214" s="99"/>
      <c r="T214" s="99"/>
      <c r="U214" s="99"/>
      <c r="V214" s="99"/>
      <c r="W214" s="99"/>
      <c r="X214" s="99"/>
      <c r="Y214" s="99"/>
      <c r="Z214" s="4"/>
      <c r="AA214" s="99"/>
      <c r="AB214" s="99"/>
      <c r="AC214" s="99"/>
      <c r="AD214" s="99"/>
      <c r="AE214" s="99"/>
      <c r="AF214" s="99"/>
      <c r="AG214" s="99"/>
      <c r="AH214" s="99"/>
      <c r="AI214" s="4"/>
      <c r="AJ214" s="99"/>
      <c r="AK214" s="99"/>
      <c r="AL214" s="99"/>
      <c r="AM214" s="99"/>
      <c r="AN214" s="99"/>
      <c r="AO214" s="99"/>
      <c r="AP214" s="99"/>
      <c r="AQ214" s="99"/>
      <c r="AR214" s="4"/>
      <c r="AS214" s="99"/>
      <c r="AT214" s="99"/>
      <c r="AU214" s="99"/>
      <c r="AV214" s="99"/>
      <c r="AW214" s="99"/>
      <c r="AX214" s="99"/>
      <c r="AY214" s="99"/>
      <c r="AZ214" s="99"/>
    </row>
    <row r="215" spans="1:52">
      <c r="A215" s="171"/>
      <c r="B215" s="140"/>
      <c r="C215" s="128"/>
      <c r="D215" s="129"/>
      <c r="E215" s="130"/>
      <c r="F215" s="130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4"/>
      <c r="R215" s="99"/>
      <c r="S215" s="99"/>
      <c r="T215" s="99"/>
      <c r="U215" s="99"/>
      <c r="V215" s="99"/>
      <c r="W215" s="99"/>
      <c r="X215" s="99"/>
      <c r="Y215" s="99"/>
      <c r="Z215" s="4"/>
      <c r="AA215" s="99"/>
      <c r="AB215" s="99"/>
      <c r="AC215" s="99"/>
      <c r="AD215" s="99"/>
      <c r="AE215" s="99"/>
      <c r="AF215" s="99"/>
      <c r="AG215" s="99"/>
      <c r="AH215" s="99"/>
      <c r="AI215" s="4"/>
      <c r="AJ215" s="99"/>
      <c r="AK215" s="99"/>
      <c r="AL215" s="99"/>
      <c r="AM215" s="99"/>
      <c r="AN215" s="99"/>
      <c r="AO215" s="99"/>
      <c r="AP215" s="99"/>
      <c r="AQ215" s="99"/>
      <c r="AR215" s="4"/>
      <c r="AS215" s="99"/>
      <c r="AT215" s="99"/>
      <c r="AU215" s="99"/>
      <c r="AV215" s="99"/>
      <c r="AW215" s="99"/>
      <c r="AX215" s="99"/>
      <c r="AY215" s="99"/>
      <c r="AZ215" s="99"/>
    </row>
    <row r="216" spans="1:52">
      <c r="A216" s="171"/>
      <c r="B216" s="140"/>
      <c r="C216" s="128"/>
      <c r="D216" s="129"/>
      <c r="E216" s="130"/>
      <c r="F216" s="130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4"/>
      <c r="R216" s="99"/>
      <c r="S216" s="99"/>
      <c r="T216" s="99"/>
      <c r="U216" s="99"/>
      <c r="V216" s="99"/>
      <c r="W216" s="99"/>
      <c r="X216" s="99"/>
      <c r="Y216" s="99"/>
      <c r="Z216" s="4"/>
      <c r="AA216" s="99"/>
      <c r="AB216" s="99"/>
      <c r="AC216" s="99"/>
      <c r="AD216" s="99"/>
      <c r="AE216" s="99"/>
      <c r="AF216" s="99"/>
      <c r="AG216" s="99"/>
      <c r="AH216" s="99"/>
      <c r="AI216" s="4"/>
      <c r="AJ216" s="99"/>
      <c r="AK216" s="99"/>
      <c r="AL216" s="99"/>
      <c r="AM216" s="99"/>
      <c r="AN216" s="99"/>
      <c r="AO216" s="99"/>
      <c r="AP216" s="99"/>
      <c r="AQ216" s="99"/>
      <c r="AR216" s="4"/>
      <c r="AS216" s="99"/>
      <c r="AT216" s="99"/>
      <c r="AU216" s="99"/>
      <c r="AV216" s="99"/>
      <c r="AW216" s="99"/>
      <c r="AX216" s="99"/>
      <c r="AY216" s="99"/>
      <c r="AZ216" s="99"/>
    </row>
    <row r="217" spans="1:52">
      <c r="A217" s="171"/>
      <c r="B217" s="140"/>
      <c r="C217" s="128"/>
      <c r="D217" s="129"/>
      <c r="E217" s="130"/>
      <c r="F217" s="130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4"/>
      <c r="R217" s="99"/>
      <c r="S217" s="99"/>
      <c r="T217" s="99"/>
      <c r="U217" s="99"/>
      <c r="V217" s="99"/>
      <c r="W217" s="99"/>
      <c r="X217" s="99"/>
      <c r="Y217" s="99"/>
      <c r="Z217" s="4"/>
      <c r="AA217" s="99"/>
      <c r="AB217" s="99"/>
      <c r="AC217" s="99"/>
      <c r="AD217" s="99"/>
      <c r="AE217" s="99"/>
      <c r="AF217" s="99"/>
      <c r="AG217" s="99"/>
      <c r="AH217" s="99"/>
      <c r="AI217" s="4"/>
      <c r="AJ217" s="99"/>
      <c r="AK217" s="99"/>
      <c r="AL217" s="99"/>
      <c r="AM217" s="99"/>
      <c r="AN217" s="99"/>
      <c r="AO217" s="99"/>
      <c r="AP217" s="99"/>
      <c r="AQ217" s="99"/>
      <c r="AR217" s="4"/>
      <c r="AS217" s="99"/>
      <c r="AT217" s="99"/>
      <c r="AU217" s="99"/>
      <c r="AV217" s="99"/>
      <c r="AW217" s="99"/>
      <c r="AX217" s="99"/>
      <c r="AY217" s="99"/>
      <c r="AZ217" s="99"/>
    </row>
    <row r="218" spans="1:52">
      <c r="A218" s="170"/>
      <c r="B218" s="140"/>
      <c r="C218" s="128"/>
      <c r="D218" s="129"/>
      <c r="E218" s="130"/>
      <c r="F218" s="130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4"/>
      <c r="R218" s="99"/>
      <c r="S218" s="99"/>
      <c r="T218" s="99"/>
      <c r="U218" s="99"/>
      <c r="V218" s="99"/>
      <c r="W218" s="99"/>
      <c r="X218" s="99"/>
      <c r="Y218" s="99"/>
      <c r="Z218" s="4"/>
      <c r="AA218" s="99"/>
      <c r="AB218" s="99"/>
      <c r="AC218" s="99"/>
      <c r="AD218" s="99"/>
      <c r="AE218" s="99"/>
      <c r="AF218" s="99"/>
      <c r="AG218" s="99"/>
      <c r="AH218" s="99"/>
      <c r="AI218" s="4"/>
      <c r="AJ218" s="99"/>
      <c r="AK218" s="99"/>
      <c r="AL218" s="99"/>
      <c r="AM218" s="99"/>
      <c r="AN218" s="99"/>
      <c r="AO218" s="99"/>
      <c r="AP218" s="99"/>
      <c r="AQ218" s="99"/>
      <c r="AR218" s="4"/>
      <c r="AS218" s="99"/>
      <c r="AT218" s="99"/>
      <c r="AU218" s="99"/>
      <c r="AV218" s="99"/>
      <c r="AW218" s="99"/>
      <c r="AX218" s="99"/>
      <c r="AY218" s="99"/>
      <c r="AZ218" s="99"/>
    </row>
    <row r="219" spans="1:52">
      <c r="A219" s="176"/>
      <c r="B219" s="140"/>
      <c r="C219" s="128"/>
      <c r="D219" s="129"/>
      <c r="E219" s="130"/>
      <c r="F219" s="130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4"/>
      <c r="R219" s="99"/>
      <c r="S219" s="99"/>
      <c r="T219" s="99"/>
      <c r="U219" s="99"/>
      <c r="V219" s="99"/>
      <c r="W219" s="99"/>
      <c r="X219" s="99"/>
      <c r="Y219" s="99"/>
      <c r="Z219" s="4"/>
      <c r="AA219" s="99"/>
      <c r="AB219" s="99"/>
      <c r="AC219" s="99"/>
      <c r="AD219" s="99"/>
      <c r="AE219" s="99"/>
      <c r="AF219" s="99"/>
      <c r="AG219" s="99"/>
      <c r="AH219" s="99"/>
      <c r="AI219" s="4"/>
      <c r="AJ219" s="99"/>
      <c r="AK219" s="99"/>
      <c r="AL219" s="99"/>
      <c r="AM219" s="99"/>
      <c r="AN219" s="99"/>
      <c r="AO219" s="99"/>
      <c r="AP219" s="99"/>
      <c r="AQ219" s="99"/>
      <c r="AR219" s="4"/>
      <c r="AS219" s="99"/>
      <c r="AT219" s="99"/>
      <c r="AU219" s="99"/>
      <c r="AV219" s="99"/>
      <c r="AW219" s="99"/>
      <c r="AX219" s="99"/>
      <c r="AY219" s="99"/>
      <c r="AZ219" s="99"/>
    </row>
    <row r="220" spans="1:52">
      <c r="A220" s="176"/>
      <c r="B220" s="140"/>
      <c r="C220" s="128"/>
      <c r="D220" s="129"/>
      <c r="E220" s="130"/>
      <c r="F220" s="130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4"/>
      <c r="R220" s="99"/>
      <c r="S220" s="99"/>
      <c r="T220" s="99"/>
      <c r="U220" s="99"/>
      <c r="V220" s="99"/>
      <c r="W220" s="99"/>
      <c r="X220" s="99"/>
      <c r="Y220" s="99"/>
      <c r="Z220" s="4"/>
      <c r="AA220" s="99"/>
      <c r="AB220" s="99"/>
      <c r="AC220" s="99"/>
      <c r="AD220" s="99"/>
      <c r="AE220" s="99"/>
      <c r="AF220" s="99"/>
      <c r="AG220" s="99"/>
      <c r="AH220" s="99"/>
      <c r="AI220" s="4"/>
      <c r="AJ220" s="99"/>
      <c r="AK220" s="99"/>
      <c r="AL220" s="99"/>
      <c r="AM220" s="99"/>
      <c r="AN220" s="99"/>
      <c r="AO220" s="99"/>
      <c r="AP220" s="99"/>
      <c r="AQ220" s="99"/>
      <c r="AR220" s="4"/>
      <c r="AS220" s="99"/>
      <c r="AT220" s="99"/>
      <c r="AU220" s="99"/>
      <c r="AV220" s="99"/>
      <c r="AW220" s="99"/>
      <c r="AX220" s="99"/>
      <c r="AY220" s="99"/>
      <c r="AZ220" s="99"/>
    </row>
    <row r="221" spans="1:52">
      <c r="A221" s="176"/>
      <c r="B221" s="140"/>
      <c r="C221" s="128"/>
      <c r="D221" s="129"/>
      <c r="E221" s="130"/>
      <c r="F221" s="130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4"/>
      <c r="R221" s="99"/>
      <c r="S221" s="99"/>
      <c r="T221" s="99"/>
      <c r="U221" s="99"/>
      <c r="V221" s="99"/>
      <c r="W221" s="99"/>
      <c r="X221" s="99"/>
      <c r="Y221" s="99"/>
      <c r="Z221" s="4"/>
      <c r="AA221" s="99"/>
      <c r="AB221" s="99"/>
      <c r="AC221" s="99"/>
      <c r="AD221" s="99"/>
      <c r="AE221" s="99"/>
      <c r="AF221" s="99"/>
      <c r="AG221" s="99"/>
      <c r="AH221" s="99"/>
      <c r="AI221" s="4"/>
      <c r="AJ221" s="99"/>
      <c r="AK221" s="99"/>
      <c r="AL221" s="99"/>
      <c r="AM221" s="99"/>
      <c r="AN221" s="99"/>
      <c r="AO221" s="99"/>
      <c r="AP221" s="99"/>
      <c r="AQ221" s="99"/>
      <c r="AR221" s="4"/>
      <c r="AS221" s="99"/>
      <c r="AT221" s="99"/>
      <c r="AU221" s="99"/>
      <c r="AV221" s="99"/>
      <c r="AW221" s="99"/>
      <c r="AX221" s="99"/>
      <c r="AY221" s="99"/>
      <c r="AZ221" s="99"/>
    </row>
    <row r="222" spans="1:52">
      <c r="A222" s="170"/>
      <c r="B222" s="140"/>
      <c r="C222" s="128"/>
      <c r="D222" s="129"/>
      <c r="E222" s="130"/>
      <c r="F222" s="130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4"/>
      <c r="R222" s="99"/>
      <c r="S222" s="99"/>
      <c r="T222" s="99"/>
      <c r="U222" s="99"/>
      <c r="V222" s="99"/>
      <c r="W222" s="99"/>
      <c r="X222" s="99"/>
      <c r="Y222" s="99"/>
      <c r="Z222" s="4"/>
      <c r="AA222" s="99"/>
      <c r="AB222" s="99"/>
      <c r="AC222" s="99"/>
      <c r="AD222" s="99"/>
      <c r="AE222" s="99"/>
      <c r="AF222" s="99"/>
      <c r="AG222" s="99"/>
      <c r="AH222" s="99"/>
      <c r="AI222" s="4"/>
      <c r="AJ222" s="99"/>
      <c r="AK222" s="99"/>
      <c r="AL222" s="99"/>
      <c r="AM222" s="99"/>
      <c r="AN222" s="99"/>
      <c r="AO222" s="99"/>
      <c r="AP222" s="99"/>
      <c r="AQ222" s="99"/>
      <c r="AR222" s="4"/>
      <c r="AS222" s="99"/>
      <c r="AT222" s="99"/>
      <c r="AU222" s="99"/>
      <c r="AV222" s="99"/>
      <c r="AW222" s="99"/>
      <c r="AX222" s="99"/>
      <c r="AY222" s="99"/>
      <c r="AZ222" s="99"/>
    </row>
    <row r="223" spans="1:52">
      <c r="A223" s="171"/>
      <c r="B223" s="140"/>
      <c r="C223" s="128"/>
      <c r="D223" s="129"/>
      <c r="E223" s="130"/>
      <c r="F223" s="130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4"/>
      <c r="R223" s="99"/>
      <c r="S223" s="99"/>
      <c r="T223" s="99"/>
      <c r="U223" s="99"/>
      <c r="V223" s="99"/>
      <c r="W223" s="99"/>
      <c r="X223" s="99"/>
      <c r="Y223" s="99"/>
      <c r="Z223" s="4"/>
      <c r="AA223" s="99"/>
      <c r="AB223" s="99"/>
      <c r="AC223" s="99"/>
      <c r="AD223" s="99"/>
      <c r="AE223" s="99"/>
      <c r="AF223" s="99"/>
      <c r="AG223" s="99"/>
      <c r="AH223" s="99"/>
      <c r="AI223" s="4"/>
      <c r="AJ223" s="99"/>
      <c r="AK223" s="99"/>
      <c r="AL223" s="99"/>
      <c r="AM223" s="99"/>
      <c r="AN223" s="99"/>
      <c r="AO223" s="99"/>
      <c r="AP223" s="99"/>
      <c r="AQ223" s="99"/>
      <c r="AR223" s="4"/>
      <c r="AS223" s="99"/>
      <c r="AT223" s="99"/>
      <c r="AU223" s="99"/>
      <c r="AV223" s="99"/>
      <c r="AW223" s="99"/>
      <c r="AX223" s="99"/>
      <c r="AY223" s="99"/>
      <c r="AZ223" s="99"/>
    </row>
    <row r="224" spans="1:52">
      <c r="A224" s="171"/>
      <c r="B224" s="140"/>
      <c r="C224" s="128"/>
      <c r="D224" s="129"/>
      <c r="E224" s="130"/>
      <c r="F224" s="130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4"/>
      <c r="R224" s="99"/>
      <c r="S224" s="99"/>
      <c r="T224" s="99"/>
      <c r="U224" s="99"/>
      <c r="V224" s="99"/>
      <c r="W224" s="99"/>
      <c r="X224" s="99"/>
      <c r="Y224" s="99"/>
      <c r="Z224" s="4"/>
      <c r="AA224" s="99"/>
      <c r="AB224" s="99"/>
      <c r="AC224" s="99"/>
      <c r="AD224" s="99"/>
      <c r="AE224" s="99"/>
      <c r="AF224" s="99"/>
      <c r="AG224" s="99"/>
      <c r="AH224" s="99"/>
      <c r="AI224" s="4"/>
      <c r="AJ224" s="99"/>
      <c r="AK224" s="99"/>
      <c r="AL224" s="99"/>
      <c r="AM224" s="99"/>
      <c r="AN224" s="99"/>
      <c r="AO224" s="99"/>
      <c r="AP224" s="99"/>
      <c r="AQ224" s="99"/>
      <c r="AR224" s="4"/>
      <c r="AS224" s="99"/>
      <c r="AT224" s="99"/>
      <c r="AU224" s="99"/>
      <c r="AV224" s="99"/>
      <c r="AW224" s="99"/>
      <c r="AX224" s="99"/>
      <c r="AY224" s="99"/>
      <c r="AZ224" s="99"/>
    </row>
    <row r="225" spans="1:52">
      <c r="A225" s="171"/>
      <c r="B225" s="140"/>
      <c r="C225" s="128"/>
      <c r="D225" s="129"/>
      <c r="E225" s="130"/>
      <c r="F225" s="130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4"/>
      <c r="R225" s="99"/>
      <c r="S225" s="99"/>
      <c r="T225" s="99"/>
      <c r="U225" s="99"/>
      <c r="V225" s="99"/>
      <c r="W225" s="99"/>
      <c r="X225" s="99"/>
      <c r="Y225" s="99"/>
      <c r="Z225" s="4"/>
      <c r="AA225" s="99"/>
      <c r="AB225" s="99"/>
      <c r="AC225" s="99"/>
      <c r="AD225" s="99"/>
      <c r="AE225" s="99"/>
      <c r="AF225" s="99"/>
      <c r="AG225" s="99"/>
      <c r="AH225" s="99"/>
      <c r="AI225" s="4"/>
      <c r="AJ225" s="99"/>
      <c r="AK225" s="99"/>
      <c r="AL225" s="99"/>
      <c r="AM225" s="99"/>
      <c r="AN225" s="99"/>
      <c r="AO225" s="99"/>
      <c r="AP225" s="99"/>
      <c r="AQ225" s="99"/>
      <c r="AR225" s="4"/>
      <c r="AS225" s="99"/>
      <c r="AT225" s="99"/>
      <c r="AU225" s="99"/>
      <c r="AV225" s="99"/>
      <c r="AW225" s="99"/>
      <c r="AX225" s="99"/>
      <c r="AY225" s="99"/>
      <c r="AZ225" s="99"/>
    </row>
    <row r="226" spans="1:52">
      <c r="A226" s="171"/>
      <c r="B226" s="140"/>
      <c r="C226" s="128"/>
      <c r="D226" s="129"/>
      <c r="E226" s="130"/>
      <c r="F226" s="130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4"/>
      <c r="R226" s="99"/>
      <c r="S226" s="99"/>
      <c r="T226" s="99"/>
      <c r="U226" s="99"/>
      <c r="V226" s="99"/>
      <c r="W226" s="99"/>
      <c r="X226" s="99"/>
      <c r="Y226" s="99"/>
      <c r="Z226" s="4"/>
      <c r="AA226" s="99"/>
      <c r="AB226" s="99"/>
      <c r="AC226" s="99"/>
      <c r="AD226" s="99"/>
      <c r="AE226" s="99"/>
      <c r="AF226" s="99"/>
      <c r="AG226" s="99"/>
      <c r="AH226" s="99"/>
      <c r="AI226" s="4"/>
      <c r="AJ226" s="99"/>
      <c r="AK226" s="99"/>
      <c r="AL226" s="99"/>
      <c r="AM226" s="99"/>
      <c r="AN226" s="99"/>
      <c r="AO226" s="99"/>
      <c r="AP226" s="99"/>
      <c r="AQ226" s="99"/>
      <c r="AR226" s="4"/>
      <c r="AS226" s="99"/>
      <c r="AT226" s="99"/>
      <c r="AU226" s="99"/>
      <c r="AV226" s="99"/>
      <c r="AW226" s="99"/>
      <c r="AX226" s="99"/>
      <c r="AY226" s="99"/>
      <c r="AZ226" s="99"/>
    </row>
    <row r="227" spans="1:52">
      <c r="A227" s="171"/>
      <c r="B227" s="140"/>
      <c r="C227" s="128"/>
      <c r="D227" s="129"/>
      <c r="E227" s="130"/>
      <c r="F227" s="130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4"/>
      <c r="R227" s="99"/>
      <c r="S227" s="99"/>
      <c r="T227" s="99"/>
      <c r="U227" s="99"/>
      <c r="V227" s="99"/>
      <c r="W227" s="99"/>
      <c r="X227" s="99"/>
      <c r="Y227" s="99"/>
      <c r="Z227" s="4"/>
      <c r="AA227" s="99"/>
      <c r="AB227" s="99"/>
      <c r="AC227" s="99"/>
      <c r="AD227" s="99"/>
      <c r="AE227" s="99"/>
      <c r="AF227" s="99"/>
      <c r="AG227" s="99"/>
      <c r="AH227" s="99"/>
      <c r="AI227" s="4"/>
      <c r="AJ227" s="99"/>
      <c r="AK227" s="99"/>
      <c r="AL227" s="99"/>
      <c r="AM227" s="99"/>
      <c r="AN227" s="99"/>
      <c r="AO227" s="99"/>
      <c r="AP227" s="99"/>
      <c r="AQ227" s="99"/>
      <c r="AR227" s="4"/>
      <c r="AS227" s="99"/>
      <c r="AT227" s="99"/>
      <c r="AU227" s="99"/>
      <c r="AV227" s="99"/>
      <c r="AW227" s="99"/>
      <c r="AX227" s="99"/>
      <c r="AY227" s="99"/>
      <c r="AZ227" s="99"/>
    </row>
    <row r="228" spans="1:52">
      <c r="A228" s="171"/>
      <c r="B228" s="140"/>
      <c r="C228" s="128"/>
      <c r="D228" s="129"/>
      <c r="E228" s="130"/>
      <c r="F228" s="130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4"/>
      <c r="R228" s="99"/>
      <c r="S228" s="99"/>
      <c r="T228" s="99"/>
      <c r="U228" s="99"/>
      <c r="V228" s="99"/>
      <c r="W228" s="99"/>
      <c r="X228" s="99"/>
      <c r="Y228" s="99"/>
      <c r="Z228" s="4"/>
      <c r="AA228" s="99"/>
      <c r="AB228" s="99"/>
      <c r="AC228" s="99"/>
      <c r="AD228" s="99"/>
      <c r="AE228" s="99"/>
      <c r="AF228" s="99"/>
      <c r="AG228" s="99"/>
      <c r="AH228" s="99"/>
      <c r="AI228" s="4"/>
      <c r="AJ228" s="99"/>
      <c r="AK228" s="99"/>
      <c r="AL228" s="99"/>
      <c r="AM228" s="99"/>
      <c r="AN228" s="99"/>
      <c r="AO228" s="99"/>
      <c r="AP228" s="99"/>
      <c r="AQ228" s="99"/>
      <c r="AR228" s="4"/>
      <c r="AS228" s="99"/>
      <c r="AT228" s="99"/>
      <c r="AU228" s="99"/>
      <c r="AV228" s="99"/>
      <c r="AW228" s="99"/>
      <c r="AX228" s="99"/>
      <c r="AY228" s="99"/>
      <c r="AZ228" s="99"/>
    </row>
    <row r="229" spans="1:52">
      <c r="A229" s="171"/>
      <c r="B229" s="140"/>
      <c r="C229" s="128"/>
      <c r="D229" s="129"/>
      <c r="E229" s="130"/>
      <c r="F229" s="130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4"/>
      <c r="R229" s="99"/>
      <c r="S229" s="99"/>
      <c r="T229" s="99"/>
      <c r="U229" s="99"/>
      <c r="V229" s="99"/>
      <c r="W229" s="99"/>
      <c r="X229" s="99"/>
      <c r="Y229" s="99"/>
      <c r="Z229" s="4"/>
      <c r="AA229" s="99"/>
      <c r="AB229" s="99"/>
      <c r="AC229" s="99"/>
      <c r="AD229" s="99"/>
      <c r="AE229" s="99"/>
      <c r="AF229" s="99"/>
      <c r="AG229" s="99"/>
      <c r="AH229" s="99"/>
      <c r="AI229" s="4"/>
      <c r="AJ229" s="99"/>
      <c r="AK229" s="99"/>
      <c r="AL229" s="99"/>
      <c r="AM229" s="99"/>
      <c r="AN229" s="99"/>
      <c r="AO229" s="99"/>
      <c r="AP229" s="99"/>
      <c r="AQ229" s="99"/>
      <c r="AR229" s="4"/>
      <c r="AS229" s="99"/>
      <c r="AT229" s="99"/>
      <c r="AU229" s="99"/>
      <c r="AV229" s="99"/>
      <c r="AW229" s="99"/>
      <c r="AX229" s="99"/>
      <c r="AY229" s="99"/>
      <c r="AZ229" s="99"/>
    </row>
    <row r="230" spans="1:52">
      <c r="A230" s="171"/>
      <c r="B230" s="140"/>
      <c r="C230" s="128"/>
      <c r="D230" s="129"/>
      <c r="E230" s="130"/>
      <c r="F230" s="130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4"/>
      <c r="R230" s="99"/>
      <c r="S230" s="99"/>
      <c r="T230" s="99"/>
      <c r="U230" s="99"/>
      <c r="V230" s="99"/>
      <c r="W230" s="99"/>
      <c r="X230" s="99"/>
      <c r="Y230" s="99"/>
      <c r="Z230" s="4"/>
      <c r="AA230" s="99"/>
      <c r="AB230" s="99"/>
      <c r="AC230" s="99"/>
      <c r="AD230" s="99"/>
      <c r="AE230" s="99"/>
      <c r="AF230" s="99"/>
      <c r="AG230" s="99"/>
      <c r="AH230" s="99"/>
      <c r="AI230" s="4"/>
      <c r="AJ230" s="99"/>
      <c r="AK230" s="99"/>
      <c r="AL230" s="99"/>
      <c r="AM230" s="99"/>
      <c r="AN230" s="99"/>
      <c r="AO230" s="99"/>
      <c r="AP230" s="99"/>
      <c r="AQ230" s="99"/>
      <c r="AR230" s="4"/>
      <c r="AS230" s="99"/>
      <c r="AT230" s="99"/>
      <c r="AU230" s="99"/>
      <c r="AV230" s="99"/>
      <c r="AW230" s="99"/>
      <c r="AX230" s="99"/>
      <c r="AY230" s="99"/>
      <c r="AZ230" s="99"/>
    </row>
    <row r="231" spans="1:52">
      <c r="A231" s="171"/>
      <c r="B231" s="140"/>
      <c r="C231" s="128"/>
      <c r="D231" s="129"/>
      <c r="E231" s="130"/>
      <c r="F231" s="130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4"/>
      <c r="R231" s="99"/>
      <c r="S231" s="99"/>
      <c r="T231" s="99"/>
      <c r="U231" s="99"/>
      <c r="V231" s="99"/>
      <c r="W231" s="99"/>
      <c r="X231" s="99"/>
      <c r="Y231" s="99"/>
      <c r="Z231" s="4"/>
      <c r="AA231" s="99"/>
      <c r="AB231" s="99"/>
      <c r="AC231" s="99"/>
      <c r="AD231" s="99"/>
      <c r="AE231" s="99"/>
      <c r="AF231" s="99"/>
      <c r="AG231" s="99"/>
      <c r="AH231" s="99"/>
      <c r="AI231" s="4"/>
      <c r="AJ231" s="99"/>
      <c r="AK231" s="99"/>
      <c r="AL231" s="99"/>
      <c r="AM231" s="99"/>
      <c r="AN231" s="99"/>
      <c r="AO231" s="99"/>
      <c r="AP231" s="99"/>
      <c r="AQ231" s="99"/>
      <c r="AR231" s="4"/>
      <c r="AS231" s="99"/>
      <c r="AT231" s="99"/>
      <c r="AU231" s="99"/>
      <c r="AV231" s="99"/>
      <c r="AW231" s="99"/>
      <c r="AX231" s="99"/>
      <c r="AY231" s="99"/>
      <c r="AZ231" s="99"/>
    </row>
    <row r="232" spans="1:52">
      <c r="A232" s="171"/>
      <c r="B232" s="140"/>
      <c r="C232" s="128"/>
      <c r="D232" s="129"/>
      <c r="E232" s="130"/>
      <c r="F232" s="130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4"/>
      <c r="R232" s="99"/>
      <c r="S232" s="99"/>
      <c r="T232" s="99"/>
      <c r="U232" s="99"/>
      <c r="V232" s="99"/>
      <c r="W232" s="99"/>
      <c r="X232" s="99"/>
      <c r="Y232" s="99"/>
      <c r="Z232" s="4"/>
      <c r="AA232" s="99"/>
      <c r="AB232" s="99"/>
      <c r="AC232" s="99"/>
      <c r="AD232" s="99"/>
      <c r="AE232" s="99"/>
      <c r="AF232" s="99"/>
      <c r="AG232" s="99"/>
      <c r="AH232" s="99"/>
      <c r="AI232" s="4"/>
      <c r="AJ232" s="99"/>
      <c r="AK232" s="99"/>
      <c r="AL232" s="99"/>
      <c r="AM232" s="99"/>
      <c r="AN232" s="99"/>
      <c r="AO232" s="99"/>
      <c r="AP232" s="99"/>
      <c r="AQ232" s="99"/>
      <c r="AR232" s="4"/>
      <c r="AS232" s="99"/>
      <c r="AT232" s="99"/>
      <c r="AU232" s="99"/>
      <c r="AV232" s="99"/>
      <c r="AW232" s="99"/>
      <c r="AX232" s="99"/>
      <c r="AY232" s="99"/>
      <c r="AZ232" s="99"/>
    </row>
    <row r="233" spans="1:52">
      <c r="A233" s="170"/>
      <c r="B233" s="140"/>
      <c r="C233" s="128"/>
      <c r="D233" s="129"/>
      <c r="E233" s="130"/>
      <c r="F233" s="130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4"/>
      <c r="R233" s="99"/>
      <c r="S233" s="99"/>
      <c r="T233" s="99"/>
      <c r="U233" s="99"/>
      <c r="V233" s="99"/>
      <c r="W233" s="99"/>
      <c r="X233" s="99"/>
      <c r="Y233" s="99"/>
      <c r="Z233" s="4"/>
      <c r="AA233" s="99"/>
      <c r="AB233" s="99"/>
      <c r="AC233" s="99"/>
      <c r="AD233" s="99"/>
      <c r="AE233" s="99"/>
      <c r="AF233" s="99"/>
      <c r="AG233" s="99"/>
      <c r="AH233" s="99"/>
      <c r="AI233" s="4"/>
      <c r="AJ233" s="99"/>
      <c r="AK233" s="99"/>
      <c r="AL233" s="99"/>
      <c r="AM233" s="99"/>
      <c r="AN233" s="99"/>
      <c r="AO233" s="99"/>
      <c r="AP233" s="99"/>
      <c r="AQ233" s="99"/>
      <c r="AR233" s="4"/>
      <c r="AS233" s="99"/>
      <c r="AT233" s="99"/>
      <c r="AU233" s="99"/>
      <c r="AV233" s="99"/>
      <c r="AW233" s="99"/>
      <c r="AX233" s="99"/>
      <c r="AY233" s="99"/>
      <c r="AZ233" s="99"/>
    </row>
    <row r="234" spans="1:52">
      <c r="A234" s="170"/>
      <c r="B234" s="140"/>
      <c r="C234" s="128"/>
      <c r="D234" s="129"/>
      <c r="E234" s="130"/>
      <c r="F234" s="130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4"/>
      <c r="R234" s="99"/>
      <c r="S234" s="99"/>
      <c r="T234" s="99"/>
      <c r="U234" s="99"/>
      <c r="V234" s="99"/>
      <c r="W234" s="99"/>
      <c r="X234" s="99"/>
      <c r="Y234" s="99"/>
      <c r="Z234" s="4"/>
      <c r="AA234" s="99"/>
      <c r="AB234" s="99"/>
      <c r="AC234" s="99"/>
      <c r="AD234" s="99"/>
      <c r="AE234" s="99"/>
      <c r="AF234" s="99"/>
      <c r="AG234" s="99"/>
      <c r="AH234" s="99"/>
      <c r="AI234" s="4"/>
      <c r="AJ234" s="99"/>
      <c r="AK234" s="99"/>
      <c r="AL234" s="99"/>
      <c r="AM234" s="99"/>
      <c r="AN234" s="99"/>
      <c r="AO234" s="99"/>
      <c r="AP234" s="99"/>
      <c r="AQ234" s="99"/>
      <c r="AR234" s="4"/>
      <c r="AS234" s="99"/>
      <c r="AT234" s="99"/>
      <c r="AU234" s="99"/>
      <c r="AV234" s="99"/>
      <c r="AW234" s="99"/>
      <c r="AX234" s="99"/>
      <c r="AY234" s="99"/>
      <c r="AZ234" s="99"/>
    </row>
    <row r="235" spans="1:52">
      <c r="A235" s="170"/>
      <c r="B235" s="140"/>
      <c r="C235" s="128"/>
      <c r="D235" s="129"/>
      <c r="E235" s="130"/>
      <c r="F235" s="130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4"/>
      <c r="R235" s="99"/>
      <c r="S235" s="99"/>
      <c r="T235" s="99"/>
      <c r="U235" s="99"/>
      <c r="V235" s="99"/>
      <c r="W235" s="99"/>
      <c r="X235" s="99"/>
      <c r="Y235" s="99"/>
      <c r="Z235" s="4"/>
      <c r="AA235" s="99"/>
      <c r="AB235" s="99"/>
      <c r="AC235" s="99"/>
      <c r="AD235" s="99"/>
      <c r="AE235" s="99"/>
      <c r="AF235" s="99"/>
      <c r="AG235" s="99"/>
      <c r="AH235" s="99"/>
      <c r="AI235" s="4"/>
      <c r="AJ235" s="99"/>
      <c r="AK235" s="99"/>
      <c r="AL235" s="99"/>
      <c r="AM235" s="99"/>
      <c r="AN235" s="99"/>
      <c r="AO235" s="99"/>
      <c r="AP235" s="99"/>
      <c r="AQ235" s="99"/>
      <c r="AR235" s="4"/>
      <c r="AS235" s="99"/>
      <c r="AT235" s="99"/>
      <c r="AU235" s="99"/>
      <c r="AV235" s="99"/>
      <c r="AW235" s="99"/>
      <c r="AX235" s="99"/>
      <c r="AY235" s="99"/>
      <c r="AZ235" s="99"/>
    </row>
    <row r="236" spans="1:52">
      <c r="A236" s="171"/>
      <c r="B236" s="140"/>
      <c r="C236" s="128"/>
      <c r="D236" s="129"/>
      <c r="E236" s="130"/>
      <c r="F236" s="130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4"/>
      <c r="R236" s="99"/>
      <c r="S236" s="99"/>
      <c r="T236" s="99"/>
      <c r="U236" s="99"/>
      <c r="V236" s="99"/>
      <c r="W236" s="99"/>
      <c r="X236" s="99"/>
      <c r="Z236" s="4"/>
      <c r="AA236" s="99"/>
      <c r="AB236" s="99"/>
      <c r="AC236" s="99"/>
      <c r="AD236" s="99"/>
      <c r="AE236" s="99"/>
      <c r="AF236" s="99"/>
      <c r="AG236" s="99"/>
      <c r="AI236" s="4"/>
      <c r="AJ236" s="99"/>
      <c r="AK236" s="99"/>
      <c r="AL236" s="99"/>
      <c r="AM236" s="99"/>
      <c r="AN236" s="99"/>
      <c r="AO236" s="99"/>
      <c r="AP236" s="99"/>
      <c r="AR236" s="4"/>
      <c r="AS236" s="99"/>
      <c r="AT236" s="99"/>
      <c r="AU236" s="99"/>
      <c r="AV236" s="99"/>
      <c r="AW236" s="99"/>
      <c r="AX236" s="99"/>
      <c r="AY236" s="99"/>
      <c r="AZ236" s="99"/>
    </row>
    <row r="237" spans="1:52">
      <c r="A237" s="171"/>
      <c r="B237" s="140"/>
      <c r="C237" s="128"/>
      <c r="D237" s="129"/>
      <c r="E237" s="130"/>
      <c r="F237" s="130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4"/>
      <c r="R237" s="99"/>
      <c r="S237" s="99"/>
      <c r="T237" s="99"/>
      <c r="U237" s="99"/>
      <c r="V237" s="99"/>
      <c r="W237" s="99"/>
      <c r="X237" s="99"/>
      <c r="Z237" s="4"/>
      <c r="AA237" s="99"/>
      <c r="AB237" s="99"/>
      <c r="AC237" s="99"/>
      <c r="AD237" s="99"/>
      <c r="AE237" s="99"/>
      <c r="AF237" s="99"/>
      <c r="AG237" s="99"/>
      <c r="AI237" s="4"/>
      <c r="AJ237" s="99"/>
      <c r="AK237" s="99"/>
      <c r="AL237" s="99"/>
      <c r="AM237" s="99"/>
      <c r="AN237" s="99"/>
      <c r="AO237" s="99"/>
      <c r="AP237" s="99"/>
      <c r="AR237" s="4"/>
      <c r="AS237" s="99"/>
      <c r="AT237" s="99"/>
      <c r="AU237" s="99"/>
      <c r="AV237" s="99"/>
      <c r="AW237" s="99"/>
      <c r="AX237" s="99"/>
      <c r="AY237" s="99"/>
      <c r="AZ237" s="99"/>
    </row>
    <row r="238" spans="1:52">
      <c r="A238" s="171"/>
      <c r="B238" s="140"/>
      <c r="C238" s="128"/>
      <c r="D238" s="129"/>
      <c r="E238" s="130"/>
      <c r="F238" s="130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4"/>
      <c r="R238" s="99"/>
      <c r="S238" s="99"/>
      <c r="T238" s="99"/>
      <c r="U238" s="99"/>
      <c r="V238" s="99"/>
      <c r="W238" s="99"/>
      <c r="X238" s="99"/>
      <c r="Z238" s="4"/>
      <c r="AA238" s="99"/>
      <c r="AB238" s="99"/>
      <c r="AC238" s="99"/>
      <c r="AD238" s="99"/>
      <c r="AE238" s="99"/>
      <c r="AF238" s="99"/>
      <c r="AG238" s="99"/>
      <c r="AI238" s="4"/>
      <c r="AJ238" s="99"/>
      <c r="AK238" s="99"/>
      <c r="AL238" s="99"/>
      <c r="AM238" s="99"/>
      <c r="AN238" s="99"/>
      <c r="AO238" s="99"/>
      <c r="AP238" s="99"/>
      <c r="AR238" s="4"/>
      <c r="AS238" s="99"/>
      <c r="AT238" s="99"/>
      <c r="AU238" s="99"/>
      <c r="AV238" s="99"/>
      <c r="AW238" s="99"/>
      <c r="AX238" s="99"/>
      <c r="AY238" s="99"/>
      <c r="AZ238" s="99"/>
    </row>
    <row r="239" spans="1:52">
      <c r="A239" s="171"/>
      <c r="B239" s="141"/>
      <c r="C239" s="177"/>
      <c r="D239" s="178"/>
      <c r="E239" s="179"/>
      <c r="F239" s="180"/>
      <c r="G239" s="171"/>
      <c r="H239" s="181"/>
      <c r="I239" s="182"/>
      <c r="J239" s="183"/>
      <c r="K239" s="182"/>
      <c r="L239" s="183"/>
      <c r="M239" s="182"/>
      <c r="N239" s="183"/>
      <c r="O239" s="182"/>
      <c r="P239" s="183"/>
    </row>
    <row r="240" spans="1:52">
      <c r="A240" s="171"/>
      <c r="B240" s="141"/>
      <c r="C240" s="184"/>
      <c r="D240" s="185"/>
      <c r="E240" s="186"/>
      <c r="F240" s="179"/>
      <c r="G240" s="187"/>
      <c r="H240" s="188"/>
      <c r="I240" s="189"/>
      <c r="J240" s="190"/>
      <c r="K240" s="189"/>
      <c r="L240" s="190"/>
      <c r="M240" s="189"/>
      <c r="N240" s="190"/>
      <c r="O240" s="189"/>
      <c r="P240" s="190"/>
    </row>
    <row r="241" spans="1:16">
      <c r="A241" s="170"/>
      <c r="B241" s="141"/>
      <c r="C241" s="177"/>
      <c r="D241" s="178"/>
      <c r="E241" s="179"/>
      <c r="F241" s="179"/>
      <c r="G241" s="191"/>
      <c r="H241" s="181"/>
      <c r="I241" s="192"/>
      <c r="J241" s="183"/>
      <c r="K241" s="193"/>
      <c r="L241" s="194"/>
      <c r="M241" s="182"/>
      <c r="N241" s="183"/>
      <c r="O241" s="193"/>
      <c r="P241" s="194"/>
    </row>
    <row r="242" spans="1:16">
      <c r="A242" s="171"/>
      <c r="B242" s="141"/>
      <c r="C242" s="177"/>
      <c r="D242" s="178"/>
      <c r="E242" s="179"/>
      <c r="F242" s="179"/>
      <c r="G242" s="171"/>
      <c r="H242" s="181"/>
      <c r="I242" s="192"/>
      <c r="J242" s="183"/>
      <c r="K242" s="193"/>
      <c r="L242" s="194"/>
      <c r="M242" s="182"/>
      <c r="N242" s="183"/>
      <c r="O242" s="193"/>
      <c r="P242" s="194"/>
    </row>
    <row r="243" spans="1:16">
      <c r="A243" s="171"/>
      <c r="B243" s="141"/>
      <c r="C243" s="195"/>
      <c r="D243" s="196"/>
      <c r="E243" s="179"/>
      <c r="F243" s="179"/>
      <c r="G243" s="170"/>
      <c r="H243" s="181"/>
      <c r="I243" s="182"/>
      <c r="J243" s="183"/>
      <c r="K243" s="182"/>
      <c r="L243" s="183"/>
      <c r="M243" s="182"/>
      <c r="N243" s="183"/>
      <c r="O243" s="182"/>
      <c r="P243" s="183"/>
    </row>
    <row r="244" spans="1:16">
      <c r="A244" s="171"/>
      <c r="B244" s="141"/>
      <c r="C244" s="195"/>
      <c r="D244" s="196"/>
      <c r="E244" s="179"/>
      <c r="F244" s="179"/>
      <c r="G244" s="171"/>
      <c r="H244" s="181"/>
      <c r="I244" s="182"/>
      <c r="J244" s="183"/>
      <c r="K244" s="182"/>
      <c r="L244" s="183"/>
      <c r="M244" s="182"/>
      <c r="N244" s="183"/>
      <c r="O244" s="182"/>
      <c r="P244" s="183"/>
    </row>
    <row r="245" spans="1:16">
      <c r="A245" s="170"/>
      <c r="B245" s="141"/>
      <c r="C245" s="197"/>
      <c r="D245" s="185"/>
      <c r="E245" s="179"/>
      <c r="F245" s="179"/>
      <c r="G245" s="198"/>
      <c r="H245" s="199"/>
      <c r="I245" s="200"/>
      <c r="J245" s="201"/>
      <c r="K245" s="200"/>
      <c r="L245" s="201"/>
      <c r="M245" s="202"/>
      <c r="N245" s="203"/>
      <c r="O245" s="204"/>
      <c r="P245" s="205"/>
    </row>
    <row r="246" spans="1:16">
      <c r="A246" s="206"/>
      <c r="B246" s="141"/>
      <c r="C246" s="195"/>
      <c r="D246" s="196"/>
      <c r="E246" s="179"/>
      <c r="F246" s="179"/>
      <c r="G246" s="170"/>
      <c r="H246" s="181"/>
      <c r="I246" s="182"/>
      <c r="J246" s="183"/>
      <c r="K246" s="182"/>
      <c r="L246" s="183"/>
      <c r="M246" s="182"/>
      <c r="N246" s="183"/>
      <c r="O246" s="182"/>
      <c r="P246" s="183"/>
    </row>
    <row r="247" spans="1:16">
      <c r="A247" s="207"/>
      <c r="B247" s="141"/>
      <c r="C247" s="195"/>
      <c r="D247" s="196"/>
      <c r="E247" s="179"/>
      <c r="F247" s="179"/>
      <c r="G247" s="170"/>
      <c r="H247" s="181"/>
      <c r="I247" s="182"/>
      <c r="J247" s="183"/>
      <c r="K247" s="182"/>
      <c r="L247" s="183"/>
      <c r="M247" s="182"/>
      <c r="N247" s="183"/>
      <c r="O247" s="182"/>
      <c r="P247" s="183"/>
    </row>
    <row r="248" spans="1:16">
      <c r="A248" s="207"/>
      <c r="B248" s="141"/>
      <c r="C248" s="195"/>
      <c r="D248" s="196"/>
      <c r="E248" s="179"/>
      <c r="F248" s="179"/>
      <c r="G248" s="170"/>
      <c r="H248" s="181"/>
      <c r="I248" s="182"/>
      <c r="J248" s="183"/>
      <c r="K248" s="208"/>
      <c r="L248" s="209"/>
      <c r="M248" s="208"/>
      <c r="N248" s="209"/>
      <c r="O248" s="208"/>
      <c r="P248" s="209"/>
    </row>
    <row r="249" spans="1:16">
      <c r="A249" s="207"/>
      <c r="B249" s="141"/>
      <c r="C249" s="195"/>
      <c r="D249" s="196"/>
      <c r="E249" s="179"/>
      <c r="F249" s="179"/>
      <c r="G249" s="210"/>
      <c r="H249" s="181"/>
      <c r="I249" s="182"/>
      <c r="J249" s="183"/>
      <c r="K249" s="208"/>
      <c r="L249" s="209"/>
      <c r="M249" s="208"/>
      <c r="N249" s="209"/>
      <c r="O249" s="208"/>
      <c r="P249" s="209"/>
    </row>
    <row r="250" spans="1:16">
      <c r="A250" s="207"/>
      <c r="B250" s="141"/>
      <c r="C250" s="184"/>
      <c r="D250" s="210"/>
      <c r="E250" s="179"/>
      <c r="F250" s="179"/>
      <c r="G250" s="170"/>
      <c r="H250" s="181"/>
      <c r="I250" s="192"/>
      <c r="J250" s="183"/>
      <c r="K250" s="208"/>
      <c r="L250" s="209"/>
      <c r="M250" s="208"/>
      <c r="N250" s="209"/>
      <c r="O250" s="208"/>
      <c r="P250" s="209"/>
    </row>
    <row r="251" spans="1:16">
      <c r="A251" s="171"/>
      <c r="B251" s="141"/>
      <c r="C251" s="184"/>
      <c r="D251" s="210"/>
      <c r="E251" s="179"/>
      <c r="F251" s="179"/>
      <c r="G251" s="170"/>
      <c r="H251" s="181"/>
      <c r="I251" s="192"/>
      <c r="J251" s="183"/>
      <c r="K251" s="208"/>
      <c r="L251" s="209"/>
      <c r="M251" s="208"/>
      <c r="N251" s="209"/>
      <c r="O251" s="208"/>
      <c r="P251" s="209"/>
    </row>
    <row r="252" spans="1:16">
      <c r="A252" s="171"/>
      <c r="B252" s="141"/>
      <c r="C252" s="184"/>
      <c r="D252" s="210"/>
      <c r="E252" s="179"/>
      <c r="F252" s="179"/>
      <c r="G252" s="170"/>
      <c r="H252" s="181"/>
      <c r="I252" s="211"/>
      <c r="J252" s="212"/>
      <c r="K252" s="213"/>
      <c r="L252" s="212"/>
      <c r="M252" s="213"/>
      <c r="N252" s="212"/>
      <c r="O252" s="147"/>
      <c r="P252" s="214"/>
    </row>
    <row r="253" spans="1:16">
      <c r="A253" s="171"/>
      <c r="B253" s="141"/>
      <c r="C253" s="184"/>
      <c r="D253" s="210"/>
      <c r="E253" s="179"/>
      <c r="F253" s="179"/>
      <c r="G253" s="170"/>
      <c r="H253" s="181"/>
      <c r="I253" s="192"/>
      <c r="J253" s="183"/>
      <c r="K253" s="208"/>
      <c r="L253" s="209"/>
      <c r="M253" s="208"/>
      <c r="N253" s="209"/>
      <c r="O253" s="208"/>
      <c r="P253" s="209"/>
    </row>
    <row r="254" spans="1:16">
      <c r="A254" s="171"/>
      <c r="B254" s="141"/>
      <c r="C254" s="195"/>
      <c r="D254" s="196"/>
      <c r="E254" s="179"/>
      <c r="F254" s="179"/>
      <c r="G254" s="215"/>
      <c r="H254" s="181"/>
      <c r="I254" s="182"/>
      <c r="J254" s="183"/>
      <c r="K254" s="208"/>
      <c r="L254" s="209"/>
      <c r="M254" s="208"/>
      <c r="N254" s="209"/>
      <c r="O254" s="208"/>
      <c r="P254" s="209"/>
    </row>
    <row r="255" spans="1:16">
      <c r="A255" s="171"/>
      <c r="B255" s="141"/>
      <c r="C255" s="197"/>
      <c r="D255" s="216"/>
      <c r="E255" s="179"/>
      <c r="F255" s="179"/>
      <c r="G255" s="198"/>
      <c r="H255" s="199"/>
      <c r="I255" s="200"/>
      <c r="J255" s="201"/>
      <c r="K255" s="200"/>
      <c r="L255" s="201"/>
      <c r="M255" s="202"/>
      <c r="N255" s="203"/>
      <c r="O255" s="204"/>
      <c r="P255" s="205"/>
    </row>
    <row r="256" spans="1:16">
      <c r="A256" s="171"/>
      <c r="B256" s="141"/>
      <c r="C256" s="217"/>
      <c r="D256" s="218"/>
      <c r="E256" s="186"/>
      <c r="F256" s="179"/>
      <c r="G256" s="187"/>
      <c r="H256" s="219"/>
      <c r="I256" s="220"/>
      <c r="J256" s="221"/>
      <c r="K256" s="220"/>
      <c r="L256" s="221"/>
      <c r="M256" s="213"/>
      <c r="N256" s="212"/>
      <c r="O256" s="147"/>
      <c r="P256" s="214"/>
    </row>
    <row r="257" spans="1:16">
      <c r="A257" s="170"/>
      <c r="B257" s="141"/>
      <c r="C257" s="184"/>
      <c r="D257" s="210"/>
      <c r="E257" s="186"/>
      <c r="F257" s="179"/>
      <c r="G257" s="187"/>
      <c r="H257" s="222"/>
      <c r="I257" s="220"/>
      <c r="J257" s="221"/>
      <c r="K257" s="220"/>
      <c r="L257" s="221"/>
      <c r="M257" s="213"/>
      <c r="N257" s="212"/>
      <c r="O257" s="147"/>
      <c r="P257" s="214"/>
    </row>
    <row r="258" spans="1:16">
      <c r="A258" s="170"/>
      <c r="B258" s="141"/>
      <c r="C258" s="197"/>
      <c r="D258" s="210"/>
      <c r="E258" s="179"/>
      <c r="F258" s="179"/>
      <c r="G258" s="223"/>
      <c r="H258" s="199"/>
      <c r="I258" s="182"/>
      <c r="J258" s="183"/>
      <c r="K258" s="208"/>
      <c r="L258" s="209"/>
      <c r="M258" s="208"/>
      <c r="N258" s="209"/>
      <c r="O258" s="208"/>
      <c r="P258" s="209"/>
    </row>
    <row r="259" spans="1:16">
      <c r="A259" s="170"/>
      <c r="B259" s="141"/>
      <c r="C259" s="197"/>
      <c r="D259" s="210"/>
      <c r="E259" s="224"/>
      <c r="F259" s="179"/>
      <c r="G259" s="171"/>
      <c r="H259" s="181"/>
      <c r="I259" s="182"/>
      <c r="J259" s="183"/>
      <c r="K259" s="208"/>
      <c r="L259" s="209"/>
      <c r="M259" s="208"/>
      <c r="N259" s="209"/>
      <c r="O259" s="208"/>
      <c r="P259" s="209"/>
    </row>
    <row r="260" spans="1:16">
      <c r="A260" s="170"/>
      <c r="B260" s="141"/>
      <c r="C260" s="197"/>
      <c r="D260" s="210"/>
      <c r="E260" s="179"/>
      <c r="F260" s="179"/>
      <c r="G260" s="215"/>
      <c r="H260" s="225"/>
      <c r="I260" s="182"/>
      <c r="J260" s="183"/>
      <c r="K260" s="208"/>
      <c r="L260" s="209"/>
      <c r="M260" s="208"/>
      <c r="N260" s="209"/>
      <c r="O260" s="147"/>
      <c r="P260" s="214"/>
    </row>
    <row r="261" spans="1:16">
      <c r="A261" s="170"/>
      <c r="B261" s="141"/>
      <c r="C261" s="197"/>
      <c r="D261" s="210"/>
      <c r="E261" s="179"/>
      <c r="F261" s="179"/>
      <c r="G261" s="215"/>
      <c r="H261" s="225"/>
      <c r="I261" s="182"/>
      <c r="J261" s="183"/>
      <c r="K261" s="208"/>
      <c r="L261" s="209"/>
      <c r="M261" s="208"/>
      <c r="N261" s="209"/>
      <c r="O261" s="147"/>
      <c r="P261" s="214"/>
    </row>
    <row r="262" spans="1:16">
      <c r="A262" s="171"/>
      <c r="B262" s="141"/>
      <c r="C262" s="184"/>
      <c r="D262" s="210"/>
      <c r="E262" s="186"/>
      <c r="F262" s="179"/>
      <c r="G262" s="226"/>
      <c r="H262" s="219"/>
      <c r="I262" s="220"/>
      <c r="J262" s="221"/>
      <c r="K262" s="220"/>
      <c r="L262" s="221"/>
      <c r="M262" s="213"/>
      <c r="N262" s="212"/>
      <c r="O262" s="147"/>
      <c r="P262" s="214"/>
    </row>
    <row r="263" spans="1:16">
      <c r="A263" s="171"/>
      <c r="B263" s="141"/>
      <c r="C263" s="197"/>
      <c r="D263" s="210"/>
      <c r="E263" s="186"/>
      <c r="F263" s="179"/>
      <c r="G263" s="198"/>
      <c r="H263" s="225"/>
      <c r="I263" s="147"/>
      <c r="J263" s="214"/>
      <c r="K263" s="147"/>
      <c r="L263" s="214"/>
      <c r="M263" s="147"/>
      <c r="N263" s="214"/>
      <c r="O263" s="147"/>
      <c r="P263" s="214"/>
    </row>
    <row r="264" spans="1:16">
      <c r="A264" s="171"/>
      <c r="B264" s="141"/>
      <c r="C264" s="197"/>
      <c r="D264" s="210"/>
      <c r="E264" s="186"/>
      <c r="F264" s="179"/>
      <c r="G264" s="227"/>
      <c r="H264" s="225"/>
      <c r="I264" s="189"/>
      <c r="J264" s="190"/>
      <c r="K264" s="189"/>
      <c r="L264" s="190"/>
      <c r="M264" s="189"/>
      <c r="N264" s="190"/>
      <c r="O264" s="189"/>
      <c r="P264" s="190"/>
    </row>
    <row r="265" spans="1:16">
      <c r="A265" s="170"/>
      <c r="B265" s="141"/>
      <c r="C265" s="197"/>
      <c r="D265" s="210"/>
      <c r="E265" s="186"/>
      <c r="F265" s="179"/>
      <c r="G265" s="228"/>
      <c r="H265" s="225"/>
      <c r="I265" s="189"/>
      <c r="J265" s="190"/>
      <c r="K265" s="189"/>
      <c r="L265" s="190"/>
      <c r="M265" s="189"/>
      <c r="N265" s="190"/>
      <c r="O265" s="189"/>
      <c r="P265" s="190"/>
    </row>
    <row r="266" spans="1:16">
      <c r="A266" s="170"/>
      <c r="B266" s="141"/>
      <c r="C266" s="197"/>
      <c r="D266" s="210"/>
      <c r="E266" s="186"/>
      <c r="F266" s="179"/>
      <c r="G266" s="198"/>
      <c r="H266" s="225"/>
      <c r="I266" s="147"/>
      <c r="J266" s="214"/>
      <c r="K266" s="147"/>
      <c r="L266" s="214"/>
      <c r="M266" s="147"/>
      <c r="N266" s="214"/>
      <c r="O266" s="147"/>
      <c r="P266" s="214"/>
    </row>
    <row r="267" spans="1:16">
      <c r="A267" s="170"/>
      <c r="B267" s="141"/>
      <c r="C267" s="229"/>
      <c r="D267" s="230"/>
      <c r="E267" s="186"/>
      <c r="F267" s="179"/>
      <c r="G267" s="231"/>
      <c r="H267" s="225"/>
      <c r="I267" s="147"/>
      <c r="J267" s="214"/>
      <c r="K267" s="147"/>
      <c r="L267" s="214"/>
      <c r="M267" s="147"/>
      <c r="N267" s="214"/>
      <c r="O267" s="147"/>
      <c r="P267" s="214"/>
    </row>
    <row r="268" spans="1:16">
      <c r="A268" s="232"/>
      <c r="B268" s="141"/>
      <c r="C268" s="229"/>
      <c r="D268" s="230"/>
      <c r="E268" s="186"/>
      <c r="F268" s="179"/>
      <c r="G268" s="231"/>
      <c r="H268" s="225"/>
      <c r="I268" s="147"/>
      <c r="J268" s="214"/>
      <c r="K268" s="147"/>
      <c r="L268" s="214"/>
      <c r="M268" s="147"/>
      <c r="N268" s="214"/>
      <c r="O268" s="147"/>
      <c r="P268" s="214"/>
    </row>
    <row r="269" spans="1:16">
      <c r="A269" s="232"/>
      <c r="B269" s="141"/>
      <c r="C269" s="229"/>
      <c r="D269" s="230"/>
      <c r="E269" s="186"/>
      <c r="F269" s="179"/>
      <c r="G269" s="233"/>
      <c r="H269" s="225"/>
      <c r="I269" s="147"/>
      <c r="J269" s="214"/>
      <c r="K269" s="147"/>
      <c r="L269" s="214"/>
      <c r="M269" s="147"/>
      <c r="N269" s="214"/>
      <c r="O269" s="147"/>
      <c r="P269" s="214"/>
    </row>
    <row r="270" spans="1:16">
      <c r="A270" s="232"/>
      <c r="B270" s="141"/>
      <c r="C270" s="184"/>
      <c r="D270" s="210"/>
      <c r="E270" s="186"/>
      <c r="F270" s="179"/>
      <c r="G270" s="187"/>
      <c r="H270" s="222"/>
      <c r="I270" s="220"/>
      <c r="J270" s="221"/>
      <c r="K270" s="220"/>
      <c r="L270" s="221"/>
      <c r="M270" s="213"/>
      <c r="N270" s="212"/>
      <c r="O270" s="147"/>
      <c r="P270" s="214"/>
    </row>
    <row r="271" spans="1:16">
      <c r="A271" s="232"/>
      <c r="B271" s="141"/>
      <c r="C271" s="184"/>
      <c r="D271" s="210"/>
      <c r="E271" s="186"/>
      <c r="F271" s="179"/>
      <c r="G271" s="187"/>
      <c r="H271" s="234"/>
      <c r="I271" s="220"/>
      <c r="J271" s="221"/>
      <c r="K271" s="220"/>
      <c r="L271" s="221"/>
      <c r="M271" s="213"/>
      <c r="N271" s="212"/>
      <c r="O271" s="147"/>
      <c r="P271" s="214"/>
    </row>
    <row r="272" spans="1:16">
      <c r="A272" s="232"/>
      <c r="B272" s="141"/>
      <c r="C272" s="184"/>
      <c r="D272" s="210"/>
      <c r="E272" s="186"/>
      <c r="F272" s="179"/>
      <c r="G272" s="187"/>
      <c r="H272" s="222"/>
      <c r="I272" s="220"/>
      <c r="J272" s="221"/>
      <c r="K272" s="220"/>
      <c r="L272" s="221"/>
      <c r="M272" s="213"/>
      <c r="N272" s="212"/>
      <c r="O272" s="147"/>
      <c r="P272" s="214"/>
    </row>
    <row r="273" spans="1:16">
      <c r="A273" s="232"/>
      <c r="B273" s="141"/>
      <c r="C273" s="184"/>
      <c r="D273" s="210"/>
      <c r="E273" s="186"/>
      <c r="F273" s="179"/>
      <c r="G273" s="187"/>
      <c r="H273" s="222"/>
      <c r="I273" s="220"/>
      <c r="J273" s="221"/>
      <c r="K273" s="220"/>
      <c r="L273" s="221"/>
      <c r="M273" s="213"/>
      <c r="N273" s="212"/>
      <c r="O273" s="147"/>
      <c r="P273" s="214"/>
    </row>
    <row r="274" spans="1:16">
      <c r="A274" s="232"/>
      <c r="B274" s="141"/>
      <c r="C274" s="235"/>
      <c r="D274" s="236"/>
      <c r="E274" s="186"/>
      <c r="F274" s="179"/>
      <c r="G274" s="231"/>
      <c r="H274" s="234"/>
      <c r="I274" s="213"/>
      <c r="J274" s="212"/>
      <c r="K274" s="134"/>
      <c r="L274" s="237"/>
      <c r="M274" s="213"/>
      <c r="N274" s="212"/>
      <c r="O274" s="147"/>
      <c r="P274" s="214"/>
    </row>
    <row r="275" spans="1:16">
      <c r="A275" s="232"/>
      <c r="B275" s="141"/>
      <c r="C275" s="235"/>
      <c r="D275" s="236"/>
      <c r="E275" s="186"/>
      <c r="F275" s="179"/>
      <c r="G275" s="231"/>
      <c r="H275" s="234"/>
      <c r="I275" s="213"/>
      <c r="J275" s="212"/>
      <c r="K275" s="134"/>
      <c r="L275" s="237"/>
      <c r="M275" s="213"/>
      <c r="N275" s="212"/>
      <c r="O275" s="147"/>
      <c r="P275" s="214"/>
    </row>
    <row r="276" spans="1:16">
      <c r="A276" s="232"/>
      <c r="B276" s="141"/>
      <c r="C276" s="235"/>
      <c r="D276" s="236"/>
      <c r="E276" s="186"/>
      <c r="F276" s="179"/>
      <c r="G276" s="231"/>
      <c r="H276" s="234"/>
      <c r="I276" s="213"/>
      <c r="J276" s="212"/>
      <c r="K276" s="134"/>
      <c r="L276" s="237"/>
      <c r="M276" s="213"/>
      <c r="N276" s="212"/>
      <c r="O276" s="147"/>
      <c r="P276" s="214"/>
    </row>
    <row r="277" spans="1:16">
      <c r="A277" s="232"/>
      <c r="B277" s="141"/>
      <c r="C277" s="184"/>
      <c r="D277" s="210"/>
      <c r="E277" s="238"/>
      <c r="F277" s="180"/>
      <c r="G277" s="187"/>
      <c r="H277" s="239"/>
      <c r="I277" s="213"/>
      <c r="J277" s="212"/>
      <c r="K277" s="220"/>
      <c r="L277" s="221"/>
      <c r="M277" s="220"/>
      <c r="N277" s="221"/>
      <c r="O277" s="147"/>
      <c r="P277" s="214"/>
    </row>
    <row r="278" spans="1:16">
      <c r="A278" s="232"/>
      <c r="B278" s="141"/>
      <c r="C278" s="197"/>
      <c r="D278" s="210"/>
      <c r="E278" s="238"/>
      <c r="F278" s="180"/>
      <c r="G278" s="198"/>
      <c r="H278" s="240"/>
      <c r="I278" s="220"/>
      <c r="J278" s="221"/>
      <c r="K278" s="220"/>
      <c r="L278" s="221"/>
      <c r="M278" s="220"/>
      <c r="N278" s="221"/>
      <c r="O278" s="220"/>
      <c r="P278" s="221"/>
    </row>
    <row r="279" spans="1:16">
      <c r="A279" s="232"/>
      <c r="B279" s="141"/>
      <c r="C279" s="217"/>
      <c r="D279" s="218"/>
      <c r="E279" s="238"/>
      <c r="F279" s="180"/>
      <c r="G279" s="187"/>
      <c r="H279" s="240"/>
      <c r="I279" s="213"/>
      <c r="J279" s="212"/>
      <c r="K279" s="147"/>
      <c r="L279" s="214"/>
      <c r="M279" s="213"/>
      <c r="N279" s="212"/>
      <c r="O279" s="147"/>
      <c r="P279" s="214"/>
    </row>
    <row r="280" spans="1:16">
      <c r="A280" s="241"/>
      <c r="B280" s="141"/>
      <c r="C280" s="177"/>
      <c r="D280" s="178"/>
      <c r="E280" s="179"/>
      <c r="F280" s="179"/>
      <c r="G280" s="242"/>
      <c r="H280" s="181"/>
      <c r="I280" s="192"/>
      <c r="J280" s="183"/>
      <c r="K280" s="193"/>
      <c r="L280" s="194"/>
      <c r="M280" s="182"/>
      <c r="N280" s="183"/>
      <c r="O280" s="193"/>
      <c r="P280" s="194"/>
    </row>
    <row r="281" spans="1:16">
      <c r="A281" s="241"/>
      <c r="B281" s="141"/>
      <c r="C281" s="184"/>
      <c r="D281" s="210"/>
      <c r="E281" s="238"/>
      <c r="F281" s="179"/>
      <c r="G281" s="243"/>
      <c r="H281" s="219"/>
      <c r="I281" s="213"/>
      <c r="J281" s="212"/>
      <c r="K281" s="213"/>
      <c r="L281" s="212"/>
      <c r="M281" s="213"/>
      <c r="N281" s="212"/>
      <c r="O281" s="147"/>
      <c r="P281" s="214"/>
    </row>
    <row r="282" spans="1:16">
      <c r="A282" s="241"/>
      <c r="B282" s="141"/>
      <c r="C282" s="244"/>
      <c r="D282" s="245"/>
      <c r="E282" s="186"/>
      <c r="F282" s="179"/>
      <c r="G282" s="227"/>
      <c r="H282" s="246"/>
      <c r="I282" s="213"/>
      <c r="J282" s="212"/>
      <c r="K282" s="213"/>
      <c r="L282" s="212"/>
      <c r="M282" s="213"/>
      <c r="N282" s="221"/>
      <c r="O282" s="147"/>
      <c r="P282" s="214"/>
    </row>
    <row r="283" spans="1:16">
      <c r="A283" s="232"/>
      <c r="B283" s="141"/>
      <c r="C283" s="247"/>
      <c r="D283" s="248"/>
      <c r="E283" s="186"/>
      <c r="F283" s="179"/>
      <c r="G283" s="249"/>
      <c r="H283" s="250"/>
      <c r="I283" s="213"/>
      <c r="J283" s="212"/>
      <c r="K283" s="220"/>
      <c r="L283" s="221"/>
      <c r="M283" s="213"/>
      <c r="N283" s="212"/>
      <c r="O283" s="147"/>
      <c r="P283" s="214"/>
    </row>
    <row r="284" spans="1:16">
      <c r="A284" s="171"/>
      <c r="B284" s="141"/>
      <c r="C284" s="229"/>
      <c r="D284" s="230"/>
      <c r="E284" s="186"/>
      <c r="F284" s="179"/>
      <c r="G284" s="233"/>
      <c r="H284" s="251"/>
      <c r="I284" s="213"/>
      <c r="J284" s="212"/>
      <c r="K284" s="220"/>
      <c r="L284" s="221"/>
      <c r="M284" s="220"/>
      <c r="N284" s="212"/>
      <c r="O284" s="147"/>
      <c r="P284" s="214"/>
    </row>
    <row r="285" spans="1:16">
      <c r="A285" s="173"/>
      <c r="B285" s="141"/>
      <c r="C285" s="229"/>
      <c r="D285" s="230"/>
      <c r="E285" s="186"/>
      <c r="F285" s="179"/>
      <c r="G285" s="233"/>
      <c r="H285" s="251"/>
      <c r="I285" s="147"/>
      <c r="J285" s="214"/>
      <c r="K285" s="147"/>
      <c r="L285" s="214"/>
      <c r="M285" s="147"/>
      <c r="N285" s="214"/>
      <c r="O285" s="147"/>
      <c r="P285" s="214"/>
    </row>
    <row r="286" spans="1:16">
      <c r="A286" s="173"/>
      <c r="B286" s="141"/>
      <c r="C286" s="229"/>
      <c r="D286" s="230"/>
      <c r="E286" s="186"/>
      <c r="F286" s="179"/>
      <c r="G286" s="231"/>
      <c r="H286" s="251"/>
      <c r="I286" s="147"/>
      <c r="J286" s="214"/>
      <c r="K286" s="147"/>
      <c r="L286" s="214"/>
      <c r="M286" s="147"/>
      <c r="N286" s="214"/>
      <c r="O286" s="147"/>
      <c r="P286" s="214"/>
    </row>
    <row r="287" spans="1:16">
      <c r="A287" s="170"/>
      <c r="B287" s="141"/>
      <c r="C287" s="229"/>
      <c r="D287" s="230"/>
      <c r="E287" s="186"/>
      <c r="F287" s="179"/>
      <c r="G287" s="231"/>
      <c r="H287" s="251"/>
      <c r="I287" s="220"/>
      <c r="J287" s="221"/>
      <c r="K287" s="220"/>
      <c r="L287" s="221"/>
      <c r="M287" s="220"/>
      <c r="N287" s="221"/>
      <c r="O287" s="147"/>
      <c r="P287" s="214"/>
    </row>
    <row r="288" spans="1:16">
      <c r="A288" s="171"/>
      <c r="B288" s="141"/>
      <c r="C288" s="229"/>
      <c r="D288" s="230"/>
      <c r="E288" s="186"/>
      <c r="F288" s="179"/>
      <c r="G288" s="233"/>
      <c r="H288" s="251"/>
      <c r="I288" s="213"/>
      <c r="J288" s="212"/>
      <c r="K288" s="147"/>
      <c r="L288" s="214"/>
      <c r="M288" s="220"/>
      <c r="N288" s="221"/>
      <c r="O288" s="147"/>
      <c r="P288" s="214"/>
    </row>
    <row r="289" spans="1:16">
      <c r="A289" s="171"/>
      <c r="B289" s="141"/>
      <c r="C289" s="252"/>
      <c r="D289" s="236"/>
      <c r="E289" s="186"/>
      <c r="F289" s="179"/>
      <c r="G289" s="249"/>
      <c r="H289" s="253"/>
      <c r="I289" s="213"/>
      <c r="J289" s="212"/>
      <c r="K289" s="134"/>
      <c r="L289" s="237"/>
      <c r="M289" s="213"/>
      <c r="N289" s="212"/>
      <c r="O289" s="147"/>
      <c r="P289" s="214"/>
    </row>
    <row r="290" spans="1:16">
      <c r="A290" s="170"/>
      <c r="B290" s="141"/>
      <c r="C290" s="229"/>
      <c r="D290" s="230"/>
      <c r="E290" s="186"/>
      <c r="F290" s="179"/>
      <c r="G290" s="233"/>
      <c r="H290" s="251"/>
      <c r="I290" s="213"/>
      <c r="J290" s="212"/>
      <c r="K290" s="220"/>
      <c r="L290" s="212"/>
      <c r="M290" s="220"/>
      <c r="N290" s="221"/>
      <c r="O290" s="147"/>
      <c r="P290" s="214"/>
    </row>
    <row r="291" spans="1:16">
      <c r="A291" s="170"/>
      <c r="B291" s="141"/>
      <c r="C291" s="229"/>
      <c r="D291" s="230"/>
      <c r="E291" s="186"/>
      <c r="F291" s="179"/>
      <c r="G291" s="233"/>
      <c r="H291" s="234"/>
      <c r="I291" s="213"/>
      <c r="J291" s="212"/>
      <c r="K291" s="213"/>
      <c r="L291" s="212"/>
      <c r="M291" s="213"/>
      <c r="N291" s="212"/>
      <c r="O291" s="147"/>
      <c r="P291" s="214"/>
    </row>
    <row r="292" spans="1:16">
      <c r="A292" s="170"/>
      <c r="B292" s="141"/>
      <c r="C292" s="229"/>
      <c r="D292" s="230"/>
      <c r="E292" s="186"/>
      <c r="F292" s="179"/>
      <c r="G292" s="233"/>
      <c r="H292" s="234"/>
      <c r="I292" s="213"/>
      <c r="J292" s="212"/>
      <c r="K292" s="220"/>
      <c r="L292" s="221"/>
      <c r="M292" s="220"/>
      <c r="N292" s="221"/>
      <c r="O292" s="147"/>
      <c r="P292" s="214"/>
    </row>
    <row r="293" spans="1:16">
      <c r="A293" s="170"/>
      <c r="B293" s="141"/>
      <c r="C293" s="229"/>
      <c r="D293" s="230"/>
      <c r="E293" s="186"/>
      <c r="F293" s="179"/>
      <c r="G293" s="233"/>
      <c r="H293" s="234"/>
      <c r="I293" s="213"/>
      <c r="J293" s="212"/>
      <c r="K293" s="220"/>
      <c r="L293" s="221"/>
      <c r="M293" s="220"/>
      <c r="N293" s="221"/>
      <c r="O293" s="147"/>
      <c r="P293" s="214"/>
    </row>
    <row r="294" spans="1:16">
      <c r="A294" s="170"/>
      <c r="B294" s="141"/>
      <c r="C294" s="229"/>
      <c r="D294" s="248"/>
      <c r="E294" s="186"/>
      <c r="F294" s="179"/>
      <c r="G294" s="231"/>
      <c r="H294" s="251"/>
      <c r="I294" s="213"/>
      <c r="J294" s="212"/>
      <c r="K294" s="147"/>
      <c r="L294" s="214"/>
      <c r="M294" s="213"/>
      <c r="N294" s="212"/>
      <c r="O294" s="147"/>
      <c r="P294" s="214"/>
    </row>
    <row r="295" spans="1:16">
      <c r="A295" s="171"/>
      <c r="B295" s="141"/>
      <c r="C295" s="229"/>
      <c r="D295" s="230"/>
      <c r="E295" s="186"/>
      <c r="F295" s="179"/>
      <c r="G295" s="231"/>
      <c r="H295" s="251"/>
      <c r="I295" s="220"/>
      <c r="J295" s="221"/>
      <c r="K295" s="220"/>
      <c r="L295" s="221"/>
      <c r="M295" s="220"/>
      <c r="N295" s="221"/>
      <c r="O295" s="220"/>
      <c r="P295" s="221"/>
    </row>
    <row r="296" spans="1:16">
      <c r="A296" s="171"/>
      <c r="B296" s="141"/>
      <c r="C296" s="229"/>
      <c r="D296" s="230"/>
      <c r="E296" s="186"/>
      <c r="F296" s="179"/>
      <c r="G296" s="231"/>
      <c r="H296" s="251"/>
      <c r="I296" s="213"/>
      <c r="J296" s="212"/>
      <c r="K296" s="213"/>
      <c r="L296" s="212"/>
      <c r="M296" s="213"/>
      <c r="N296" s="212"/>
      <c r="O296" s="147"/>
      <c r="P296" s="214"/>
    </row>
    <row r="297" spans="1:16">
      <c r="A297" s="171"/>
      <c r="B297" s="141"/>
      <c r="C297" s="229"/>
      <c r="D297" s="230"/>
      <c r="E297" s="186"/>
      <c r="F297" s="179"/>
      <c r="G297" s="231"/>
      <c r="H297" s="251"/>
      <c r="I297" s="220"/>
      <c r="J297" s="221"/>
      <c r="K297" s="220"/>
      <c r="L297" s="221"/>
      <c r="M297" s="220"/>
      <c r="N297" s="221"/>
      <c r="O297" s="220"/>
      <c r="P297" s="221"/>
    </row>
    <row r="298" spans="1:16">
      <c r="A298" s="171"/>
      <c r="B298" s="141"/>
      <c r="C298" s="229"/>
      <c r="D298" s="230"/>
      <c r="E298" s="186"/>
      <c r="F298" s="179"/>
      <c r="G298" s="231"/>
      <c r="H298" s="234"/>
      <c r="I298" s="220"/>
      <c r="J298" s="221"/>
      <c r="K298" s="220"/>
      <c r="L298" s="221"/>
      <c r="M298" s="220"/>
      <c r="N298" s="221"/>
      <c r="O298" s="220"/>
      <c r="P298" s="221"/>
    </row>
    <row r="299" spans="1:16">
      <c r="A299" s="171"/>
      <c r="B299" s="141"/>
      <c r="C299" s="229"/>
      <c r="D299" s="230"/>
      <c r="E299" s="186"/>
      <c r="F299" s="179"/>
      <c r="G299" s="231"/>
      <c r="H299" s="234"/>
      <c r="I299" s="220"/>
      <c r="J299" s="221"/>
      <c r="K299" s="220"/>
      <c r="L299" s="221"/>
      <c r="M299" s="220"/>
      <c r="N299" s="221"/>
      <c r="O299" s="220"/>
      <c r="P299" s="221"/>
    </row>
    <row r="300" spans="1:16">
      <c r="A300" s="171"/>
      <c r="B300" s="141"/>
      <c r="C300" s="229"/>
      <c r="D300" s="230"/>
      <c r="E300" s="186"/>
      <c r="F300" s="179"/>
      <c r="G300" s="231"/>
      <c r="H300" s="234"/>
      <c r="I300" s="220"/>
      <c r="J300" s="221"/>
      <c r="K300" s="220"/>
      <c r="L300" s="221"/>
      <c r="M300" s="220"/>
      <c r="N300" s="221"/>
      <c r="O300" s="220"/>
      <c r="P300" s="221"/>
    </row>
    <row r="301" spans="1:16">
      <c r="A301" s="171"/>
      <c r="B301" s="141"/>
      <c r="C301" s="229"/>
      <c r="D301" s="230"/>
      <c r="E301" s="186"/>
      <c r="F301" s="179"/>
      <c r="G301" s="231"/>
      <c r="H301" s="251"/>
      <c r="I301" s="220"/>
      <c r="J301" s="221"/>
      <c r="K301" s="220"/>
      <c r="L301" s="221"/>
      <c r="M301" s="220"/>
      <c r="N301" s="221"/>
      <c r="O301" s="220"/>
      <c r="P301" s="221"/>
    </row>
    <row r="302" spans="1:16">
      <c r="A302" s="171"/>
      <c r="B302" s="141"/>
      <c r="C302" s="229"/>
      <c r="D302" s="230"/>
      <c r="E302" s="186"/>
      <c r="F302" s="179"/>
      <c r="G302" s="231"/>
      <c r="H302" s="251"/>
      <c r="I302" s="220"/>
      <c r="J302" s="221"/>
      <c r="K302" s="220"/>
      <c r="L302" s="221"/>
      <c r="M302" s="220"/>
      <c r="N302" s="221"/>
      <c r="O302" s="220"/>
      <c r="P302" s="221"/>
    </row>
    <row r="303" spans="1:16">
      <c r="A303" s="171"/>
      <c r="B303" s="141"/>
      <c r="C303" s="184"/>
      <c r="D303" s="185"/>
      <c r="E303" s="186"/>
      <c r="F303" s="179"/>
      <c r="G303" s="254"/>
      <c r="H303" s="222"/>
      <c r="I303" s="213"/>
      <c r="J303" s="212"/>
      <c r="K303" s="147"/>
      <c r="L303" s="214"/>
      <c r="M303" s="147"/>
      <c r="N303" s="214"/>
      <c r="O303" s="134"/>
      <c r="P303" s="237"/>
    </row>
    <row r="304" spans="1:16">
      <c r="A304" s="171"/>
      <c r="B304" s="141"/>
      <c r="C304" s="184"/>
      <c r="D304" s="185"/>
      <c r="E304" s="186"/>
      <c r="F304" s="179"/>
      <c r="G304" s="254"/>
      <c r="H304" s="222"/>
      <c r="I304" s="213"/>
      <c r="J304" s="212"/>
      <c r="K304" s="147"/>
      <c r="L304" s="214"/>
      <c r="M304" s="147"/>
      <c r="N304" s="214"/>
      <c r="O304" s="134"/>
      <c r="P304" s="237"/>
    </row>
    <row r="305" spans="1:44">
      <c r="A305" s="171"/>
      <c r="B305" s="141"/>
      <c r="C305" s="184"/>
      <c r="D305" s="185"/>
      <c r="E305" s="186"/>
      <c r="F305" s="179"/>
      <c r="G305" s="254"/>
      <c r="H305" s="222"/>
      <c r="I305" s="213"/>
      <c r="J305" s="212"/>
      <c r="K305" s="147"/>
      <c r="L305" s="214"/>
      <c r="M305" s="147"/>
      <c r="N305" s="214"/>
      <c r="O305" s="134"/>
      <c r="P305" s="237"/>
    </row>
    <row r="306" spans="1:44">
      <c r="A306" s="171"/>
      <c r="B306" s="141"/>
      <c r="C306" s="197"/>
      <c r="D306" s="210"/>
      <c r="E306" s="186"/>
      <c r="F306" s="179"/>
      <c r="G306" s="171"/>
      <c r="H306" s="240"/>
      <c r="I306" s="189"/>
      <c r="J306" s="190"/>
      <c r="K306" s="189"/>
      <c r="L306" s="190"/>
      <c r="M306" s="189"/>
      <c r="N306" s="190"/>
      <c r="O306" s="147"/>
      <c r="P306" s="214"/>
    </row>
    <row r="307" spans="1:44">
      <c r="A307" s="170"/>
      <c r="B307" s="141"/>
      <c r="C307" s="197"/>
      <c r="D307" s="210"/>
      <c r="E307" s="186"/>
      <c r="F307" s="179"/>
      <c r="G307" s="171"/>
      <c r="H307" s="240"/>
      <c r="I307" s="189"/>
      <c r="J307" s="190"/>
      <c r="K307" s="189"/>
      <c r="L307" s="190"/>
      <c r="M307" s="189"/>
      <c r="N307" s="190"/>
      <c r="O307" s="189"/>
      <c r="P307" s="190"/>
    </row>
    <row r="308" spans="1:44">
      <c r="A308" s="170"/>
      <c r="B308" s="141"/>
      <c r="C308" s="197"/>
      <c r="D308" s="210"/>
      <c r="E308" s="186"/>
      <c r="F308" s="179"/>
      <c r="G308" s="171"/>
      <c r="H308" s="240"/>
      <c r="I308" s="189"/>
      <c r="J308" s="190"/>
      <c r="K308" s="189"/>
      <c r="L308" s="190"/>
      <c r="M308" s="189"/>
      <c r="N308" s="190"/>
      <c r="O308" s="189"/>
      <c r="P308" s="190"/>
    </row>
    <row r="309" spans="1:44">
      <c r="A309" s="170"/>
      <c r="B309" s="141"/>
      <c r="C309" s="184"/>
      <c r="D309" s="210"/>
      <c r="E309" s="186"/>
      <c r="F309" s="179"/>
      <c r="G309" s="187"/>
      <c r="H309" s="222"/>
      <c r="I309" s="213"/>
      <c r="J309" s="212"/>
      <c r="K309" s="213"/>
      <c r="L309" s="212"/>
      <c r="M309" s="220"/>
      <c r="N309" s="221"/>
      <c r="O309" s="147"/>
      <c r="P309" s="214"/>
    </row>
    <row r="310" spans="1:44">
      <c r="A310" s="170"/>
      <c r="B310" s="141"/>
      <c r="C310" s="184"/>
      <c r="D310" s="210"/>
      <c r="E310" s="186"/>
      <c r="F310" s="179"/>
      <c r="G310" s="187"/>
      <c r="H310" s="234"/>
      <c r="I310" s="147"/>
      <c r="J310" s="214"/>
      <c r="K310" s="147"/>
      <c r="L310" s="214"/>
      <c r="M310" s="147"/>
      <c r="N310" s="214"/>
      <c r="O310" s="147"/>
      <c r="P310" s="214"/>
    </row>
    <row r="311" spans="1:44">
      <c r="A311" s="170"/>
      <c r="B311" s="141"/>
      <c r="C311" s="184"/>
      <c r="D311" s="210"/>
      <c r="E311" s="186"/>
      <c r="F311" s="179"/>
      <c r="G311" s="187"/>
      <c r="H311" s="234"/>
      <c r="I311" s="147"/>
      <c r="J311" s="214"/>
      <c r="K311" s="147"/>
      <c r="L311" s="214"/>
      <c r="M311" s="147"/>
      <c r="N311" s="214"/>
      <c r="O311" s="147"/>
      <c r="P311" s="214"/>
    </row>
    <row r="312" spans="1:44">
      <c r="A312" s="170"/>
      <c r="B312" s="141"/>
      <c r="C312" s="177"/>
      <c r="D312" s="178"/>
      <c r="E312" s="179"/>
      <c r="F312" s="179"/>
      <c r="G312" s="171"/>
      <c r="H312" s="181"/>
      <c r="I312" s="182"/>
      <c r="J312" s="183"/>
      <c r="K312" s="193"/>
      <c r="L312" s="194"/>
      <c r="M312" s="182"/>
      <c r="N312" s="183"/>
      <c r="O312" s="193"/>
      <c r="P312" s="194"/>
    </row>
    <row r="313" spans="1:44">
      <c r="A313" s="170"/>
      <c r="B313" s="141"/>
      <c r="C313" s="177"/>
      <c r="D313" s="178"/>
      <c r="E313" s="179"/>
      <c r="F313" s="179"/>
      <c r="G313" s="171"/>
      <c r="H313" s="181"/>
      <c r="I313" s="182"/>
      <c r="J313" s="183"/>
      <c r="K313" s="193"/>
      <c r="L313" s="194"/>
      <c r="M313" s="182"/>
      <c r="N313" s="183"/>
      <c r="O313" s="193"/>
      <c r="P313" s="194"/>
    </row>
    <row r="314" spans="1:44">
      <c r="A314" s="170"/>
      <c r="B314" s="141"/>
      <c r="C314" s="177"/>
      <c r="D314" s="178"/>
      <c r="E314" s="179"/>
      <c r="F314" s="179"/>
      <c r="G314" s="171"/>
      <c r="H314" s="181"/>
      <c r="I314" s="182"/>
      <c r="J314" s="183"/>
      <c r="K314" s="193"/>
      <c r="L314" s="194"/>
      <c r="M314" s="182"/>
      <c r="N314" s="183"/>
      <c r="O314" s="193"/>
      <c r="P314" s="194"/>
    </row>
    <row r="315" spans="1:44">
      <c r="A315" s="171"/>
      <c r="B315" s="141"/>
      <c r="C315" s="195"/>
      <c r="D315" s="196"/>
      <c r="E315" s="255"/>
      <c r="F315" s="179"/>
      <c r="G315" s="215"/>
      <c r="H315" s="181"/>
      <c r="I315" s="182"/>
      <c r="J315" s="183"/>
      <c r="K315" s="182"/>
      <c r="L315" s="183"/>
      <c r="M315" s="182"/>
      <c r="N315" s="183"/>
      <c r="O315" s="208"/>
      <c r="P315" s="209"/>
    </row>
    <row r="316" spans="1:44">
      <c r="A316" s="170"/>
      <c r="B316" s="141"/>
      <c r="C316" s="229"/>
      <c r="D316" s="230"/>
      <c r="E316" s="186"/>
      <c r="F316" s="179"/>
      <c r="G316" s="231"/>
      <c r="H316" s="251"/>
      <c r="I316" s="213"/>
      <c r="J316" s="221"/>
      <c r="K316" s="220"/>
      <c r="L316" s="221"/>
      <c r="M316" s="220"/>
      <c r="N316" s="221"/>
      <c r="O316" s="220"/>
      <c r="P316" s="221"/>
    </row>
    <row r="317" spans="1:44">
      <c r="A317" s="171"/>
      <c r="B317" s="141"/>
      <c r="C317" s="229"/>
      <c r="D317" s="230"/>
      <c r="E317" s="186"/>
      <c r="F317" s="179"/>
      <c r="G317" s="231"/>
      <c r="H317" s="251"/>
      <c r="I317" s="213"/>
      <c r="J317" s="221"/>
      <c r="K317" s="220"/>
      <c r="L317" s="221"/>
      <c r="M317" s="220"/>
      <c r="N317" s="221"/>
      <c r="O317" s="147"/>
      <c r="P317" s="214"/>
    </row>
    <row r="318" spans="1:44">
      <c r="A318" s="256"/>
      <c r="B318" s="142"/>
      <c r="C318" s="257"/>
      <c r="D318" s="258"/>
      <c r="E318" s="259"/>
      <c r="F318" s="260"/>
      <c r="G318" s="261"/>
      <c r="H318" s="262"/>
      <c r="I318" s="263"/>
      <c r="J318" s="264"/>
      <c r="K318" s="264"/>
      <c r="L318" s="264"/>
      <c r="M318" s="264"/>
      <c r="N318" s="264"/>
      <c r="O318" s="136"/>
      <c r="P318" s="136"/>
      <c r="Q318" s="265"/>
      <c r="Z318" s="265"/>
      <c r="AI318" s="265"/>
      <c r="AR318" s="265"/>
    </row>
    <row r="319" spans="1:44">
      <c r="A319" s="256"/>
      <c r="B319" s="142"/>
      <c r="C319" s="257"/>
      <c r="D319" s="258"/>
      <c r="E319" s="259"/>
      <c r="F319" s="260"/>
      <c r="G319" s="261"/>
      <c r="H319" s="262"/>
      <c r="I319" s="263"/>
      <c r="J319" s="264"/>
      <c r="K319" s="264"/>
      <c r="L319" s="264"/>
      <c r="M319" s="264"/>
      <c r="N319" s="264"/>
      <c r="O319" s="136"/>
      <c r="P319" s="136"/>
      <c r="Q319" s="265"/>
      <c r="Z319" s="265"/>
      <c r="AI319" s="265"/>
      <c r="AR319" s="265"/>
    </row>
    <row r="320" spans="1:44">
      <c r="A320" s="256"/>
      <c r="B320" s="142"/>
      <c r="C320" s="257"/>
      <c r="D320" s="258"/>
      <c r="E320" s="259"/>
      <c r="F320" s="260"/>
      <c r="G320" s="261"/>
      <c r="H320" s="262"/>
      <c r="I320" s="263"/>
      <c r="J320" s="264"/>
      <c r="K320" s="264"/>
      <c r="L320" s="264"/>
      <c r="M320" s="264"/>
      <c r="N320" s="264"/>
      <c r="O320" s="136"/>
      <c r="P320" s="136"/>
      <c r="Q320" s="265"/>
      <c r="Z320" s="265"/>
      <c r="AI320" s="265"/>
      <c r="AR320" s="265"/>
    </row>
    <row r="321" spans="1:44">
      <c r="A321" s="256"/>
      <c r="B321" s="142"/>
      <c r="C321" s="257"/>
      <c r="D321" s="258"/>
      <c r="E321" s="259"/>
      <c r="F321" s="260"/>
      <c r="G321" s="261"/>
      <c r="H321" s="266"/>
      <c r="I321" s="263"/>
      <c r="J321" s="264"/>
      <c r="K321" s="264"/>
      <c r="L321" s="264"/>
      <c r="M321" s="264"/>
      <c r="N321" s="264"/>
      <c r="O321" s="136"/>
      <c r="P321" s="136"/>
      <c r="Q321" s="265"/>
      <c r="Z321" s="265"/>
      <c r="AI321" s="265"/>
      <c r="AR321" s="265"/>
    </row>
    <row r="322" spans="1:44">
      <c r="A322" s="256"/>
      <c r="B322" s="142"/>
      <c r="C322" s="257"/>
      <c r="D322" s="258"/>
      <c r="E322" s="259"/>
      <c r="F322" s="260"/>
      <c r="G322" s="261"/>
      <c r="H322" s="266"/>
      <c r="I322" s="263"/>
      <c r="J322" s="264"/>
      <c r="K322" s="264"/>
      <c r="L322" s="264"/>
      <c r="M322" s="264"/>
      <c r="N322" s="264"/>
      <c r="O322" s="136"/>
      <c r="P322" s="136"/>
      <c r="Q322" s="265"/>
      <c r="Z322" s="265"/>
      <c r="AI322" s="265"/>
      <c r="AR322" s="265"/>
    </row>
    <row r="323" spans="1:44">
      <c r="A323" s="256"/>
      <c r="B323" s="143"/>
      <c r="C323" s="267"/>
      <c r="D323" s="268"/>
      <c r="E323" s="269"/>
      <c r="F323" s="260"/>
      <c r="G323" s="243"/>
      <c r="H323" s="270"/>
      <c r="I323" s="263"/>
      <c r="J323" s="264"/>
      <c r="K323" s="136"/>
      <c r="L323" s="136"/>
      <c r="M323" s="263"/>
      <c r="N323" s="264"/>
      <c r="O323" s="136"/>
      <c r="P323" s="136"/>
      <c r="Q323" s="265"/>
      <c r="Z323" s="265"/>
      <c r="AI323" s="265"/>
      <c r="AR323" s="265"/>
    </row>
    <row r="324" spans="1:44">
      <c r="A324" s="256"/>
      <c r="B324" s="143"/>
      <c r="C324" s="121"/>
      <c r="D324" s="271"/>
      <c r="E324" s="269"/>
      <c r="F324" s="272"/>
      <c r="G324" s="273"/>
      <c r="H324" s="274"/>
      <c r="I324" s="263"/>
      <c r="J324" s="263"/>
      <c r="K324" s="264"/>
      <c r="L324" s="264"/>
      <c r="M324" s="264"/>
      <c r="N324" s="264"/>
      <c r="O324" s="136"/>
      <c r="P324" s="136"/>
      <c r="Q324" s="265"/>
      <c r="Z324" s="265"/>
      <c r="AI324" s="265"/>
      <c r="AR324" s="265"/>
    </row>
    <row r="325" spans="1:44">
      <c r="A325" s="256"/>
      <c r="B325" s="143"/>
      <c r="C325" s="267"/>
      <c r="D325" s="275"/>
      <c r="E325" s="259"/>
      <c r="F325" s="272"/>
      <c r="G325" s="243"/>
      <c r="H325" s="276"/>
      <c r="I325" s="263"/>
      <c r="J325" s="263"/>
      <c r="K325" s="263"/>
      <c r="L325" s="263"/>
      <c r="M325" s="264"/>
      <c r="N325" s="264"/>
      <c r="O325" s="263"/>
      <c r="P325" s="264"/>
      <c r="Q325" s="265"/>
      <c r="Z325" s="265"/>
      <c r="AI325" s="265"/>
      <c r="AR325" s="265"/>
    </row>
    <row r="326" spans="1:44">
      <c r="A326" s="256"/>
      <c r="B326" s="143"/>
      <c r="C326" s="267"/>
      <c r="D326" s="275"/>
      <c r="E326" s="259"/>
      <c r="F326" s="260"/>
      <c r="G326" s="243"/>
      <c r="H326" s="274"/>
      <c r="I326" s="263"/>
      <c r="J326" s="263"/>
      <c r="K326" s="263"/>
      <c r="L326" s="263"/>
      <c r="M326" s="264"/>
      <c r="N326" s="264"/>
      <c r="O326" s="263"/>
      <c r="P326" s="264"/>
      <c r="Q326" s="265"/>
      <c r="Z326" s="265"/>
      <c r="AI326" s="265"/>
      <c r="AR326" s="265"/>
    </row>
    <row r="327" spans="1:44">
      <c r="A327" s="256"/>
      <c r="B327" s="143"/>
      <c r="C327" s="277"/>
      <c r="D327" s="278"/>
      <c r="E327" s="260"/>
      <c r="F327" s="272"/>
      <c r="G327" s="279"/>
      <c r="H327" s="276"/>
      <c r="I327" s="280"/>
      <c r="J327" s="280"/>
      <c r="K327" s="280"/>
      <c r="L327" s="280"/>
      <c r="M327" s="280"/>
      <c r="N327" s="280"/>
      <c r="O327" s="280"/>
      <c r="P327" s="280"/>
      <c r="Q327" s="265"/>
      <c r="Z327" s="265"/>
      <c r="AI327" s="265"/>
      <c r="AR327" s="265"/>
    </row>
    <row r="328" spans="1:44">
      <c r="A328" s="256"/>
      <c r="B328" s="143"/>
      <c r="C328" s="277"/>
      <c r="D328" s="278"/>
      <c r="E328" s="260"/>
      <c r="F328" s="272"/>
      <c r="G328" s="279"/>
      <c r="H328" s="274"/>
      <c r="I328" s="280"/>
      <c r="J328" s="280"/>
      <c r="K328" s="280"/>
      <c r="L328" s="280"/>
      <c r="M328" s="280"/>
      <c r="N328" s="280"/>
      <c r="O328" s="280"/>
      <c r="P328" s="280"/>
      <c r="Q328" s="265"/>
      <c r="Z328" s="265"/>
      <c r="AI328" s="265"/>
      <c r="AR328" s="265"/>
    </row>
    <row r="329" spans="1:44">
      <c r="A329" s="256"/>
      <c r="B329" s="143"/>
      <c r="C329" s="277"/>
      <c r="D329" s="278"/>
      <c r="E329" s="260"/>
      <c r="F329" s="272"/>
      <c r="G329" s="279"/>
      <c r="H329" s="281"/>
      <c r="I329" s="280"/>
      <c r="J329" s="280"/>
      <c r="K329" s="280"/>
      <c r="L329" s="280"/>
      <c r="M329" s="280"/>
      <c r="N329" s="280"/>
      <c r="O329" s="280"/>
      <c r="P329" s="280"/>
      <c r="Q329" s="265"/>
      <c r="Z329" s="265"/>
      <c r="AI329" s="265"/>
      <c r="AR329" s="265"/>
    </row>
    <row r="330" spans="1:44">
      <c r="A330" s="256"/>
      <c r="B330" s="143"/>
      <c r="C330" s="282"/>
      <c r="D330" s="278"/>
      <c r="E330" s="59"/>
      <c r="F330" s="59"/>
      <c r="G330" s="263"/>
      <c r="H330" s="263"/>
      <c r="I330" s="263"/>
      <c r="J330" s="263"/>
      <c r="K330" s="263"/>
      <c r="L330" s="263"/>
      <c r="M330" s="263"/>
      <c r="N330" s="263"/>
      <c r="O330" s="263"/>
      <c r="P330" s="280"/>
      <c r="Q330" s="265"/>
      <c r="Z330" s="265"/>
      <c r="AI330" s="265"/>
      <c r="AR330" s="265"/>
    </row>
    <row r="331" spans="1:44">
      <c r="A331" s="256"/>
      <c r="B331" s="143"/>
      <c r="C331" s="283"/>
      <c r="D331" s="278"/>
      <c r="E331" s="59"/>
      <c r="F331" s="59"/>
      <c r="G331" s="263"/>
      <c r="H331" s="263"/>
      <c r="I331" s="263"/>
      <c r="J331" s="263"/>
      <c r="K331" s="263"/>
      <c r="L331" s="263"/>
      <c r="M331" s="263"/>
      <c r="N331" s="263"/>
      <c r="O331" s="263"/>
      <c r="P331" s="136"/>
      <c r="Q331" s="265"/>
      <c r="Z331" s="265"/>
      <c r="AI331" s="265"/>
      <c r="AR331" s="265"/>
    </row>
    <row r="332" spans="1:44">
      <c r="A332" s="256"/>
      <c r="B332" s="143"/>
      <c r="C332" s="282"/>
      <c r="D332" s="278"/>
      <c r="E332" s="59"/>
      <c r="F332" s="59"/>
      <c r="G332" s="263"/>
      <c r="H332" s="263"/>
      <c r="I332" s="263"/>
      <c r="J332" s="263"/>
      <c r="K332" s="263"/>
      <c r="L332" s="263"/>
      <c r="M332" s="263"/>
      <c r="N332" s="263"/>
      <c r="O332" s="263"/>
      <c r="P332" s="280"/>
      <c r="Q332" s="265"/>
      <c r="Z332" s="265"/>
      <c r="AI332" s="265"/>
      <c r="AR332" s="265"/>
    </row>
    <row r="333" spans="1:44">
      <c r="A333" s="256"/>
      <c r="B333" s="143"/>
      <c r="C333" s="282"/>
      <c r="D333" s="278"/>
      <c r="E333" s="59"/>
      <c r="F333" s="59"/>
      <c r="G333" s="263"/>
      <c r="H333" s="263"/>
      <c r="I333" s="263"/>
      <c r="J333" s="263"/>
      <c r="K333" s="263"/>
      <c r="L333" s="263"/>
      <c r="M333" s="263"/>
      <c r="N333" s="263"/>
      <c r="O333" s="263"/>
      <c r="P333" s="280"/>
      <c r="Q333" s="265"/>
      <c r="Z333" s="265"/>
      <c r="AI333" s="265"/>
      <c r="AR333" s="265"/>
    </row>
    <row r="334" spans="1:44">
      <c r="A334" s="256"/>
      <c r="B334" s="143"/>
      <c r="C334" s="282"/>
      <c r="D334" s="278"/>
      <c r="E334" s="59"/>
      <c r="F334" s="59"/>
      <c r="G334" s="263"/>
      <c r="H334" s="263"/>
      <c r="I334" s="263"/>
      <c r="J334" s="263"/>
      <c r="K334" s="263"/>
      <c r="L334" s="263"/>
      <c r="M334" s="263"/>
      <c r="N334" s="263"/>
      <c r="O334" s="263"/>
      <c r="P334" s="136"/>
      <c r="Q334" s="265"/>
      <c r="Z334" s="265"/>
      <c r="AI334" s="265"/>
      <c r="AR334" s="265"/>
    </row>
    <row r="335" spans="1:44">
      <c r="A335" s="256"/>
      <c r="B335" s="143"/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280"/>
      <c r="Q335" s="265"/>
      <c r="Z335" s="265"/>
      <c r="AI335" s="265"/>
      <c r="AR335" s="265"/>
    </row>
    <row r="336" spans="1:44">
      <c r="A336" s="256"/>
      <c r="B336" s="143"/>
      <c r="C336" s="284"/>
      <c r="D336" s="278"/>
      <c r="E336" s="59"/>
      <c r="F336" s="59"/>
      <c r="G336" s="263"/>
      <c r="H336" s="263"/>
      <c r="I336" s="263"/>
      <c r="J336" s="263"/>
      <c r="K336" s="263"/>
      <c r="L336" s="263"/>
      <c r="M336" s="263"/>
      <c r="N336" s="263"/>
      <c r="O336" s="263"/>
      <c r="P336" s="285"/>
      <c r="Q336" s="265"/>
      <c r="Z336" s="265"/>
      <c r="AI336" s="265"/>
      <c r="AR336" s="265"/>
    </row>
    <row r="337" spans="1:44">
      <c r="A337" s="256"/>
      <c r="B337" s="143"/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286"/>
      <c r="Q337" s="265"/>
      <c r="Z337" s="265"/>
      <c r="AI337" s="265"/>
      <c r="AR337" s="265"/>
    </row>
    <row r="338" spans="1:44">
      <c r="A338" s="256"/>
      <c r="B338" s="143"/>
      <c r="C338" s="91"/>
      <c r="D338" s="278"/>
      <c r="E338" s="59"/>
      <c r="F338" s="59"/>
      <c r="G338" s="263"/>
      <c r="H338" s="263"/>
      <c r="I338" s="263"/>
      <c r="J338" s="263"/>
      <c r="K338" s="263"/>
      <c r="L338" s="263"/>
      <c r="M338" s="263"/>
      <c r="N338" s="263"/>
      <c r="O338" s="263"/>
      <c r="P338" s="287"/>
      <c r="Q338" s="265"/>
      <c r="Z338" s="265"/>
      <c r="AI338" s="265"/>
      <c r="AR338" s="265"/>
    </row>
    <row r="339" spans="1:44">
      <c r="A339" s="288"/>
      <c r="B339" s="143"/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280"/>
      <c r="Q339" s="265"/>
      <c r="Z339" s="265"/>
      <c r="AI339" s="265"/>
      <c r="AR339" s="265"/>
    </row>
    <row r="340" spans="1:44">
      <c r="A340" s="256"/>
      <c r="B340" s="143"/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280"/>
      <c r="Q340" s="265"/>
      <c r="Z340" s="265"/>
      <c r="AI340" s="265"/>
      <c r="AR340" s="265"/>
    </row>
    <row r="341" spans="1:44">
      <c r="A341" s="256"/>
      <c r="B341" s="143"/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287"/>
      <c r="Q341" s="265"/>
      <c r="Z341" s="265"/>
      <c r="AI341" s="265"/>
      <c r="AR341" s="265"/>
    </row>
    <row r="342" spans="1:44">
      <c r="A342" s="256"/>
      <c r="B342" s="143"/>
      <c r="C342" s="284"/>
      <c r="D342" s="278"/>
      <c r="E342" s="59"/>
      <c r="F342" s="59"/>
      <c r="G342" s="263"/>
      <c r="H342" s="263"/>
      <c r="I342" s="263"/>
      <c r="J342" s="263"/>
      <c r="K342" s="263"/>
      <c r="L342" s="263"/>
      <c r="M342" s="263"/>
      <c r="N342" s="263"/>
      <c r="O342" s="263"/>
      <c r="P342" s="280"/>
      <c r="Q342" s="265"/>
      <c r="Z342" s="265"/>
      <c r="AI342" s="265"/>
      <c r="AR342" s="265"/>
    </row>
    <row r="343" spans="1:44">
      <c r="A343" s="256"/>
      <c r="B343" s="143"/>
      <c r="C343" s="289"/>
      <c r="D343" s="278"/>
      <c r="E343" s="59"/>
      <c r="F343" s="59"/>
      <c r="G343" s="263"/>
      <c r="H343" s="263"/>
      <c r="I343" s="263"/>
      <c r="J343" s="263"/>
      <c r="K343" s="263"/>
      <c r="L343" s="263"/>
      <c r="M343" s="263"/>
      <c r="N343" s="263"/>
      <c r="O343" s="263"/>
      <c r="P343" s="287"/>
      <c r="Q343" s="265"/>
      <c r="Z343" s="265"/>
      <c r="AI343" s="265"/>
      <c r="AR343" s="265"/>
    </row>
    <row r="344" spans="1:44">
      <c r="A344" s="256"/>
      <c r="B344" s="143"/>
      <c r="C344" s="289"/>
      <c r="D344" s="278"/>
      <c r="E344" s="59"/>
      <c r="F344" s="59"/>
      <c r="G344" s="263"/>
      <c r="H344" s="263"/>
      <c r="I344" s="263"/>
      <c r="J344" s="263"/>
      <c r="K344" s="263"/>
      <c r="L344" s="263"/>
      <c r="M344" s="263"/>
      <c r="N344" s="263"/>
      <c r="O344" s="263"/>
      <c r="P344" s="287"/>
      <c r="Q344" s="265"/>
      <c r="Z344" s="265"/>
      <c r="AI344" s="265"/>
      <c r="AR344" s="265"/>
    </row>
    <row r="345" spans="1:44">
      <c r="A345" s="256"/>
      <c r="B345" s="143"/>
      <c r="C345" s="289"/>
      <c r="D345" s="278"/>
      <c r="E345" s="59"/>
      <c r="F345" s="59"/>
      <c r="G345" s="263"/>
      <c r="H345" s="263"/>
      <c r="I345" s="263"/>
      <c r="J345" s="263"/>
      <c r="K345" s="263"/>
      <c r="L345" s="263"/>
      <c r="M345" s="263"/>
      <c r="N345" s="263"/>
      <c r="O345" s="263"/>
      <c r="P345" s="287"/>
      <c r="Q345" s="265"/>
      <c r="Z345" s="265"/>
      <c r="AI345" s="265"/>
      <c r="AR345" s="265"/>
    </row>
    <row r="346" spans="1:44">
      <c r="A346" s="256"/>
      <c r="B346" s="143"/>
      <c r="C346" s="289"/>
      <c r="D346" s="278"/>
      <c r="E346" s="59"/>
      <c r="F346" s="59"/>
      <c r="G346" s="263"/>
      <c r="H346" s="263"/>
      <c r="I346" s="263"/>
      <c r="J346" s="263"/>
      <c r="K346" s="263"/>
      <c r="L346" s="263"/>
      <c r="M346" s="263"/>
      <c r="N346" s="263"/>
      <c r="O346" s="263"/>
      <c r="P346" s="287"/>
      <c r="Q346" s="265"/>
      <c r="Z346" s="265"/>
      <c r="AI346" s="265"/>
      <c r="AR346" s="265"/>
    </row>
    <row r="347" spans="1:44">
      <c r="A347" s="256"/>
      <c r="B347" s="143"/>
      <c r="C347" s="289"/>
      <c r="D347" s="278"/>
      <c r="E347" s="59"/>
      <c r="F347" s="59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  <c r="Q347" s="265"/>
      <c r="Z347" s="265"/>
      <c r="AI347" s="265"/>
      <c r="AR347" s="265"/>
    </row>
    <row r="348" spans="1:44">
      <c r="A348" s="256"/>
      <c r="B348" s="143"/>
      <c r="C348" s="121"/>
      <c r="D348" s="271"/>
      <c r="E348" s="269"/>
      <c r="F348" s="260"/>
      <c r="G348" s="243"/>
      <c r="H348" s="270"/>
      <c r="I348" s="263"/>
      <c r="J348" s="263"/>
      <c r="K348" s="263"/>
      <c r="L348" s="263"/>
      <c r="M348" s="263"/>
      <c r="N348" s="263"/>
      <c r="O348" s="136"/>
      <c r="P348" s="136"/>
      <c r="Q348" s="265"/>
      <c r="Z348" s="265"/>
      <c r="AI348" s="265"/>
      <c r="AR348" s="265"/>
    </row>
    <row r="349" spans="1:44">
      <c r="A349" s="256"/>
      <c r="B349" s="143"/>
      <c r="C349" s="290"/>
      <c r="D349" s="291"/>
      <c r="E349" s="260"/>
      <c r="F349" s="260"/>
      <c r="G349" s="271"/>
      <c r="H349" s="281"/>
      <c r="I349" s="280"/>
      <c r="J349" s="280"/>
      <c r="K349" s="287"/>
      <c r="L349" s="287"/>
      <c r="M349" s="287"/>
      <c r="N349" s="287"/>
      <c r="O349" s="287"/>
      <c r="P349" s="287"/>
      <c r="Q349" s="265"/>
      <c r="Z349" s="265"/>
      <c r="AI349" s="265"/>
      <c r="AR349" s="265"/>
    </row>
    <row r="350" spans="1:44">
      <c r="A350" s="256"/>
      <c r="B350" s="143"/>
      <c r="C350" s="290"/>
      <c r="D350" s="291"/>
      <c r="E350" s="260"/>
      <c r="F350" s="260"/>
      <c r="G350" s="279"/>
      <c r="H350" s="281"/>
      <c r="I350" s="280"/>
      <c r="J350" s="280"/>
      <c r="K350" s="287"/>
      <c r="L350" s="287"/>
      <c r="M350" s="287"/>
      <c r="N350" s="287"/>
      <c r="O350" s="287"/>
      <c r="P350" s="287"/>
      <c r="Q350" s="265"/>
      <c r="Z350" s="265"/>
      <c r="AI350" s="265"/>
      <c r="AR350" s="265"/>
    </row>
    <row r="351" spans="1:44">
      <c r="A351" s="256"/>
      <c r="B351" s="143"/>
      <c r="C351" s="290"/>
      <c r="D351" s="291"/>
      <c r="E351" s="260"/>
      <c r="F351" s="260"/>
      <c r="G351" s="279"/>
      <c r="H351" s="281"/>
      <c r="I351" s="280"/>
      <c r="J351" s="280"/>
      <c r="K351" s="287"/>
      <c r="L351" s="287"/>
      <c r="M351" s="287"/>
      <c r="N351" s="287"/>
      <c r="O351" s="287"/>
      <c r="P351" s="287"/>
      <c r="Q351" s="265"/>
      <c r="Z351" s="265"/>
      <c r="AI351" s="265"/>
      <c r="AR351" s="265"/>
    </row>
    <row r="352" spans="1:44">
      <c r="A352" s="256"/>
      <c r="B352" s="143"/>
      <c r="C352" s="290"/>
      <c r="D352" s="291"/>
      <c r="E352" s="260"/>
      <c r="F352" s="260"/>
      <c r="G352" s="292"/>
      <c r="H352" s="281"/>
      <c r="I352" s="280"/>
      <c r="J352" s="280"/>
      <c r="K352" s="287"/>
      <c r="L352" s="287"/>
      <c r="M352" s="287"/>
      <c r="N352" s="287"/>
      <c r="O352" s="287"/>
      <c r="P352" s="287"/>
      <c r="Q352" s="265"/>
      <c r="Z352" s="265"/>
      <c r="AI352" s="265"/>
      <c r="AR352" s="265"/>
    </row>
    <row r="353" spans="1:44">
      <c r="A353" s="256"/>
      <c r="B353" s="143"/>
      <c r="C353" s="290"/>
      <c r="D353" s="291"/>
      <c r="E353" s="293"/>
      <c r="F353" s="260"/>
      <c r="G353" s="279"/>
      <c r="H353" s="281"/>
      <c r="I353" s="280"/>
      <c r="J353" s="280"/>
      <c r="K353" s="287"/>
      <c r="L353" s="287"/>
      <c r="M353" s="287"/>
      <c r="N353" s="287"/>
      <c r="O353" s="287"/>
      <c r="P353" s="287"/>
      <c r="Q353" s="265"/>
      <c r="Z353" s="265"/>
      <c r="AI353" s="265"/>
      <c r="AR353" s="265"/>
    </row>
    <row r="354" spans="1:44">
      <c r="A354" s="256"/>
      <c r="B354" s="143"/>
      <c r="C354" s="290"/>
      <c r="D354" s="291"/>
      <c r="E354" s="293"/>
      <c r="F354" s="260"/>
      <c r="G354" s="279"/>
      <c r="H354" s="281"/>
      <c r="I354" s="280"/>
      <c r="J354" s="280"/>
      <c r="K354" s="287"/>
      <c r="L354" s="287"/>
      <c r="M354" s="287"/>
      <c r="N354" s="287"/>
      <c r="O354" s="287"/>
      <c r="P354" s="287"/>
      <c r="Q354" s="265"/>
      <c r="Z354" s="265"/>
      <c r="AI354" s="265"/>
      <c r="AR354" s="265"/>
    </row>
    <row r="355" spans="1:44">
      <c r="A355" s="256"/>
      <c r="B355" s="143"/>
      <c r="C355" s="267"/>
      <c r="D355" s="275"/>
      <c r="E355" s="259"/>
      <c r="F355" s="260"/>
      <c r="G355" s="273"/>
      <c r="H355" s="294"/>
      <c r="I355" s="135"/>
      <c r="J355" s="135"/>
      <c r="K355" s="135"/>
      <c r="L355" s="135"/>
      <c r="M355" s="135"/>
      <c r="N355" s="135"/>
      <c r="O355" s="136"/>
      <c r="P355" s="136"/>
      <c r="Q355" s="265"/>
      <c r="Z355" s="265"/>
      <c r="AI355" s="265"/>
      <c r="AR355" s="265"/>
    </row>
    <row r="356" spans="1:44">
      <c r="A356" s="256"/>
      <c r="B356" s="143"/>
      <c r="C356" s="290"/>
      <c r="D356" s="291"/>
      <c r="E356" s="293"/>
      <c r="F356" s="260"/>
      <c r="G356" s="279"/>
      <c r="H356" s="281"/>
      <c r="I356" s="280"/>
      <c r="J356" s="280"/>
      <c r="K356" s="287"/>
      <c r="L356" s="287"/>
      <c r="M356" s="287"/>
      <c r="N356" s="287"/>
      <c r="O356" s="287"/>
      <c r="P356" s="287"/>
      <c r="Q356" s="265"/>
      <c r="Z356" s="265"/>
      <c r="AI356" s="265"/>
      <c r="AR356" s="265"/>
    </row>
    <row r="357" spans="1:44">
      <c r="A357" s="288"/>
      <c r="B357" s="143"/>
      <c r="C357" s="290"/>
      <c r="D357" s="291"/>
      <c r="E357" s="293"/>
      <c r="F357" s="260"/>
      <c r="G357" s="279"/>
      <c r="H357" s="281"/>
      <c r="I357" s="280"/>
      <c r="J357" s="280"/>
      <c r="K357" s="287"/>
      <c r="L357" s="287"/>
      <c r="M357" s="287"/>
      <c r="N357" s="287"/>
      <c r="O357" s="287"/>
      <c r="P357" s="287"/>
      <c r="Q357" s="265"/>
      <c r="Z357" s="265"/>
      <c r="AI357" s="265"/>
      <c r="AR357" s="265"/>
    </row>
    <row r="358" spans="1:44">
      <c r="A358" s="288"/>
      <c r="B358" s="143"/>
      <c r="C358" s="290"/>
      <c r="D358" s="291"/>
      <c r="E358" s="293"/>
      <c r="F358" s="260"/>
      <c r="G358" s="279"/>
      <c r="H358" s="281"/>
      <c r="I358" s="280"/>
      <c r="J358" s="280"/>
      <c r="K358" s="287"/>
      <c r="L358" s="287"/>
      <c r="M358" s="287"/>
      <c r="N358" s="287"/>
      <c r="O358" s="287"/>
      <c r="P358" s="287"/>
      <c r="Q358" s="265"/>
      <c r="Z358" s="265"/>
      <c r="AI358" s="265"/>
      <c r="AR358" s="265"/>
    </row>
    <row r="359" spans="1:44">
      <c r="A359" s="288"/>
      <c r="B359" s="143"/>
      <c r="C359" s="290"/>
      <c r="D359" s="291"/>
      <c r="E359" s="293"/>
      <c r="F359" s="260"/>
      <c r="G359" s="279"/>
      <c r="H359" s="281"/>
      <c r="I359" s="280"/>
      <c r="J359" s="280"/>
      <c r="K359" s="287"/>
      <c r="L359" s="287"/>
      <c r="M359" s="287"/>
      <c r="N359" s="287"/>
      <c r="O359" s="287"/>
      <c r="P359" s="287"/>
      <c r="Q359" s="265"/>
      <c r="Z359" s="265"/>
      <c r="AI359" s="265"/>
      <c r="AR359" s="265"/>
    </row>
    <row r="360" spans="1:44">
      <c r="A360" s="256"/>
      <c r="B360" s="143"/>
      <c r="C360" s="121"/>
      <c r="D360" s="122"/>
      <c r="E360" s="259"/>
      <c r="F360" s="260"/>
      <c r="G360" s="295"/>
      <c r="H360" s="296"/>
      <c r="I360" s="136"/>
      <c r="J360" s="136"/>
      <c r="K360" s="136"/>
      <c r="L360" s="136"/>
      <c r="M360" s="136"/>
      <c r="N360" s="136"/>
      <c r="O360" s="135"/>
      <c r="P360" s="135"/>
      <c r="Q360" s="265"/>
      <c r="Z360" s="265"/>
      <c r="AI360" s="265"/>
      <c r="AR360" s="265"/>
    </row>
    <row r="361" spans="1:44">
      <c r="A361" s="288"/>
      <c r="B361" s="143"/>
      <c r="C361" s="297"/>
      <c r="D361" s="271"/>
      <c r="E361" s="259"/>
      <c r="F361" s="260"/>
      <c r="G361" s="126"/>
      <c r="H361" s="298"/>
      <c r="I361" s="299"/>
      <c r="J361" s="299"/>
      <c r="K361" s="299"/>
      <c r="L361" s="299"/>
      <c r="M361" s="299"/>
      <c r="N361" s="299"/>
      <c r="O361" s="299"/>
      <c r="P361" s="299"/>
      <c r="Q361" s="265"/>
      <c r="Z361" s="265"/>
      <c r="AI361" s="265"/>
      <c r="AR361" s="265"/>
    </row>
    <row r="362" spans="1:44">
      <c r="A362" s="256"/>
      <c r="B362" s="143"/>
      <c r="C362" s="121"/>
      <c r="D362" s="122"/>
      <c r="E362" s="259"/>
      <c r="F362" s="260"/>
      <c r="G362" s="273"/>
      <c r="H362" s="124"/>
      <c r="I362" s="285"/>
      <c r="J362" s="285"/>
      <c r="K362" s="285"/>
      <c r="L362" s="285"/>
      <c r="M362" s="285"/>
      <c r="N362" s="285"/>
      <c r="O362" s="285"/>
      <c r="P362" s="285"/>
      <c r="Q362" s="265"/>
      <c r="Z362" s="265"/>
      <c r="AI362" s="265"/>
      <c r="AR362" s="265"/>
    </row>
    <row r="363" spans="1:44">
      <c r="A363" s="256"/>
      <c r="B363" s="143"/>
      <c r="C363" s="267"/>
      <c r="D363" s="275"/>
      <c r="E363" s="259"/>
      <c r="F363" s="260"/>
      <c r="G363" s="243"/>
      <c r="H363" s="270"/>
      <c r="I363" s="263"/>
      <c r="J363" s="263"/>
      <c r="K363" s="263"/>
      <c r="L363" s="263"/>
      <c r="M363" s="263"/>
      <c r="N363" s="263"/>
      <c r="O363" s="136"/>
      <c r="P363" s="136"/>
      <c r="Q363" s="265"/>
      <c r="Z363" s="265"/>
      <c r="AI363" s="265"/>
      <c r="AR363" s="265"/>
    </row>
    <row r="364" spans="1:44">
      <c r="A364" s="256"/>
      <c r="B364" s="143"/>
      <c r="C364" s="121"/>
      <c r="D364" s="271"/>
      <c r="E364" s="259"/>
      <c r="F364" s="260"/>
      <c r="G364" s="300"/>
      <c r="H364" s="270"/>
      <c r="I364" s="264"/>
      <c r="J364" s="264"/>
      <c r="K364" s="264"/>
      <c r="L364" s="264"/>
      <c r="M364" s="263"/>
      <c r="N364" s="263"/>
      <c r="O364" s="136"/>
      <c r="P364" s="136"/>
      <c r="Q364" s="265"/>
      <c r="Z364" s="265"/>
      <c r="AI364" s="265"/>
      <c r="AR364" s="265"/>
    </row>
    <row r="365" spans="1:44">
      <c r="A365" s="256"/>
      <c r="B365" s="143"/>
      <c r="C365" s="290"/>
      <c r="D365" s="291"/>
      <c r="E365" s="293"/>
      <c r="F365" s="260"/>
      <c r="G365" s="279"/>
      <c r="H365" s="281"/>
      <c r="I365" s="280"/>
      <c r="J365" s="280"/>
      <c r="K365" s="287"/>
      <c r="L365" s="287"/>
      <c r="M365" s="287"/>
      <c r="N365" s="287"/>
      <c r="O365" s="287"/>
      <c r="P365" s="287"/>
      <c r="Q365" s="265"/>
      <c r="Z365" s="265"/>
      <c r="AI365" s="265"/>
      <c r="AR365" s="265"/>
    </row>
    <row r="366" spans="1:44">
      <c r="A366" s="256"/>
      <c r="B366" s="143"/>
      <c r="C366" s="297"/>
      <c r="D366" s="271"/>
      <c r="E366" s="259"/>
      <c r="F366" s="260"/>
      <c r="G366" s="301"/>
      <c r="H366" s="298"/>
      <c r="I366" s="136"/>
      <c r="J366" s="136"/>
      <c r="K366" s="136"/>
      <c r="L366" s="136"/>
      <c r="M366" s="136"/>
      <c r="N366" s="136"/>
      <c r="O366" s="136"/>
      <c r="P366" s="136"/>
      <c r="Q366" s="265"/>
      <c r="Z366" s="265"/>
      <c r="AI366" s="265"/>
      <c r="AR366" s="265"/>
    </row>
    <row r="367" spans="1:44">
      <c r="A367" s="256"/>
      <c r="B367" s="143"/>
      <c r="C367" s="297"/>
      <c r="D367" s="271"/>
      <c r="E367" s="259"/>
      <c r="F367" s="260"/>
      <c r="G367" s="302"/>
      <c r="H367" s="298"/>
      <c r="I367" s="285"/>
      <c r="J367" s="285"/>
      <c r="K367" s="285"/>
      <c r="L367" s="285"/>
      <c r="M367" s="285"/>
      <c r="N367" s="285"/>
      <c r="O367" s="285"/>
      <c r="P367" s="285"/>
      <c r="Q367" s="265"/>
      <c r="Z367" s="265"/>
      <c r="AI367" s="265"/>
      <c r="AR367" s="265"/>
    </row>
    <row r="368" spans="1:44">
      <c r="A368" s="256"/>
      <c r="B368" s="143"/>
      <c r="C368" s="297"/>
      <c r="D368" s="271"/>
      <c r="E368" s="259"/>
      <c r="F368" s="260"/>
      <c r="G368" s="301"/>
      <c r="H368" s="298"/>
      <c r="I368" s="136"/>
      <c r="J368" s="136"/>
      <c r="K368" s="136"/>
      <c r="L368" s="136"/>
      <c r="M368" s="136"/>
      <c r="N368" s="136"/>
      <c r="O368" s="136"/>
      <c r="P368" s="136"/>
      <c r="Q368" s="265"/>
      <c r="Z368" s="265"/>
      <c r="AI368" s="265"/>
      <c r="AR368" s="265"/>
    </row>
    <row r="369" spans="1:44">
      <c r="A369" s="256"/>
      <c r="B369" s="143"/>
      <c r="C369" s="290"/>
      <c r="D369" s="291"/>
      <c r="E369" s="293"/>
      <c r="F369" s="260"/>
      <c r="G369" s="292"/>
      <c r="H369" s="281"/>
      <c r="I369" s="287"/>
      <c r="J369" s="287"/>
      <c r="K369" s="287"/>
      <c r="L369" s="287"/>
      <c r="M369" s="287"/>
      <c r="N369" s="287"/>
      <c r="O369" s="287"/>
      <c r="P369" s="287"/>
      <c r="Q369" s="265"/>
      <c r="Z369" s="265"/>
      <c r="AI369" s="265"/>
      <c r="AR369" s="265"/>
    </row>
    <row r="370" spans="1:44">
      <c r="A370" s="256"/>
      <c r="B370" s="143"/>
      <c r="C370" s="257"/>
      <c r="D370" s="258"/>
      <c r="E370" s="259"/>
      <c r="F370" s="260"/>
      <c r="G370" s="303"/>
      <c r="H370" s="298"/>
      <c r="I370" s="136"/>
      <c r="J370" s="136"/>
      <c r="K370" s="136"/>
      <c r="L370" s="136"/>
      <c r="M370" s="136"/>
      <c r="N370" s="136"/>
      <c r="O370" s="136"/>
      <c r="P370" s="136"/>
      <c r="Q370" s="265"/>
      <c r="Z370" s="265"/>
      <c r="AI370" s="265"/>
      <c r="AR370" s="265"/>
    </row>
    <row r="371" spans="1:44">
      <c r="A371" s="288"/>
      <c r="B371" s="143"/>
      <c r="C371" s="121"/>
      <c r="D371" s="271"/>
      <c r="E371" s="259"/>
      <c r="F371" s="260"/>
      <c r="G371" s="273"/>
      <c r="H371" s="296"/>
      <c r="I371" s="264"/>
      <c r="J371" s="264"/>
      <c r="K371" s="264"/>
      <c r="L371" s="264"/>
      <c r="M371" s="263"/>
      <c r="N371" s="263"/>
      <c r="O371" s="136"/>
      <c r="P371" s="136"/>
      <c r="Q371" s="265"/>
      <c r="Z371" s="265"/>
      <c r="AI371" s="265"/>
      <c r="AR371" s="265"/>
    </row>
    <row r="372" spans="1:44">
      <c r="A372" s="288"/>
      <c r="B372" s="143"/>
      <c r="C372" s="290"/>
      <c r="D372" s="291"/>
      <c r="E372" s="293"/>
      <c r="F372" s="260"/>
      <c r="G372" s="279"/>
      <c r="H372" s="281"/>
      <c r="I372" s="280"/>
      <c r="J372" s="280"/>
      <c r="K372" s="287"/>
      <c r="L372" s="287"/>
      <c r="M372" s="287"/>
      <c r="N372" s="287"/>
      <c r="O372" s="287"/>
      <c r="P372" s="287"/>
      <c r="Q372" s="265"/>
      <c r="Z372" s="265"/>
      <c r="AI372" s="265"/>
      <c r="AR372" s="265"/>
    </row>
    <row r="373" spans="1:44">
      <c r="A373" s="256"/>
      <c r="B373" s="143"/>
      <c r="C373" s="290"/>
      <c r="D373" s="291"/>
      <c r="E373" s="293"/>
      <c r="F373" s="260"/>
      <c r="G373" s="279"/>
      <c r="H373" s="281"/>
      <c r="I373" s="280"/>
      <c r="J373" s="280"/>
      <c r="K373" s="280"/>
      <c r="L373" s="280"/>
      <c r="M373" s="280"/>
      <c r="N373" s="280"/>
      <c r="O373" s="287"/>
      <c r="P373" s="287"/>
      <c r="Q373" s="265"/>
      <c r="Z373" s="265"/>
      <c r="AI373" s="265"/>
      <c r="AR373" s="265"/>
    </row>
    <row r="374" spans="1:44">
      <c r="A374" s="256"/>
      <c r="B374" s="143"/>
      <c r="C374" s="290"/>
      <c r="D374" s="291"/>
      <c r="E374" s="293"/>
      <c r="F374" s="260"/>
      <c r="G374" s="292"/>
      <c r="H374" s="281"/>
      <c r="I374" s="280"/>
      <c r="J374" s="280"/>
      <c r="K374" s="287"/>
      <c r="L374" s="287"/>
      <c r="M374" s="287"/>
      <c r="N374" s="287"/>
      <c r="O374" s="287"/>
      <c r="P374" s="287"/>
      <c r="Q374" s="265"/>
      <c r="Z374" s="265"/>
      <c r="AI374" s="265"/>
      <c r="AR374" s="265"/>
    </row>
    <row r="375" spans="1:44">
      <c r="A375" s="256"/>
      <c r="B375" s="143"/>
      <c r="C375" s="257"/>
      <c r="D375" s="304"/>
      <c r="E375" s="259"/>
      <c r="F375" s="260"/>
      <c r="G375" s="261"/>
      <c r="H375" s="266"/>
      <c r="I375" s="263"/>
      <c r="J375" s="264"/>
      <c r="K375" s="136"/>
      <c r="L375" s="136"/>
      <c r="M375" s="263"/>
      <c r="N375" s="264"/>
      <c r="O375" s="136"/>
      <c r="P375" s="136"/>
      <c r="Q375" s="265"/>
      <c r="Z375" s="265"/>
      <c r="AI375" s="265"/>
      <c r="AR375" s="265"/>
    </row>
    <row r="376" spans="1:44">
      <c r="A376" s="256"/>
      <c r="B376" s="143"/>
      <c r="C376" s="257"/>
      <c r="D376" s="304"/>
      <c r="E376" s="259"/>
      <c r="F376" s="260"/>
      <c r="G376" s="261"/>
      <c r="H376" s="266"/>
      <c r="I376" s="263"/>
      <c r="J376" s="264"/>
      <c r="K376" s="136"/>
      <c r="L376" s="136"/>
      <c r="M376" s="263"/>
      <c r="N376" s="264"/>
      <c r="O376" s="136"/>
      <c r="P376" s="136"/>
      <c r="Q376" s="265"/>
      <c r="Z376" s="265"/>
      <c r="AI376" s="265"/>
      <c r="AR376" s="265"/>
    </row>
    <row r="377" spans="1:44">
      <c r="A377" s="256"/>
      <c r="B377" s="143"/>
      <c r="C377" s="290"/>
      <c r="D377" s="291"/>
      <c r="E377" s="293"/>
      <c r="F377" s="260"/>
      <c r="G377" s="289"/>
      <c r="H377" s="266"/>
      <c r="I377" s="263"/>
      <c r="J377" s="264"/>
      <c r="K377" s="264"/>
      <c r="L377" s="264"/>
      <c r="M377" s="264"/>
      <c r="N377" s="264"/>
      <c r="O377" s="136"/>
      <c r="P377" s="136"/>
      <c r="Q377" s="265"/>
      <c r="Z377" s="265"/>
      <c r="AI377" s="265"/>
      <c r="AR377" s="265"/>
    </row>
    <row r="378" spans="1:44">
      <c r="A378" s="256"/>
      <c r="B378" s="143"/>
      <c r="C378" s="290"/>
      <c r="D378" s="291"/>
      <c r="E378" s="293"/>
      <c r="F378" s="260"/>
      <c r="G378" s="279"/>
      <c r="H378" s="281"/>
      <c r="I378" s="280"/>
      <c r="J378" s="280"/>
      <c r="K378" s="287"/>
      <c r="L378" s="287"/>
      <c r="M378" s="287"/>
      <c r="N378" s="287"/>
      <c r="O378" s="287"/>
      <c r="P378" s="287"/>
      <c r="Q378" s="265"/>
      <c r="Z378" s="265"/>
      <c r="AI378" s="265"/>
      <c r="AR378" s="265"/>
    </row>
    <row r="379" spans="1:44">
      <c r="A379" s="256"/>
      <c r="B379" s="143"/>
      <c r="C379" s="290"/>
      <c r="D379" s="291"/>
      <c r="E379" s="293"/>
      <c r="F379" s="260"/>
      <c r="G379" s="279"/>
      <c r="H379" s="281"/>
      <c r="I379" s="280"/>
      <c r="J379" s="280"/>
      <c r="K379" s="287"/>
      <c r="L379" s="287"/>
      <c r="M379" s="287"/>
      <c r="N379" s="287"/>
      <c r="O379" s="287"/>
      <c r="P379" s="287"/>
      <c r="Q379" s="265"/>
      <c r="Z379" s="265"/>
      <c r="AI379" s="265"/>
      <c r="AR379" s="265"/>
    </row>
    <row r="380" spans="1:44">
      <c r="A380" s="256"/>
      <c r="B380" s="143"/>
      <c r="C380" s="121"/>
      <c r="D380" s="271"/>
      <c r="E380" s="259"/>
      <c r="F380" s="260"/>
      <c r="G380" s="273"/>
      <c r="H380" s="296"/>
      <c r="I380" s="263"/>
      <c r="J380" s="263"/>
      <c r="K380" s="263"/>
      <c r="L380" s="263"/>
      <c r="M380" s="264"/>
      <c r="N380" s="264"/>
      <c r="O380" s="136"/>
      <c r="P380" s="136"/>
      <c r="Q380" s="265"/>
      <c r="Z380" s="265"/>
      <c r="AI380" s="265"/>
      <c r="AR380" s="265"/>
    </row>
    <row r="381" spans="1:44">
      <c r="A381" s="256"/>
      <c r="B381" s="143"/>
      <c r="C381" s="267"/>
      <c r="D381" s="268"/>
      <c r="E381" s="260"/>
      <c r="F381" s="260"/>
      <c r="G381" s="243"/>
      <c r="H381" s="270"/>
      <c r="I381" s="305"/>
      <c r="J381" s="305"/>
      <c r="K381" s="305"/>
      <c r="L381" s="305"/>
      <c r="M381" s="306"/>
      <c r="N381" s="306"/>
      <c r="O381" s="307"/>
      <c r="P381" s="307"/>
      <c r="Q381" s="265"/>
      <c r="Z381" s="265"/>
      <c r="AI381" s="265"/>
      <c r="AR381" s="265"/>
    </row>
    <row r="382" spans="1:44">
      <c r="A382" s="256"/>
      <c r="B382" s="143"/>
      <c r="C382" s="290"/>
      <c r="D382" s="291"/>
      <c r="E382" s="308"/>
      <c r="F382" s="260"/>
      <c r="G382" s="279"/>
      <c r="H382" s="281"/>
      <c r="I382" s="280"/>
      <c r="J382" s="280"/>
      <c r="K382" s="287"/>
      <c r="L382" s="287"/>
      <c r="M382" s="287"/>
      <c r="N382" s="287"/>
      <c r="O382" s="287"/>
      <c r="P382" s="287"/>
      <c r="Q382" s="265"/>
      <c r="Z382" s="265"/>
      <c r="AI382" s="265"/>
      <c r="AR382" s="265"/>
    </row>
    <row r="383" spans="1:44">
      <c r="A383" s="288"/>
      <c r="B383" s="143"/>
      <c r="C383" s="297"/>
      <c r="D383" s="122"/>
      <c r="E383" s="260"/>
      <c r="F383" s="260"/>
      <c r="G383" s="301"/>
      <c r="H383" s="309"/>
      <c r="I383" s="305"/>
      <c r="J383" s="305"/>
      <c r="K383" s="305"/>
      <c r="L383" s="305"/>
      <c r="M383" s="306"/>
      <c r="N383" s="306"/>
      <c r="O383" s="307"/>
      <c r="P383" s="307"/>
      <c r="Q383" s="265"/>
      <c r="Z383" s="265"/>
      <c r="AI383" s="265"/>
      <c r="AR383" s="265"/>
    </row>
    <row r="384" spans="1:44">
      <c r="A384" s="288"/>
      <c r="B384" s="143"/>
      <c r="C384" s="290"/>
      <c r="D384" s="291"/>
      <c r="E384" s="308"/>
      <c r="F384" s="260"/>
      <c r="G384" s="279"/>
      <c r="H384" s="281"/>
      <c r="I384" s="280"/>
      <c r="J384" s="280"/>
      <c r="K384" s="287"/>
      <c r="L384" s="287"/>
      <c r="M384" s="287"/>
      <c r="N384" s="287"/>
      <c r="O384" s="287"/>
      <c r="P384" s="287"/>
      <c r="Q384" s="265"/>
      <c r="Z384" s="265"/>
      <c r="AI384" s="265"/>
      <c r="AR384" s="265"/>
    </row>
    <row r="385" spans="1:44">
      <c r="A385" s="256"/>
      <c r="B385" s="143"/>
      <c r="C385" s="297"/>
      <c r="D385" s="122"/>
      <c r="E385" s="260"/>
      <c r="F385" s="260"/>
      <c r="G385" s="301"/>
      <c r="H385" s="298"/>
      <c r="I385" s="310"/>
      <c r="J385" s="310"/>
      <c r="K385" s="311"/>
      <c r="L385" s="311"/>
      <c r="M385" s="310"/>
      <c r="N385" s="310"/>
      <c r="O385" s="311"/>
      <c r="P385" s="311"/>
      <c r="Q385" s="265"/>
      <c r="Z385" s="265"/>
      <c r="AI385" s="265"/>
      <c r="AR385" s="265"/>
    </row>
    <row r="386" spans="1:44">
      <c r="A386" s="256"/>
      <c r="B386" s="143"/>
      <c r="C386" s="290"/>
      <c r="D386" s="291"/>
      <c r="E386" s="308"/>
      <c r="F386" s="260"/>
      <c r="G386" s="279"/>
      <c r="H386" s="281"/>
      <c r="I386" s="280"/>
      <c r="J386" s="280"/>
      <c r="K386" s="287"/>
      <c r="L386" s="287"/>
      <c r="M386" s="287"/>
      <c r="N386" s="287"/>
      <c r="O386" s="287"/>
      <c r="P386" s="287"/>
      <c r="Q386" s="265"/>
      <c r="Z386" s="265"/>
      <c r="AI386" s="265"/>
      <c r="AR386" s="265"/>
    </row>
    <row r="387" spans="1:44">
      <c r="A387" s="256"/>
      <c r="B387" s="143"/>
      <c r="C387" s="297"/>
      <c r="D387" s="271"/>
      <c r="E387" s="260"/>
      <c r="F387" s="260"/>
      <c r="G387" s="301"/>
      <c r="H387" s="298"/>
      <c r="I387" s="280"/>
      <c r="J387" s="280"/>
      <c r="K387" s="287"/>
      <c r="L387" s="287"/>
      <c r="M387" s="287"/>
      <c r="N387" s="287"/>
      <c r="O387" s="287"/>
      <c r="P387" s="287"/>
      <c r="Q387" s="265"/>
      <c r="Z387" s="265"/>
      <c r="AI387" s="265"/>
      <c r="AR387" s="265"/>
    </row>
    <row r="388" spans="1:44">
      <c r="A388" s="256"/>
      <c r="B388" s="143"/>
      <c r="C388" s="297"/>
      <c r="D388" s="271"/>
      <c r="E388" s="260"/>
      <c r="F388" s="260"/>
      <c r="G388" s="312"/>
      <c r="H388" s="309"/>
      <c r="I388" s="280"/>
      <c r="J388" s="280"/>
      <c r="K388" s="287"/>
      <c r="L388" s="287"/>
      <c r="M388" s="287"/>
      <c r="N388" s="287"/>
      <c r="O388" s="287"/>
      <c r="P388" s="287"/>
      <c r="Q388" s="265"/>
      <c r="Z388" s="265"/>
      <c r="AI388" s="265"/>
      <c r="AR388" s="265"/>
    </row>
    <row r="389" spans="1:44">
      <c r="A389" s="288"/>
      <c r="B389" s="143"/>
      <c r="C389" s="297"/>
      <c r="D389" s="271"/>
      <c r="E389" s="308"/>
      <c r="F389" s="260"/>
      <c r="G389" s="279"/>
      <c r="H389" s="281"/>
      <c r="I389" s="280"/>
      <c r="J389" s="280"/>
      <c r="K389" s="287"/>
      <c r="L389" s="287"/>
      <c r="M389" s="287"/>
      <c r="N389" s="287"/>
      <c r="O389" s="287"/>
      <c r="P389" s="287"/>
      <c r="Q389" s="265"/>
      <c r="Z389" s="265"/>
      <c r="AI389" s="265"/>
      <c r="AR389" s="265"/>
    </row>
    <row r="390" spans="1:44">
      <c r="A390" s="288"/>
      <c r="B390" s="143"/>
      <c r="C390" s="297"/>
      <c r="D390" s="271"/>
      <c r="E390" s="260"/>
      <c r="F390" s="260"/>
      <c r="G390" s="273"/>
      <c r="H390" s="298"/>
      <c r="I390" s="280"/>
      <c r="J390" s="280"/>
      <c r="K390" s="287"/>
      <c r="L390" s="287"/>
      <c r="M390" s="287"/>
      <c r="N390" s="287"/>
      <c r="O390" s="287"/>
      <c r="P390" s="287"/>
      <c r="Q390" s="265"/>
      <c r="Z390" s="265"/>
      <c r="AI390" s="265"/>
      <c r="AR390" s="265"/>
    </row>
    <row r="391" spans="1:44">
      <c r="A391" s="256"/>
      <c r="B391" s="143"/>
      <c r="C391" s="297"/>
      <c r="D391" s="271"/>
      <c r="E391" s="260"/>
      <c r="F391" s="260"/>
      <c r="G391" s="126"/>
      <c r="H391" s="298"/>
      <c r="I391" s="280"/>
      <c r="J391" s="280"/>
      <c r="K391" s="287"/>
      <c r="L391" s="287"/>
      <c r="M391" s="287"/>
      <c r="N391" s="287"/>
      <c r="O391" s="287"/>
      <c r="P391" s="287"/>
      <c r="Q391" s="265"/>
      <c r="Z391" s="265"/>
      <c r="AI391" s="265"/>
      <c r="AR391" s="265"/>
    </row>
    <row r="392" spans="1:44">
      <c r="A392" s="279"/>
      <c r="B392" s="143"/>
      <c r="C392" s="297"/>
      <c r="D392" s="271"/>
      <c r="E392" s="260"/>
      <c r="F392" s="260"/>
      <c r="G392" s="126"/>
      <c r="H392" s="298"/>
      <c r="I392" s="280"/>
      <c r="J392" s="280"/>
      <c r="K392" s="287"/>
      <c r="L392" s="287"/>
      <c r="M392" s="287"/>
      <c r="N392" s="287"/>
      <c r="O392" s="287"/>
      <c r="P392" s="287"/>
      <c r="Q392" s="265"/>
      <c r="Z392" s="265"/>
      <c r="AI392" s="265"/>
      <c r="AR392" s="265"/>
    </row>
    <row r="393" spans="1:44">
      <c r="B393" s="148"/>
      <c r="C393" s="284"/>
      <c r="D393" s="278"/>
      <c r="E393" s="59"/>
      <c r="F393" s="59"/>
      <c r="G393" s="263"/>
      <c r="H393" s="274"/>
      <c r="I393" s="263"/>
      <c r="J393" s="263"/>
      <c r="K393" s="263"/>
      <c r="L393" s="263"/>
      <c r="M393" s="263"/>
      <c r="N393" s="263"/>
      <c r="O393" s="263"/>
      <c r="P393" s="263"/>
      <c r="Q393" s="265"/>
      <c r="Z393" s="265"/>
      <c r="AI393" s="265"/>
      <c r="AR393" s="265"/>
    </row>
    <row r="394" spans="1:44">
      <c r="B394" s="148"/>
      <c r="C394" s="284"/>
      <c r="D394" s="278"/>
      <c r="E394" s="59"/>
      <c r="F394" s="59"/>
      <c r="G394" s="263"/>
      <c r="H394" s="276"/>
      <c r="I394" s="263"/>
      <c r="J394" s="263"/>
      <c r="K394" s="263"/>
      <c r="L394" s="263"/>
      <c r="M394" s="263"/>
      <c r="N394" s="263"/>
      <c r="O394" s="263"/>
      <c r="P394" s="263"/>
      <c r="Q394" s="265"/>
      <c r="Z394" s="265"/>
      <c r="AI394" s="265"/>
      <c r="AR394" s="265"/>
    </row>
    <row r="395" spans="1:44">
      <c r="B395" s="148"/>
      <c r="C395" s="284"/>
      <c r="D395" s="278"/>
      <c r="E395" s="59"/>
      <c r="F395" s="59"/>
      <c r="G395" s="263"/>
      <c r="H395" s="274"/>
      <c r="I395" s="263"/>
      <c r="J395" s="263"/>
      <c r="K395" s="263"/>
      <c r="L395" s="263"/>
      <c r="M395" s="263"/>
      <c r="N395" s="263"/>
      <c r="O395" s="263"/>
      <c r="P395" s="263"/>
      <c r="Q395" s="265"/>
      <c r="Z395" s="265"/>
      <c r="AI395" s="265"/>
      <c r="AR395" s="265"/>
    </row>
    <row r="396" spans="1:44">
      <c r="B396" s="148"/>
      <c r="C396" s="284"/>
      <c r="D396" s="278"/>
      <c r="E396" s="59"/>
      <c r="F396" s="59"/>
      <c r="G396" s="263"/>
      <c r="H396" s="276"/>
      <c r="I396" s="263"/>
      <c r="J396" s="263"/>
      <c r="K396" s="263"/>
      <c r="L396" s="263"/>
      <c r="M396" s="263"/>
      <c r="N396" s="263"/>
      <c r="O396" s="263"/>
      <c r="P396" s="263"/>
      <c r="Q396" s="265"/>
      <c r="Z396" s="265"/>
      <c r="AI396" s="265"/>
      <c r="AR396" s="265"/>
    </row>
    <row r="397" spans="1:44">
      <c r="B397" s="148"/>
      <c r="C397" s="284"/>
      <c r="D397" s="278"/>
      <c r="E397" s="59"/>
      <c r="F397" s="59"/>
      <c r="G397" s="263"/>
      <c r="H397" s="274"/>
      <c r="I397" s="263"/>
      <c r="J397" s="263"/>
      <c r="K397" s="263"/>
      <c r="L397" s="263"/>
      <c r="M397" s="263"/>
      <c r="N397" s="263"/>
      <c r="O397" s="263"/>
      <c r="P397" s="263"/>
      <c r="Q397" s="265"/>
      <c r="Z397" s="265"/>
      <c r="AI397" s="265"/>
      <c r="AR397" s="265"/>
    </row>
    <row r="398" spans="1:44">
      <c r="B398" s="148"/>
      <c r="C398" s="284"/>
      <c r="D398" s="278"/>
      <c r="E398" s="59"/>
      <c r="F398" s="59"/>
      <c r="G398" s="263"/>
      <c r="H398" s="264"/>
      <c r="I398" s="263"/>
      <c r="J398" s="263"/>
      <c r="K398" s="263"/>
      <c r="L398" s="263"/>
      <c r="M398" s="263"/>
      <c r="N398" s="263"/>
      <c r="O398" s="263"/>
      <c r="P398" s="263"/>
      <c r="Q398" s="265"/>
      <c r="Z398" s="265"/>
      <c r="AI398" s="265"/>
      <c r="AR398" s="265"/>
    </row>
    <row r="399" spans="1:44">
      <c r="B399" s="148"/>
      <c r="C399" s="284"/>
      <c r="D399" s="278"/>
      <c r="E399" s="59"/>
      <c r="F399" s="59"/>
      <c r="G399" s="263"/>
      <c r="H399" s="263"/>
      <c r="I399" s="263"/>
      <c r="J399" s="263"/>
      <c r="K399" s="263"/>
      <c r="L399" s="263"/>
      <c r="M399" s="263"/>
      <c r="N399" s="263"/>
      <c r="O399" s="263"/>
      <c r="P399" s="263"/>
      <c r="Q399" s="265"/>
      <c r="Z399" s="265"/>
      <c r="AI399" s="265"/>
      <c r="AR399" s="265"/>
    </row>
    <row r="400" spans="1:44">
      <c r="B400" s="148"/>
      <c r="C400" s="284"/>
      <c r="D400" s="278"/>
      <c r="E400" s="59"/>
      <c r="F400" s="59"/>
      <c r="G400" s="263"/>
      <c r="H400" s="263"/>
      <c r="I400" s="263"/>
      <c r="J400" s="263"/>
      <c r="K400" s="263"/>
      <c r="L400" s="263"/>
      <c r="M400" s="263"/>
      <c r="N400" s="263"/>
      <c r="O400" s="263"/>
      <c r="P400" s="263"/>
      <c r="Q400" s="265"/>
      <c r="Z400" s="265"/>
      <c r="AI400" s="265"/>
      <c r="AR400" s="265"/>
    </row>
    <row r="401" spans="2:44">
      <c r="B401" s="148"/>
      <c r="C401" s="282"/>
      <c r="D401" s="278"/>
      <c r="E401" s="59"/>
      <c r="F401" s="59"/>
      <c r="G401" s="263"/>
      <c r="H401" s="263"/>
      <c r="I401" s="263"/>
      <c r="J401" s="263"/>
      <c r="K401" s="263"/>
      <c r="L401" s="263"/>
      <c r="M401" s="263"/>
      <c r="N401" s="263"/>
      <c r="O401" s="263"/>
      <c r="P401" s="263"/>
      <c r="Q401" s="265"/>
      <c r="Z401" s="265"/>
      <c r="AI401" s="265"/>
      <c r="AR401" s="265"/>
    </row>
    <row r="402" spans="2:44">
      <c r="B402" s="148"/>
      <c r="C402" s="283"/>
      <c r="D402" s="278"/>
      <c r="E402" s="59"/>
      <c r="F402" s="59"/>
      <c r="G402" s="263"/>
      <c r="H402" s="263"/>
      <c r="I402" s="263"/>
      <c r="J402" s="263"/>
      <c r="K402" s="263"/>
      <c r="L402" s="263"/>
      <c r="M402" s="263"/>
      <c r="N402" s="263"/>
      <c r="O402" s="263"/>
      <c r="P402" s="263"/>
      <c r="Q402" s="265"/>
      <c r="Z402" s="265"/>
      <c r="AI402" s="265"/>
      <c r="AR402" s="265"/>
    </row>
    <row r="403" spans="2:44">
      <c r="B403" s="148"/>
      <c r="C403" s="282"/>
      <c r="D403" s="278"/>
      <c r="E403" s="59"/>
      <c r="F403" s="59"/>
      <c r="G403" s="263"/>
      <c r="H403" s="263"/>
      <c r="I403" s="263"/>
      <c r="J403" s="263"/>
      <c r="K403" s="263"/>
      <c r="L403" s="263"/>
      <c r="M403" s="263"/>
      <c r="N403" s="263"/>
      <c r="O403" s="263"/>
      <c r="P403" s="263"/>
      <c r="Q403" s="265"/>
      <c r="Z403" s="265"/>
      <c r="AI403" s="265"/>
      <c r="AR403" s="265"/>
    </row>
    <row r="404" spans="2:44">
      <c r="B404" s="148"/>
      <c r="C404" s="282"/>
      <c r="D404" s="278"/>
      <c r="E404" s="59"/>
      <c r="F404" s="59"/>
      <c r="G404" s="263"/>
      <c r="H404" s="263"/>
      <c r="I404" s="263"/>
      <c r="J404" s="263"/>
      <c r="K404" s="263"/>
      <c r="L404" s="263"/>
      <c r="M404" s="263"/>
      <c r="N404" s="263"/>
      <c r="O404" s="263"/>
      <c r="P404" s="263"/>
      <c r="Q404" s="265"/>
      <c r="Z404" s="265"/>
      <c r="AI404" s="265"/>
      <c r="AR404" s="265"/>
    </row>
    <row r="405" spans="2:44">
      <c r="B405" s="148"/>
      <c r="C405" s="282"/>
      <c r="D405" s="278"/>
      <c r="E405" s="59"/>
      <c r="F405" s="59"/>
      <c r="G405" s="263"/>
      <c r="H405" s="263"/>
      <c r="I405" s="263"/>
      <c r="J405" s="263"/>
      <c r="K405" s="263"/>
      <c r="L405" s="263"/>
      <c r="M405" s="263"/>
      <c r="N405" s="263"/>
      <c r="O405" s="263"/>
      <c r="P405" s="263"/>
      <c r="Q405" s="265"/>
      <c r="Z405" s="265"/>
      <c r="AI405" s="265"/>
      <c r="AR405" s="265"/>
    </row>
    <row r="406" spans="2:44">
      <c r="B406" s="148"/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263"/>
      <c r="Q406" s="265"/>
      <c r="Z406" s="265"/>
      <c r="AI406" s="265"/>
      <c r="AR406" s="265"/>
    </row>
    <row r="407" spans="2:44">
      <c r="B407" s="148"/>
      <c r="C407" s="284"/>
      <c r="D407" s="278"/>
      <c r="E407" s="59"/>
      <c r="F407" s="59"/>
      <c r="G407" s="263"/>
      <c r="H407" s="263"/>
      <c r="I407" s="263"/>
      <c r="J407" s="263"/>
      <c r="K407" s="263"/>
      <c r="L407" s="263"/>
      <c r="M407" s="263"/>
      <c r="N407" s="263"/>
      <c r="O407" s="263"/>
      <c r="P407" s="263"/>
      <c r="Q407" s="265"/>
      <c r="Z407" s="265"/>
      <c r="AI407" s="265"/>
      <c r="AR407" s="265"/>
    </row>
    <row r="408" spans="2:44">
      <c r="B408" s="148"/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263"/>
      <c r="Q408" s="265"/>
      <c r="Z408" s="265"/>
      <c r="AI408" s="265"/>
      <c r="AR408" s="265"/>
    </row>
    <row r="409" spans="2:44">
      <c r="B409" s="149"/>
      <c r="C409" s="91"/>
      <c r="D409" s="313"/>
      <c r="E409" s="314"/>
      <c r="F409" s="314"/>
      <c r="G409" s="315"/>
      <c r="H409" s="315"/>
      <c r="I409" s="315"/>
      <c r="J409" s="315"/>
      <c r="K409" s="315"/>
      <c r="L409" s="315"/>
      <c r="M409" s="315"/>
      <c r="N409" s="315"/>
      <c r="O409" s="315"/>
      <c r="P409" s="315"/>
    </row>
    <row r="410" spans="2:44">
      <c r="B410" s="149"/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15"/>
    </row>
  </sheetData>
  <mergeCells count="33">
    <mergeCell ref="C340:O340"/>
    <mergeCell ref="C341:O341"/>
    <mergeCell ref="C406:O406"/>
    <mergeCell ref="C408:O408"/>
    <mergeCell ref="C410:O410"/>
    <mergeCell ref="AU6:AV6"/>
    <mergeCell ref="AW6:AX6"/>
    <mergeCell ref="AY6:AZ6"/>
    <mergeCell ref="C335:O335"/>
    <mergeCell ref="C337:O337"/>
    <mergeCell ref="AP6:AQ6"/>
    <mergeCell ref="AS6:AT6"/>
    <mergeCell ref="C339:O339"/>
    <mergeCell ref="AG6:AH6"/>
    <mergeCell ref="AJ6:AK6"/>
    <mergeCell ref="AL6:AM6"/>
    <mergeCell ref="AN6:AO6"/>
    <mergeCell ref="T6:U6"/>
    <mergeCell ref="V6:W6"/>
    <mergeCell ref="X6:Y6"/>
    <mergeCell ref="AA6:AB6"/>
    <mergeCell ref="AC6:AD6"/>
    <mergeCell ref="AE6:AF6"/>
    <mergeCell ref="I6:J6"/>
    <mergeCell ref="K6:L6"/>
    <mergeCell ref="M6:N6"/>
    <mergeCell ref="O6:P6"/>
    <mergeCell ref="R6:S6"/>
    <mergeCell ref="I5:P5"/>
    <mergeCell ref="R5:Y5"/>
    <mergeCell ref="AA5:AH5"/>
    <mergeCell ref="AJ5:AQ5"/>
    <mergeCell ref="AS5:AZ5"/>
  </mergeCells>
  <pageMargins left="0.7" right="0.7" top="0.75" bottom="0.75" header="0.3" footer="0.3"/>
  <pageSetup paperSize="5" scale="69" fitToHeight="0" orientation="landscape" r:id="rId1"/>
  <rowBreaks count="3" manualBreakCount="3">
    <brk id="66" min="1" max="15" man="1"/>
    <brk id="116" min="1" max="15" man="1"/>
    <brk id="186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2"/>
  <sheetViews>
    <sheetView topLeftCell="B1" zoomScale="90" zoomScaleNormal="90" workbookViewId="0">
      <pane xSplit="4" ySplit="7" topLeftCell="F8" activePane="bottomRight" state="frozen"/>
      <selection activeCell="F50" sqref="F50"/>
      <selection pane="topRight" activeCell="F50" sqref="F50"/>
      <selection pane="bottomLeft" activeCell="F50" sqref="F50"/>
      <selection pane="bottomRight" activeCell="G4" sqref="G4"/>
    </sheetView>
  </sheetViews>
  <sheetFormatPr defaultRowHeight="12.75"/>
  <cols>
    <col min="1" max="1" width="11.85546875" hidden="1" customWidth="1"/>
    <col min="2" max="2" width="10.28515625" customWidth="1"/>
    <col min="3" max="3" width="8.42578125" customWidth="1"/>
    <col min="4" max="4" width="10.140625" bestFit="1" customWidth="1"/>
    <col min="5" max="5" width="10.140625" customWidth="1"/>
    <col min="6" max="6" width="46.7109375" customWidth="1"/>
    <col min="7" max="7" width="53.85546875" style="344" customWidth="1"/>
    <col min="8" max="8" width="30.5703125" customWidth="1"/>
    <col min="9" max="9" width="7.5703125" customWidth="1"/>
    <col min="10" max="10" width="7.7109375" customWidth="1"/>
    <col min="11" max="11" width="7.5703125" customWidth="1"/>
    <col min="12" max="12" width="7.140625" customWidth="1"/>
    <col min="13" max="13" width="7.5703125" customWidth="1"/>
    <col min="14" max="14" width="7.140625" customWidth="1"/>
    <col min="15" max="15" width="7.5703125" customWidth="1"/>
    <col min="16" max="16" width="7.42578125" customWidth="1"/>
    <col min="17" max="17" width="1.5703125" customWidth="1"/>
    <col min="18" max="18" width="6.85546875" customWidth="1"/>
    <col min="19" max="20" width="6.5703125" customWidth="1"/>
    <col min="21" max="21" width="6.7109375" customWidth="1"/>
    <col min="22" max="22" width="5.85546875" customWidth="1"/>
    <col min="23" max="23" width="6.42578125" customWidth="1"/>
    <col min="24" max="24" width="6.7109375" bestFit="1" customWidth="1"/>
    <col min="25" max="25" width="7.28515625" customWidth="1"/>
    <col min="26" max="26" width="2" customWidth="1"/>
    <col min="27" max="27" width="6.5703125" customWidth="1"/>
    <col min="28" max="28" width="6.42578125" customWidth="1"/>
    <col min="29" max="29" width="7.85546875" customWidth="1"/>
    <col min="30" max="30" width="6.42578125" customWidth="1"/>
    <col min="31" max="31" width="5.85546875" customWidth="1"/>
    <col min="32" max="32" width="6.5703125" customWidth="1"/>
    <col min="33" max="34" width="6.7109375" customWidth="1"/>
    <col min="35" max="35" width="1.42578125" customWidth="1"/>
    <col min="36" max="36" width="6.7109375" bestFit="1" customWidth="1"/>
    <col min="37" max="37" width="6.5703125" customWidth="1"/>
    <col min="38" max="38" width="7.42578125" customWidth="1"/>
    <col min="39" max="39" width="6.85546875" customWidth="1"/>
    <col min="40" max="40" width="6.42578125" customWidth="1"/>
    <col min="41" max="42" width="6.85546875" customWidth="1"/>
    <col min="43" max="43" width="7.28515625" customWidth="1"/>
    <col min="44" max="44" width="1.5703125" customWidth="1"/>
    <col min="45" max="45" width="6.7109375" bestFit="1" customWidth="1"/>
    <col min="46" max="46" width="6.5703125" customWidth="1"/>
    <col min="47" max="47" width="7.42578125" customWidth="1"/>
    <col min="48" max="48" width="6.85546875" customWidth="1"/>
    <col min="49" max="49" width="6.42578125" customWidth="1"/>
    <col min="50" max="51" width="6.85546875" customWidth="1"/>
    <col min="52" max="52" width="7.28515625" customWidth="1"/>
  </cols>
  <sheetData>
    <row r="1" spans="1:52">
      <c r="A1" s="157" t="e">
        <f>#REF!</f>
        <v>#REF!</v>
      </c>
      <c r="B1" s="157"/>
      <c r="C1" s="157"/>
      <c r="D1" s="157"/>
      <c r="E1" s="157"/>
      <c r="F1" s="157"/>
      <c r="G1" s="3" t="s">
        <v>0</v>
      </c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316"/>
    </row>
    <row r="2" spans="1:52">
      <c r="A2" s="157" t="e">
        <f>#REF!</f>
        <v>#REF!</v>
      </c>
      <c r="B2" s="157"/>
      <c r="C2" s="157"/>
      <c r="D2" s="157"/>
      <c r="E2" s="157"/>
      <c r="F2" s="157"/>
      <c r="G2" s="317" t="s">
        <v>1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316"/>
    </row>
    <row r="3" spans="1:52">
      <c r="A3" s="157" t="s">
        <v>134</v>
      </c>
      <c r="B3" s="157"/>
      <c r="C3" s="157"/>
      <c r="D3" s="157"/>
      <c r="E3" s="157"/>
      <c r="F3" s="157"/>
      <c r="G3" s="317" t="s">
        <v>138</v>
      </c>
      <c r="H3" s="157"/>
      <c r="I3" s="157"/>
      <c r="J3" s="157"/>
      <c r="K3" s="157"/>
      <c r="L3" s="157"/>
      <c r="M3" s="157"/>
      <c r="N3" s="157"/>
      <c r="O3" s="157"/>
      <c r="P3" s="157"/>
    </row>
    <row r="4" spans="1:52">
      <c r="A4" s="158"/>
      <c r="B4" s="318">
        <v>42181</v>
      </c>
      <c r="C4" s="4"/>
      <c r="D4" s="4"/>
      <c r="E4" s="4"/>
      <c r="F4" s="13"/>
      <c r="G4" s="1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5"/>
      <c r="AB4" s="15"/>
      <c r="AC4" s="15"/>
      <c r="AD4" s="15"/>
      <c r="AE4" s="15"/>
      <c r="AF4" s="15"/>
      <c r="AG4" s="15"/>
      <c r="AH4" s="15"/>
      <c r="AI4" s="15"/>
      <c r="AJ4" s="319"/>
      <c r="AK4" s="15"/>
      <c r="AL4" s="15"/>
      <c r="AM4" s="15"/>
      <c r="AN4" s="15"/>
      <c r="AO4" s="15"/>
      <c r="AP4" s="15"/>
      <c r="AQ4" s="15"/>
      <c r="AR4" s="15"/>
      <c r="AS4" s="4"/>
      <c r="AT4" s="4"/>
      <c r="AU4" s="4"/>
      <c r="AV4" s="4"/>
      <c r="AW4" s="4"/>
      <c r="AX4" s="4"/>
      <c r="AY4" s="4"/>
      <c r="AZ4" s="4"/>
    </row>
    <row r="5" spans="1:52" s="320" customFormat="1">
      <c r="A5" s="19"/>
      <c r="B5" s="19"/>
      <c r="C5" s="18"/>
      <c r="D5" s="19"/>
      <c r="E5" s="19"/>
      <c r="F5" s="20"/>
      <c r="G5" s="21"/>
      <c r="H5" s="19"/>
      <c r="I5" s="345" t="s">
        <v>2</v>
      </c>
      <c r="J5" s="346"/>
      <c r="K5" s="346"/>
      <c r="L5" s="346"/>
      <c r="M5" s="346"/>
      <c r="N5" s="346"/>
      <c r="O5" s="346"/>
      <c r="P5" s="347"/>
      <c r="Q5" s="22"/>
      <c r="R5" s="345" t="s">
        <v>3</v>
      </c>
      <c r="S5" s="346"/>
      <c r="T5" s="346"/>
      <c r="U5" s="346"/>
      <c r="V5" s="346"/>
      <c r="W5" s="346"/>
      <c r="X5" s="346"/>
      <c r="Y5" s="347"/>
      <c r="Z5" s="22"/>
      <c r="AA5" s="345" t="s">
        <v>4</v>
      </c>
      <c r="AB5" s="346"/>
      <c r="AC5" s="346"/>
      <c r="AD5" s="346"/>
      <c r="AE5" s="346"/>
      <c r="AF5" s="346"/>
      <c r="AG5" s="346"/>
      <c r="AH5" s="347"/>
      <c r="AI5" s="22"/>
      <c r="AJ5" s="345" t="s">
        <v>5</v>
      </c>
      <c r="AK5" s="346"/>
      <c r="AL5" s="346"/>
      <c r="AM5" s="346"/>
      <c r="AN5" s="346"/>
      <c r="AO5" s="346"/>
      <c r="AP5" s="346"/>
      <c r="AQ5" s="347"/>
      <c r="AR5" s="22"/>
      <c r="AS5" s="345" t="s">
        <v>6</v>
      </c>
      <c r="AT5" s="346"/>
      <c r="AU5" s="346"/>
      <c r="AV5" s="346"/>
      <c r="AW5" s="346"/>
      <c r="AX5" s="346"/>
      <c r="AY5" s="346"/>
      <c r="AZ5" s="347"/>
    </row>
    <row r="6" spans="1:52" s="324" customFormat="1">
      <c r="A6" s="162"/>
      <c r="B6" s="162" t="s">
        <v>7</v>
      </c>
      <c r="C6" s="25" t="s">
        <v>8</v>
      </c>
      <c r="D6" s="162"/>
      <c r="E6" s="162"/>
      <c r="F6" s="162"/>
      <c r="G6" s="162"/>
      <c r="H6" s="162"/>
      <c r="I6" s="351" t="s">
        <v>9</v>
      </c>
      <c r="J6" s="349"/>
      <c r="K6" s="348" t="s">
        <v>10</v>
      </c>
      <c r="L6" s="349"/>
      <c r="M6" s="348" t="s">
        <v>11</v>
      </c>
      <c r="N6" s="349"/>
      <c r="O6" s="348" t="s">
        <v>12</v>
      </c>
      <c r="P6" s="349"/>
      <c r="Q6" s="321"/>
      <c r="R6" s="351" t="s">
        <v>9</v>
      </c>
      <c r="S6" s="349"/>
      <c r="T6" s="348" t="s">
        <v>10</v>
      </c>
      <c r="U6" s="349"/>
      <c r="V6" s="348" t="s">
        <v>11</v>
      </c>
      <c r="W6" s="349"/>
      <c r="X6" s="348" t="s">
        <v>12</v>
      </c>
      <c r="Y6" s="349"/>
      <c r="Z6" s="322"/>
      <c r="AA6" s="348" t="s">
        <v>9</v>
      </c>
      <c r="AB6" s="349"/>
      <c r="AC6" s="348" t="s">
        <v>10</v>
      </c>
      <c r="AD6" s="349"/>
      <c r="AE6" s="348" t="s">
        <v>11</v>
      </c>
      <c r="AF6" s="349"/>
      <c r="AG6" s="348" t="s">
        <v>12</v>
      </c>
      <c r="AH6" s="349"/>
      <c r="AI6" s="322"/>
      <c r="AJ6" s="348" t="s">
        <v>9</v>
      </c>
      <c r="AK6" s="349"/>
      <c r="AL6" s="348" t="s">
        <v>10</v>
      </c>
      <c r="AM6" s="349"/>
      <c r="AN6" s="348" t="s">
        <v>11</v>
      </c>
      <c r="AO6" s="349"/>
      <c r="AP6" s="348" t="s">
        <v>12</v>
      </c>
      <c r="AQ6" s="349"/>
      <c r="AR6" s="323"/>
      <c r="AS6" s="348" t="s">
        <v>9</v>
      </c>
      <c r="AT6" s="349"/>
      <c r="AU6" s="348" t="s">
        <v>10</v>
      </c>
      <c r="AV6" s="349"/>
      <c r="AW6" s="348" t="s">
        <v>11</v>
      </c>
      <c r="AX6" s="349"/>
      <c r="AY6" s="348" t="s">
        <v>13</v>
      </c>
      <c r="AZ6" s="349"/>
    </row>
    <row r="7" spans="1:52" s="326" customFormat="1">
      <c r="A7" s="31" t="s">
        <v>132</v>
      </c>
      <c r="B7" s="31" t="s">
        <v>14</v>
      </c>
      <c r="C7" s="30" t="s">
        <v>15</v>
      </c>
      <c r="D7" s="31" t="s">
        <v>16</v>
      </c>
      <c r="E7" s="31" t="s">
        <v>17</v>
      </c>
      <c r="F7" s="31" t="s">
        <v>18</v>
      </c>
      <c r="G7" s="31" t="s">
        <v>19</v>
      </c>
      <c r="H7" s="31" t="s">
        <v>20</v>
      </c>
      <c r="I7" s="165" t="s">
        <v>21</v>
      </c>
      <c r="J7" s="32" t="s">
        <v>22</v>
      </c>
      <c r="K7" s="32" t="s">
        <v>21</v>
      </c>
      <c r="L7" s="32" t="s">
        <v>22</v>
      </c>
      <c r="M7" s="32" t="s">
        <v>21</v>
      </c>
      <c r="N7" s="32" t="s">
        <v>22</v>
      </c>
      <c r="O7" s="32" t="s">
        <v>21</v>
      </c>
      <c r="P7" s="32" t="s">
        <v>22</v>
      </c>
      <c r="Q7" s="32"/>
      <c r="R7" s="165" t="s">
        <v>21</v>
      </c>
      <c r="S7" s="32" t="s">
        <v>22</v>
      </c>
      <c r="T7" s="32" t="s">
        <v>21</v>
      </c>
      <c r="U7" s="32" t="s">
        <v>22</v>
      </c>
      <c r="V7" s="32" t="s">
        <v>21</v>
      </c>
      <c r="W7" s="32" t="s">
        <v>22</v>
      </c>
      <c r="X7" s="32" t="s">
        <v>21</v>
      </c>
      <c r="Y7" s="32" t="s">
        <v>22</v>
      </c>
      <c r="Z7" s="32"/>
      <c r="AA7" s="32" t="s">
        <v>21</v>
      </c>
      <c r="AB7" s="32" t="s">
        <v>22</v>
      </c>
      <c r="AC7" s="32" t="s">
        <v>21</v>
      </c>
      <c r="AD7" s="32" t="s">
        <v>22</v>
      </c>
      <c r="AE7" s="32" t="s">
        <v>21</v>
      </c>
      <c r="AF7" s="32" t="s">
        <v>22</v>
      </c>
      <c r="AG7" s="32" t="s">
        <v>21</v>
      </c>
      <c r="AH7" s="32" t="s">
        <v>22</v>
      </c>
      <c r="AI7" s="165"/>
      <c r="AJ7" s="165" t="s">
        <v>21</v>
      </c>
      <c r="AK7" s="32" t="s">
        <v>22</v>
      </c>
      <c r="AL7" s="32" t="s">
        <v>21</v>
      </c>
      <c r="AM7" s="32" t="s">
        <v>22</v>
      </c>
      <c r="AN7" s="32" t="s">
        <v>21</v>
      </c>
      <c r="AO7" s="32" t="s">
        <v>22</v>
      </c>
      <c r="AP7" s="32" t="s">
        <v>21</v>
      </c>
      <c r="AQ7" s="32" t="s">
        <v>22</v>
      </c>
      <c r="AR7" s="325"/>
      <c r="AS7" s="32" t="s">
        <v>21</v>
      </c>
      <c r="AT7" s="32" t="s">
        <v>23</v>
      </c>
      <c r="AU7" s="32" t="s">
        <v>21</v>
      </c>
      <c r="AV7" s="32" t="s">
        <v>23</v>
      </c>
      <c r="AW7" s="32" t="s">
        <v>21</v>
      </c>
      <c r="AX7" s="32" t="s">
        <v>23</v>
      </c>
      <c r="AY7" s="32" t="s">
        <v>21</v>
      </c>
      <c r="AZ7" s="32" t="s">
        <v>23</v>
      </c>
    </row>
    <row r="8" spans="1:52">
      <c r="A8" s="161"/>
      <c r="B8" s="172"/>
      <c r="C8" s="36"/>
      <c r="D8" s="37"/>
      <c r="E8" s="38"/>
      <c r="F8" s="39"/>
      <c r="G8" s="40"/>
      <c r="H8" s="39"/>
      <c r="I8" s="42"/>
      <c r="J8" s="43"/>
      <c r="K8" s="42"/>
      <c r="L8" s="43"/>
      <c r="M8" s="42"/>
      <c r="N8" s="43"/>
      <c r="O8" s="42"/>
      <c r="P8" s="43"/>
      <c r="Q8" s="45"/>
      <c r="R8" s="42"/>
      <c r="S8" s="45"/>
      <c r="T8" s="42"/>
      <c r="U8" s="43"/>
      <c r="V8" s="42"/>
      <c r="W8" s="43"/>
      <c r="X8" s="42"/>
      <c r="Y8" s="43"/>
      <c r="Z8" s="49"/>
      <c r="AA8" s="42"/>
      <c r="AB8" s="43"/>
      <c r="AC8" s="42"/>
      <c r="AD8" s="43"/>
      <c r="AE8" s="42"/>
      <c r="AF8" s="43"/>
      <c r="AG8" s="42"/>
      <c r="AH8" s="43"/>
      <c r="AI8" s="49"/>
      <c r="AJ8" s="42"/>
      <c r="AK8" s="43"/>
      <c r="AL8" s="42"/>
      <c r="AM8" s="43"/>
      <c r="AN8" s="42"/>
      <c r="AO8" s="43"/>
      <c r="AP8" s="42"/>
      <c r="AQ8" s="43"/>
      <c r="AR8" s="50"/>
      <c r="AS8" s="42"/>
      <c r="AT8" s="43"/>
      <c r="AU8" s="42"/>
      <c r="AV8" s="45"/>
      <c r="AW8" s="42"/>
      <c r="AX8" s="43"/>
      <c r="AY8" s="42"/>
      <c r="AZ8" s="43"/>
    </row>
    <row r="9" spans="1:52">
      <c r="A9" s="170"/>
      <c r="B9" s="48" t="s">
        <v>41</v>
      </c>
      <c r="C9" s="36">
        <v>494</v>
      </c>
      <c r="D9" s="37">
        <v>42144</v>
      </c>
      <c r="E9" s="38">
        <v>186</v>
      </c>
      <c r="F9" s="39" t="s">
        <v>42</v>
      </c>
      <c r="G9" s="40" t="s">
        <v>43</v>
      </c>
      <c r="H9" s="39" t="s">
        <v>44</v>
      </c>
      <c r="I9" s="42" t="s">
        <v>45</v>
      </c>
      <c r="J9" s="43" t="s">
        <v>45</v>
      </c>
      <c r="K9" s="42" t="s">
        <v>45</v>
      </c>
      <c r="L9" s="43" t="s">
        <v>45</v>
      </c>
      <c r="M9" s="42">
        <v>0</v>
      </c>
      <c r="N9" s="43">
        <v>0</v>
      </c>
      <c r="O9" s="42" t="s">
        <v>45</v>
      </c>
      <c r="P9" s="43" t="s">
        <v>45</v>
      </c>
      <c r="Q9" s="45"/>
      <c r="R9" s="42" t="s">
        <v>45</v>
      </c>
      <c r="S9" s="45" t="s">
        <v>45</v>
      </c>
      <c r="T9" s="42" t="s">
        <v>45</v>
      </c>
      <c r="U9" s="43" t="s">
        <v>45</v>
      </c>
      <c r="V9" s="42">
        <v>0</v>
      </c>
      <c r="W9" s="43">
        <v>0</v>
      </c>
      <c r="X9" s="42" t="s">
        <v>45</v>
      </c>
      <c r="Y9" s="43" t="s">
        <v>45</v>
      </c>
      <c r="Z9" s="49"/>
      <c r="AA9" s="42" t="s">
        <v>45</v>
      </c>
      <c r="AB9" s="43" t="s">
        <v>45</v>
      </c>
      <c r="AC9" s="42" t="s">
        <v>45</v>
      </c>
      <c r="AD9" s="43" t="s">
        <v>45</v>
      </c>
      <c r="AE9" s="42">
        <v>0</v>
      </c>
      <c r="AF9" s="43">
        <v>0</v>
      </c>
      <c r="AG9" s="42" t="s">
        <v>45</v>
      </c>
      <c r="AH9" s="43" t="s">
        <v>45</v>
      </c>
      <c r="AI9" s="49"/>
      <c r="AJ9" s="42" t="s">
        <v>45</v>
      </c>
      <c r="AK9" s="43" t="s">
        <v>45</v>
      </c>
      <c r="AL9" s="42" t="s">
        <v>45</v>
      </c>
      <c r="AM9" s="43" t="s">
        <v>45</v>
      </c>
      <c r="AN9" s="42">
        <v>0</v>
      </c>
      <c r="AO9" s="43">
        <v>0</v>
      </c>
      <c r="AP9" s="42" t="s">
        <v>45</v>
      </c>
      <c r="AQ9" s="43" t="s">
        <v>45</v>
      </c>
      <c r="AR9" s="50"/>
      <c r="AS9" s="42" t="s">
        <v>45</v>
      </c>
      <c r="AT9" s="43" t="s">
        <v>45</v>
      </c>
      <c r="AU9" s="42" t="s">
        <v>45</v>
      </c>
      <c r="AV9" s="45" t="s">
        <v>45</v>
      </c>
      <c r="AW9" s="42">
        <v>0</v>
      </c>
      <c r="AX9" s="43">
        <v>0</v>
      </c>
      <c r="AY9" s="42" t="s">
        <v>45</v>
      </c>
      <c r="AZ9" s="43" t="s">
        <v>45</v>
      </c>
    </row>
    <row r="10" spans="1:52">
      <c r="A10" s="170"/>
      <c r="B10" s="48" t="s">
        <v>94</v>
      </c>
      <c r="C10" s="36">
        <v>493</v>
      </c>
      <c r="D10" s="37">
        <v>42144</v>
      </c>
      <c r="E10" s="38">
        <v>596</v>
      </c>
      <c r="F10" s="39" t="s">
        <v>95</v>
      </c>
      <c r="G10" s="40" t="s">
        <v>95</v>
      </c>
      <c r="H10" s="39" t="s">
        <v>44</v>
      </c>
      <c r="I10" s="42" t="s">
        <v>45</v>
      </c>
      <c r="J10" s="43" t="s">
        <v>45</v>
      </c>
      <c r="K10" s="42" t="s">
        <v>45</v>
      </c>
      <c r="L10" s="43" t="s">
        <v>45</v>
      </c>
      <c r="M10" s="42">
        <v>0</v>
      </c>
      <c r="N10" s="43">
        <v>0</v>
      </c>
      <c r="O10" s="42" t="s">
        <v>45</v>
      </c>
      <c r="P10" s="43" t="s">
        <v>45</v>
      </c>
      <c r="Q10" s="45"/>
      <c r="R10" s="42" t="s">
        <v>45</v>
      </c>
      <c r="S10" s="45" t="s">
        <v>45</v>
      </c>
      <c r="T10" s="42" t="s">
        <v>45</v>
      </c>
      <c r="U10" s="43" t="s">
        <v>45</v>
      </c>
      <c r="V10" s="42">
        <v>0</v>
      </c>
      <c r="W10" s="43">
        <v>0</v>
      </c>
      <c r="X10" s="42" t="s">
        <v>45</v>
      </c>
      <c r="Y10" s="43" t="s">
        <v>45</v>
      </c>
      <c r="Z10" s="49"/>
      <c r="AA10" s="42" t="s">
        <v>45</v>
      </c>
      <c r="AB10" s="43" t="s">
        <v>45</v>
      </c>
      <c r="AC10" s="42" t="s">
        <v>45</v>
      </c>
      <c r="AD10" s="43" t="s">
        <v>45</v>
      </c>
      <c r="AE10" s="42">
        <v>0</v>
      </c>
      <c r="AF10" s="43">
        <v>0</v>
      </c>
      <c r="AG10" s="42" t="s">
        <v>45</v>
      </c>
      <c r="AH10" s="43" t="s">
        <v>45</v>
      </c>
      <c r="AI10" s="49"/>
      <c r="AJ10" s="42" t="s">
        <v>45</v>
      </c>
      <c r="AK10" s="43" t="s">
        <v>45</v>
      </c>
      <c r="AL10" s="42" t="s">
        <v>45</v>
      </c>
      <c r="AM10" s="43" t="s">
        <v>45</v>
      </c>
      <c r="AN10" s="42">
        <v>0</v>
      </c>
      <c r="AO10" s="43">
        <v>0</v>
      </c>
      <c r="AP10" s="42" t="s">
        <v>45</v>
      </c>
      <c r="AQ10" s="43" t="s">
        <v>45</v>
      </c>
      <c r="AR10" s="50"/>
      <c r="AS10" s="42" t="s">
        <v>45</v>
      </c>
      <c r="AT10" s="43" t="s">
        <v>45</v>
      </c>
      <c r="AU10" s="42" t="s">
        <v>45</v>
      </c>
      <c r="AV10" s="45" t="s">
        <v>45</v>
      </c>
      <c r="AW10" s="42">
        <v>0</v>
      </c>
      <c r="AX10" s="43">
        <v>0</v>
      </c>
      <c r="AY10" s="42" t="s">
        <v>45</v>
      </c>
      <c r="AZ10" s="43" t="s">
        <v>45</v>
      </c>
    </row>
    <row r="11" spans="1:52">
      <c r="A11" s="170"/>
      <c r="B11" s="48"/>
      <c r="C11" s="36"/>
      <c r="D11" s="37"/>
      <c r="E11" s="38"/>
      <c r="F11" s="39"/>
      <c r="G11" s="40"/>
      <c r="H11" s="39"/>
      <c r="I11" s="42"/>
      <c r="J11" s="43"/>
      <c r="K11" s="42"/>
      <c r="L11" s="43"/>
      <c r="M11" s="42"/>
      <c r="N11" s="43"/>
      <c r="O11" s="42"/>
      <c r="P11" s="43"/>
      <c r="Q11" s="45"/>
      <c r="R11" s="42"/>
      <c r="S11" s="45"/>
      <c r="T11" s="42"/>
      <c r="U11" s="43"/>
      <c r="V11" s="42"/>
      <c r="W11" s="43"/>
      <c r="X11" s="42"/>
      <c r="Y11" s="43"/>
      <c r="Z11" s="49"/>
      <c r="AA11" s="42"/>
      <c r="AB11" s="43"/>
      <c r="AC11" s="42"/>
      <c r="AD11" s="43"/>
      <c r="AE11" s="42"/>
      <c r="AF11" s="43"/>
      <c r="AG11" s="42"/>
      <c r="AH11" s="43"/>
      <c r="AI11" s="49"/>
      <c r="AJ11" s="42"/>
      <c r="AK11" s="43"/>
      <c r="AL11" s="42"/>
      <c r="AM11" s="43"/>
      <c r="AN11" s="42"/>
      <c r="AO11" s="43"/>
      <c r="AP11" s="42"/>
      <c r="AQ11" s="43"/>
      <c r="AR11" s="50"/>
      <c r="AS11" s="42"/>
      <c r="AT11" s="43"/>
      <c r="AU11" s="42"/>
      <c r="AV11" s="45"/>
      <c r="AW11" s="42"/>
      <c r="AX11" s="43"/>
      <c r="AY11" s="42"/>
      <c r="AZ11" s="43"/>
    </row>
    <row r="12" spans="1:52">
      <c r="A12" s="170"/>
      <c r="B12" s="48" t="s">
        <v>112</v>
      </c>
      <c r="C12" s="36">
        <v>55</v>
      </c>
      <c r="D12" s="37">
        <v>42041</v>
      </c>
      <c r="E12" s="38">
        <v>7009</v>
      </c>
      <c r="F12" s="39" t="s">
        <v>113</v>
      </c>
      <c r="G12" s="40" t="s">
        <v>114</v>
      </c>
      <c r="H12" s="39" t="s">
        <v>113</v>
      </c>
      <c r="I12" s="42" t="s">
        <v>115</v>
      </c>
      <c r="J12" s="43" t="s">
        <v>115</v>
      </c>
      <c r="K12" s="42">
        <v>0</v>
      </c>
      <c r="L12" s="43">
        <v>0</v>
      </c>
      <c r="M12" s="42">
        <v>0</v>
      </c>
      <c r="N12" s="43">
        <v>0</v>
      </c>
      <c r="O12" s="42" t="s">
        <v>115</v>
      </c>
      <c r="P12" s="43" t="s">
        <v>115</v>
      </c>
      <c r="Q12" s="45"/>
      <c r="R12" s="42" t="s">
        <v>115</v>
      </c>
      <c r="S12" s="45" t="s">
        <v>115</v>
      </c>
      <c r="T12" s="42">
        <v>0</v>
      </c>
      <c r="U12" s="43">
        <v>0</v>
      </c>
      <c r="V12" s="42">
        <v>0</v>
      </c>
      <c r="W12" s="43">
        <v>0</v>
      </c>
      <c r="X12" s="42" t="s">
        <v>115</v>
      </c>
      <c r="Y12" s="43" t="s">
        <v>115</v>
      </c>
      <c r="Z12" s="49"/>
      <c r="AA12" s="42" t="s">
        <v>115</v>
      </c>
      <c r="AB12" s="43" t="s">
        <v>115</v>
      </c>
      <c r="AC12" s="42">
        <v>0</v>
      </c>
      <c r="AD12" s="43">
        <v>0</v>
      </c>
      <c r="AE12" s="42">
        <v>0</v>
      </c>
      <c r="AF12" s="43">
        <v>0</v>
      </c>
      <c r="AG12" s="42" t="s">
        <v>115</v>
      </c>
      <c r="AH12" s="43" t="s">
        <v>115</v>
      </c>
      <c r="AI12" s="49"/>
      <c r="AJ12" s="42" t="s">
        <v>115</v>
      </c>
      <c r="AK12" s="43" t="s">
        <v>115</v>
      </c>
      <c r="AL12" s="42">
        <v>0</v>
      </c>
      <c r="AM12" s="43">
        <v>0</v>
      </c>
      <c r="AN12" s="42">
        <v>0</v>
      </c>
      <c r="AO12" s="43">
        <v>0</v>
      </c>
      <c r="AP12" s="42" t="s">
        <v>115</v>
      </c>
      <c r="AQ12" s="43" t="s">
        <v>115</v>
      </c>
      <c r="AR12" s="50"/>
      <c r="AS12" s="42" t="s">
        <v>115</v>
      </c>
      <c r="AT12" s="43" t="s">
        <v>115</v>
      </c>
      <c r="AU12" s="42">
        <v>0</v>
      </c>
      <c r="AV12" s="45">
        <v>0</v>
      </c>
      <c r="AW12" s="42">
        <v>0</v>
      </c>
      <c r="AX12" s="43">
        <v>0</v>
      </c>
      <c r="AY12" s="42" t="s">
        <v>115</v>
      </c>
      <c r="AZ12" s="43" t="s">
        <v>115</v>
      </c>
    </row>
    <row r="13" spans="1:52">
      <c r="A13" s="170"/>
      <c r="B13" s="48"/>
      <c r="C13" s="36"/>
      <c r="D13" s="37"/>
      <c r="E13" s="38"/>
      <c r="F13" s="39"/>
      <c r="G13" s="40"/>
      <c r="H13" s="39"/>
      <c r="I13" s="42"/>
      <c r="J13" s="43"/>
      <c r="K13" s="42"/>
      <c r="L13" s="43"/>
      <c r="M13" s="42"/>
      <c r="N13" s="43"/>
      <c r="O13" s="42"/>
      <c r="P13" s="43"/>
      <c r="Q13" s="45"/>
      <c r="R13" s="42"/>
      <c r="S13" s="45"/>
      <c r="T13" s="42"/>
      <c r="U13" s="43"/>
      <c r="V13" s="42"/>
      <c r="W13" s="43"/>
      <c r="X13" s="42"/>
      <c r="Y13" s="43"/>
      <c r="Z13" s="49"/>
      <c r="AA13" s="42"/>
      <c r="AB13" s="43"/>
      <c r="AC13" s="42"/>
      <c r="AD13" s="43"/>
      <c r="AE13" s="42"/>
      <c r="AF13" s="43"/>
      <c r="AG13" s="42"/>
      <c r="AH13" s="43"/>
      <c r="AI13" s="49"/>
      <c r="AJ13" s="42"/>
      <c r="AK13" s="43"/>
      <c r="AL13" s="42"/>
      <c r="AM13" s="43"/>
      <c r="AN13" s="42"/>
      <c r="AO13" s="43"/>
      <c r="AP13" s="42"/>
      <c r="AQ13" s="43"/>
      <c r="AR13" s="50"/>
      <c r="AS13" s="42"/>
      <c r="AT13" s="43"/>
      <c r="AU13" s="42"/>
      <c r="AV13" s="45"/>
      <c r="AW13" s="42"/>
      <c r="AX13" s="43"/>
      <c r="AY13" s="42"/>
      <c r="AZ13" s="43"/>
    </row>
    <row r="14" spans="1:52">
      <c r="A14" s="170"/>
      <c r="B14" s="48" t="s">
        <v>24</v>
      </c>
      <c r="C14" s="36">
        <v>533</v>
      </c>
      <c r="D14" s="37">
        <v>42151</v>
      </c>
      <c r="E14" s="38">
        <v>217</v>
      </c>
      <c r="F14" s="39" t="s">
        <v>50</v>
      </c>
      <c r="G14" s="40" t="s">
        <v>50</v>
      </c>
      <c r="H14" s="39" t="s">
        <v>135</v>
      </c>
      <c r="I14" s="42" t="s">
        <v>32</v>
      </c>
      <c r="J14" s="43" t="s">
        <v>36</v>
      </c>
      <c r="K14" s="42">
        <v>0</v>
      </c>
      <c r="L14" s="43">
        <v>0</v>
      </c>
      <c r="M14" s="42">
        <v>0</v>
      </c>
      <c r="N14" s="43">
        <v>0</v>
      </c>
      <c r="O14" s="42">
        <v>0</v>
      </c>
      <c r="P14" s="43">
        <v>0</v>
      </c>
      <c r="Q14" s="45"/>
      <c r="R14" s="42" t="s">
        <v>32</v>
      </c>
      <c r="S14" s="45" t="s">
        <v>36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9"/>
      <c r="AA14" s="42" t="s">
        <v>36</v>
      </c>
      <c r="AB14" s="43" t="s">
        <v>36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9"/>
      <c r="AJ14" s="42" t="s">
        <v>36</v>
      </c>
      <c r="AK14" s="43" t="s">
        <v>36</v>
      </c>
      <c r="AL14" s="42">
        <v>0</v>
      </c>
      <c r="AM14" s="43">
        <v>0</v>
      </c>
      <c r="AN14" s="42">
        <v>0</v>
      </c>
      <c r="AO14" s="43">
        <v>0</v>
      </c>
      <c r="AP14" s="42">
        <v>0</v>
      </c>
      <c r="AQ14" s="43">
        <v>0</v>
      </c>
      <c r="AR14" s="50"/>
      <c r="AS14" s="42" t="s">
        <v>36</v>
      </c>
      <c r="AT14" s="43" t="s">
        <v>36</v>
      </c>
      <c r="AU14" s="42">
        <v>0</v>
      </c>
      <c r="AV14" s="43">
        <v>0</v>
      </c>
      <c r="AW14" s="42">
        <v>0</v>
      </c>
      <c r="AX14" s="43">
        <v>0</v>
      </c>
      <c r="AY14" s="42">
        <v>0</v>
      </c>
      <c r="AZ14" s="43">
        <v>0</v>
      </c>
    </row>
    <row r="15" spans="1:52">
      <c r="A15" s="170"/>
      <c r="B15" s="52" t="s">
        <v>55</v>
      </c>
      <c r="C15" s="36">
        <v>542</v>
      </c>
      <c r="D15" s="37">
        <v>42158</v>
      </c>
      <c r="E15" s="38">
        <v>275</v>
      </c>
      <c r="F15" s="39" t="s">
        <v>56</v>
      </c>
      <c r="G15" s="40" t="s">
        <v>56</v>
      </c>
      <c r="H15" s="39" t="s">
        <v>135</v>
      </c>
      <c r="I15" s="42" t="s">
        <v>57</v>
      </c>
      <c r="J15" s="43" t="s">
        <v>57</v>
      </c>
      <c r="K15" s="42">
        <v>0</v>
      </c>
      <c r="L15" s="43">
        <v>0</v>
      </c>
      <c r="M15" s="42">
        <v>0</v>
      </c>
      <c r="N15" s="43">
        <v>0</v>
      </c>
      <c r="O15" s="42">
        <v>0</v>
      </c>
      <c r="P15" s="43">
        <v>0</v>
      </c>
      <c r="Q15" s="45"/>
      <c r="R15" s="42" t="s">
        <v>57</v>
      </c>
      <c r="S15" s="45" t="s">
        <v>57</v>
      </c>
      <c r="T15" s="42">
        <v>0</v>
      </c>
      <c r="U15" s="43">
        <v>0</v>
      </c>
      <c r="V15" s="42">
        <v>0</v>
      </c>
      <c r="W15" s="43">
        <v>0</v>
      </c>
      <c r="X15" s="42">
        <v>0</v>
      </c>
      <c r="Y15" s="43">
        <v>0</v>
      </c>
      <c r="Z15" s="49"/>
      <c r="AA15" s="42" t="s">
        <v>57</v>
      </c>
      <c r="AB15" s="43" t="s">
        <v>57</v>
      </c>
      <c r="AC15" s="42">
        <v>0</v>
      </c>
      <c r="AD15" s="43">
        <v>0</v>
      </c>
      <c r="AE15" s="42">
        <v>0</v>
      </c>
      <c r="AF15" s="43">
        <v>0</v>
      </c>
      <c r="AG15" s="42">
        <v>0</v>
      </c>
      <c r="AH15" s="43">
        <v>0</v>
      </c>
      <c r="AI15" s="49"/>
      <c r="AJ15" s="42" t="s">
        <v>57</v>
      </c>
      <c r="AK15" s="43" t="s">
        <v>57</v>
      </c>
      <c r="AL15" s="42">
        <v>0</v>
      </c>
      <c r="AM15" s="43">
        <v>0</v>
      </c>
      <c r="AN15" s="42">
        <v>0</v>
      </c>
      <c r="AO15" s="43">
        <v>0</v>
      </c>
      <c r="AP15" s="42">
        <v>0</v>
      </c>
      <c r="AQ15" s="43">
        <v>0</v>
      </c>
      <c r="AR15" s="50"/>
      <c r="AS15" s="42" t="s">
        <v>57</v>
      </c>
      <c r="AT15" s="43" t="s">
        <v>57</v>
      </c>
      <c r="AU15" s="42">
        <v>0</v>
      </c>
      <c r="AV15" s="43">
        <v>0</v>
      </c>
      <c r="AW15" s="42">
        <v>0</v>
      </c>
      <c r="AX15" s="43">
        <v>0</v>
      </c>
      <c r="AY15" s="42">
        <v>0</v>
      </c>
      <c r="AZ15" s="43">
        <v>0</v>
      </c>
    </row>
    <row r="16" spans="1:52">
      <c r="A16" s="170"/>
      <c r="B16" s="52" t="s">
        <v>62</v>
      </c>
      <c r="C16" s="36">
        <v>545</v>
      </c>
      <c r="D16" s="37">
        <v>42158</v>
      </c>
      <c r="E16" s="38">
        <v>279</v>
      </c>
      <c r="F16" s="39" t="s">
        <v>63</v>
      </c>
      <c r="G16" s="40" t="s">
        <v>64</v>
      </c>
      <c r="H16" s="39" t="s">
        <v>135</v>
      </c>
      <c r="I16" s="42" t="s">
        <v>45</v>
      </c>
      <c r="J16" s="43" t="s">
        <v>57</v>
      </c>
      <c r="K16" s="42">
        <v>0</v>
      </c>
      <c r="L16" s="43">
        <v>0</v>
      </c>
      <c r="M16" s="42">
        <v>0</v>
      </c>
      <c r="N16" s="43">
        <v>0</v>
      </c>
      <c r="O16" s="42">
        <v>0</v>
      </c>
      <c r="P16" s="43">
        <v>0</v>
      </c>
      <c r="Q16" s="45"/>
      <c r="R16" s="42" t="s">
        <v>57</v>
      </c>
      <c r="S16" s="45" t="s">
        <v>57</v>
      </c>
      <c r="T16" s="42">
        <v>0</v>
      </c>
      <c r="U16" s="43">
        <v>0</v>
      </c>
      <c r="V16" s="42">
        <v>0</v>
      </c>
      <c r="W16" s="43">
        <v>0</v>
      </c>
      <c r="X16" s="42">
        <v>0</v>
      </c>
      <c r="Y16" s="43">
        <v>0</v>
      </c>
      <c r="Z16" s="49"/>
      <c r="AA16" s="42" t="s">
        <v>57</v>
      </c>
      <c r="AB16" s="43" t="s">
        <v>57</v>
      </c>
      <c r="AC16" s="42">
        <v>0</v>
      </c>
      <c r="AD16" s="43">
        <v>0</v>
      </c>
      <c r="AE16" s="42">
        <v>0</v>
      </c>
      <c r="AF16" s="43">
        <v>0</v>
      </c>
      <c r="AG16" s="42">
        <v>0</v>
      </c>
      <c r="AH16" s="43">
        <v>0</v>
      </c>
      <c r="AI16" s="49"/>
      <c r="AJ16" s="42" t="s">
        <v>57</v>
      </c>
      <c r="AK16" s="43" t="s">
        <v>57</v>
      </c>
      <c r="AL16" s="42">
        <v>0</v>
      </c>
      <c r="AM16" s="43">
        <v>0</v>
      </c>
      <c r="AN16" s="42">
        <v>0</v>
      </c>
      <c r="AO16" s="43">
        <v>0</v>
      </c>
      <c r="AP16" s="42">
        <v>0</v>
      </c>
      <c r="AQ16" s="43">
        <v>0</v>
      </c>
      <c r="AR16" s="50"/>
      <c r="AS16" s="42" t="s">
        <v>57</v>
      </c>
      <c r="AT16" s="43" t="s">
        <v>57</v>
      </c>
      <c r="AU16" s="42">
        <v>0</v>
      </c>
      <c r="AV16" s="43">
        <v>0</v>
      </c>
      <c r="AW16" s="42">
        <v>0</v>
      </c>
      <c r="AX16" s="43">
        <v>0</v>
      </c>
      <c r="AY16" s="42">
        <v>0</v>
      </c>
      <c r="AZ16" s="43">
        <v>0</v>
      </c>
    </row>
    <row r="17" spans="1:52">
      <c r="A17" s="170"/>
      <c r="B17" s="48" t="s">
        <v>65</v>
      </c>
      <c r="C17" s="36">
        <v>536</v>
      </c>
      <c r="D17" s="37">
        <v>42151</v>
      </c>
      <c r="E17" s="38">
        <v>307</v>
      </c>
      <c r="F17" s="39" t="s">
        <v>66</v>
      </c>
      <c r="G17" s="39" t="s">
        <v>67</v>
      </c>
      <c r="H17" s="39" t="s">
        <v>135</v>
      </c>
      <c r="I17" s="42" t="s">
        <v>45</v>
      </c>
      <c r="J17" s="43" t="s">
        <v>45</v>
      </c>
      <c r="K17" s="42">
        <v>0</v>
      </c>
      <c r="L17" s="43">
        <v>0</v>
      </c>
      <c r="M17" s="42">
        <v>0</v>
      </c>
      <c r="N17" s="43">
        <v>0</v>
      </c>
      <c r="O17" s="42">
        <v>0</v>
      </c>
      <c r="P17" s="43">
        <v>0</v>
      </c>
      <c r="Q17" s="45"/>
      <c r="R17" s="42" t="s">
        <v>45</v>
      </c>
      <c r="S17" s="45" t="s">
        <v>45</v>
      </c>
      <c r="T17" s="42">
        <v>0</v>
      </c>
      <c r="U17" s="43">
        <v>0</v>
      </c>
      <c r="V17" s="42">
        <v>0</v>
      </c>
      <c r="W17" s="43">
        <v>0</v>
      </c>
      <c r="X17" s="42">
        <v>0</v>
      </c>
      <c r="Y17" s="43">
        <v>0</v>
      </c>
      <c r="Z17" s="49"/>
      <c r="AA17" s="42" t="s">
        <v>45</v>
      </c>
      <c r="AB17" s="43" t="s">
        <v>45</v>
      </c>
      <c r="AC17" s="42">
        <v>0</v>
      </c>
      <c r="AD17" s="43">
        <v>0</v>
      </c>
      <c r="AE17" s="42">
        <v>0</v>
      </c>
      <c r="AF17" s="43">
        <v>0</v>
      </c>
      <c r="AG17" s="42">
        <v>0</v>
      </c>
      <c r="AH17" s="43">
        <v>0</v>
      </c>
      <c r="AI17" s="49"/>
      <c r="AJ17" s="42" t="s">
        <v>45</v>
      </c>
      <c r="AK17" s="43" t="s">
        <v>45</v>
      </c>
      <c r="AL17" s="42">
        <v>0</v>
      </c>
      <c r="AM17" s="43">
        <v>0</v>
      </c>
      <c r="AN17" s="42">
        <v>0</v>
      </c>
      <c r="AO17" s="43">
        <v>0</v>
      </c>
      <c r="AP17" s="42">
        <v>0</v>
      </c>
      <c r="AQ17" s="43">
        <v>0</v>
      </c>
      <c r="AR17" s="50"/>
      <c r="AS17" s="42" t="s">
        <v>45</v>
      </c>
      <c r="AT17" s="43" t="s">
        <v>45</v>
      </c>
      <c r="AU17" s="42">
        <v>0</v>
      </c>
      <c r="AV17" s="43">
        <v>0</v>
      </c>
      <c r="AW17" s="42">
        <v>0</v>
      </c>
      <c r="AX17" s="43">
        <v>0</v>
      </c>
      <c r="AY17" s="42">
        <v>0</v>
      </c>
      <c r="AZ17" s="43">
        <v>0</v>
      </c>
    </row>
    <row r="18" spans="1:52">
      <c r="A18" s="170"/>
      <c r="B18" s="48" t="s">
        <v>77</v>
      </c>
      <c r="C18" s="36">
        <v>528</v>
      </c>
      <c r="D18" s="37">
        <v>42151</v>
      </c>
      <c r="E18" s="38">
        <v>373</v>
      </c>
      <c r="F18" s="39" t="s">
        <v>78</v>
      </c>
      <c r="G18" s="40" t="s">
        <v>79</v>
      </c>
      <c r="H18" s="39" t="s">
        <v>135</v>
      </c>
      <c r="I18" s="42" t="s">
        <v>36</v>
      </c>
      <c r="J18" s="43" t="s">
        <v>36</v>
      </c>
      <c r="K18" s="42">
        <v>0</v>
      </c>
      <c r="L18" s="43">
        <v>0</v>
      </c>
      <c r="M18" s="42">
        <v>0</v>
      </c>
      <c r="N18" s="43">
        <v>0</v>
      </c>
      <c r="O18" s="42">
        <v>0</v>
      </c>
      <c r="P18" s="43">
        <v>0</v>
      </c>
      <c r="Q18" s="45"/>
      <c r="R18" s="42" t="s">
        <v>36</v>
      </c>
      <c r="S18" s="45" t="s">
        <v>36</v>
      </c>
      <c r="T18" s="42">
        <v>0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9"/>
      <c r="AA18" s="42" t="s">
        <v>36</v>
      </c>
      <c r="AB18" s="43" t="s">
        <v>36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9"/>
      <c r="AJ18" s="42" t="s">
        <v>36</v>
      </c>
      <c r="AK18" s="43" t="s">
        <v>36</v>
      </c>
      <c r="AL18" s="42">
        <v>0</v>
      </c>
      <c r="AM18" s="43">
        <v>0</v>
      </c>
      <c r="AN18" s="42">
        <v>0</v>
      </c>
      <c r="AO18" s="43">
        <v>0</v>
      </c>
      <c r="AP18" s="42">
        <v>0</v>
      </c>
      <c r="AQ18" s="43">
        <v>0</v>
      </c>
      <c r="AR18" s="50"/>
      <c r="AS18" s="42" t="s">
        <v>36</v>
      </c>
      <c r="AT18" s="43" t="s">
        <v>36</v>
      </c>
      <c r="AU18" s="42">
        <v>0</v>
      </c>
      <c r="AV18" s="43">
        <v>0</v>
      </c>
      <c r="AW18" s="42">
        <v>0</v>
      </c>
      <c r="AX18" s="43">
        <v>0</v>
      </c>
      <c r="AY18" s="42">
        <v>0</v>
      </c>
      <c r="AZ18" s="43">
        <v>0</v>
      </c>
    </row>
    <row r="19" spans="1:52" ht="25.5">
      <c r="A19" s="170"/>
      <c r="B19" s="52" t="s">
        <v>80</v>
      </c>
      <c r="C19" s="36">
        <v>547</v>
      </c>
      <c r="D19" s="37">
        <v>42158</v>
      </c>
      <c r="E19" s="38">
        <v>401</v>
      </c>
      <c r="F19" s="40" t="s">
        <v>81</v>
      </c>
      <c r="G19" s="40" t="s">
        <v>82</v>
      </c>
      <c r="H19" s="39" t="s">
        <v>135</v>
      </c>
      <c r="I19" s="42" t="s">
        <v>36</v>
      </c>
      <c r="J19" s="43" t="s">
        <v>36</v>
      </c>
      <c r="K19" s="42">
        <v>0</v>
      </c>
      <c r="L19" s="43">
        <v>0</v>
      </c>
      <c r="M19" s="42">
        <v>0</v>
      </c>
      <c r="N19" s="43">
        <v>0</v>
      </c>
      <c r="O19" s="42">
        <v>0</v>
      </c>
      <c r="P19" s="43">
        <v>0</v>
      </c>
      <c r="Q19" s="45"/>
      <c r="R19" s="42" t="s">
        <v>36</v>
      </c>
      <c r="S19" s="45" t="s">
        <v>36</v>
      </c>
      <c r="T19" s="42">
        <v>0</v>
      </c>
      <c r="U19" s="43">
        <v>0</v>
      </c>
      <c r="V19" s="42">
        <v>0</v>
      </c>
      <c r="W19" s="43">
        <v>0</v>
      </c>
      <c r="X19" s="42">
        <v>0</v>
      </c>
      <c r="Y19" s="43">
        <v>0</v>
      </c>
      <c r="Z19" s="49"/>
      <c r="AA19" s="42" t="s">
        <v>36</v>
      </c>
      <c r="AB19" s="43" t="s">
        <v>36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9"/>
      <c r="AJ19" s="42" t="s">
        <v>36</v>
      </c>
      <c r="AK19" s="43" t="s">
        <v>36</v>
      </c>
      <c r="AL19" s="42">
        <v>0</v>
      </c>
      <c r="AM19" s="43">
        <v>0</v>
      </c>
      <c r="AN19" s="42">
        <v>0</v>
      </c>
      <c r="AO19" s="43">
        <v>0</v>
      </c>
      <c r="AP19" s="42">
        <v>0</v>
      </c>
      <c r="AQ19" s="43">
        <v>0</v>
      </c>
      <c r="AR19" s="50"/>
      <c r="AS19" s="42" t="s">
        <v>36</v>
      </c>
      <c r="AT19" s="43" t="s">
        <v>36</v>
      </c>
      <c r="AU19" s="42">
        <v>0</v>
      </c>
      <c r="AV19" s="43">
        <v>0</v>
      </c>
      <c r="AW19" s="42">
        <v>0</v>
      </c>
      <c r="AX19" s="43">
        <v>0</v>
      </c>
      <c r="AY19" s="42">
        <v>0</v>
      </c>
      <c r="AZ19" s="43">
        <v>0</v>
      </c>
    </row>
    <row r="20" spans="1:52">
      <c r="A20" s="171"/>
      <c r="B20" s="48" t="s">
        <v>102</v>
      </c>
      <c r="C20" s="36">
        <v>537</v>
      </c>
      <c r="D20" s="37">
        <v>42151</v>
      </c>
      <c r="E20" s="38">
        <v>887</v>
      </c>
      <c r="F20" s="39" t="s">
        <v>103</v>
      </c>
      <c r="G20" s="39" t="s">
        <v>103</v>
      </c>
      <c r="H20" s="39" t="s">
        <v>135</v>
      </c>
      <c r="I20" s="42" t="s">
        <v>57</v>
      </c>
      <c r="J20" s="43" t="s">
        <v>57</v>
      </c>
      <c r="K20" s="42">
        <v>0</v>
      </c>
      <c r="L20" s="43">
        <v>0</v>
      </c>
      <c r="M20" s="42">
        <v>0</v>
      </c>
      <c r="N20" s="43">
        <v>0</v>
      </c>
      <c r="O20" s="42">
        <v>0</v>
      </c>
      <c r="P20" s="43">
        <v>0</v>
      </c>
      <c r="Q20" s="45"/>
      <c r="R20" s="42" t="s">
        <v>57</v>
      </c>
      <c r="S20" s="45" t="s">
        <v>57</v>
      </c>
      <c r="T20" s="42">
        <v>0</v>
      </c>
      <c r="U20" s="43">
        <v>0</v>
      </c>
      <c r="V20" s="42">
        <v>0</v>
      </c>
      <c r="W20" s="43">
        <v>0</v>
      </c>
      <c r="X20" s="42">
        <v>0</v>
      </c>
      <c r="Y20" s="43">
        <v>0</v>
      </c>
      <c r="Z20" s="49"/>
      <c r="AA20" s="42" t="s">
        <v>57</v>
      </c>
      <c r="AB20" s="43" t="s">
        <v>57</v>
      </c>
      <c r="AC20" s="42">
        <v>0</v>
      </c>
      <c r="AD20" s="43">
        <v>0</v>
      </c>
      <c r="AE20" s="42">
        <v>0</v>
      </c>
      <c r="AF20" s="43">
        <v>0</v>
      </c>
      <c r="AG20" s="42">
        <v>0</v>
      </c>
      <c r="AH20" s="43">
        <v>0</v>
      </c>
      <c r="AI20" s="49"/>
      <c r="AJ20" s="42" t="s">
        <v>57</v>
      </c>
      <c r="AK20" s="43" t="s">
        <v>57</v>
      </c>
      <c r="AL20" s="42">
        <v>0</v>
      </c>
      <c r="AM20" s="43">
        <v>0</v>
      </c>
      <c r="AN20" s="42">
        <v>0</v>
      </c>
      <c r="AO20" s="43">
        <v>0</v>
      </c>
      <c r="AP20" s="42">
        <v>0</v>
      </c>
      <c r="AQ20" s="43">
        <v>0</v>
      </c>
      <c r="AR20" s="50"/>
      <c r="AS20" s="42" t="s">
        <v>57</v>
      </c>
      <c r="AT20" s="43" t="s">
        <v>57</v>
      </c>
      <c r="AU20" s="42">
        <v>0</v>
      </c>
      <c r="AV20" s="43">
        <v>0</v>
      </c>
      <c r="AW20" s="42">
        <v>0</v>
      </c>
      <c r="AX20" s="43">
        <v>0</v>
      </c>
      <c r="AY20" s="42">
        <v>0</v>
      </c>
      <c r="AZ20" s="43">
        <v>0</v>
      </c>
    </row>
    <row r="21" spans="1:52">
      <c r="A21" s="170"/>
      <c r="B21" s="48" t="s">
        <v>104</v>
      </c>
      <c r="C21" s="36">
        <v>502</v>
      </c>
      <c r="D21" s="37">
        <v>42144</v>
      </c>
      <c r="E21" s="38">
        <v>904</v>
      </c>
      <c r="F21" s="39" t="s">
        <v>105</v>
      </c>
      <c r="G21" s="40" t="s">
        <v>106</v>
      </c>
      <c r="H21" s="39" t="s">
        <v>135</v>
      </c>
      <c r="I21" s="42" t="s">
        <v>36</v>
      </c>
      <c r="J21" s="43" t="s">
        <v>36</v>
      </c>
      <c r="K21" s="42">
        <v>0</v>
      </c>
      <c r="L21" s="43">
        <v>0</v>
      </c>
      <c r="M21" s="42">
        <v>0</v>
      </c>
      <c r="N21" s="43">
        <v>0</v>
      </c>
      <c r="O21" s="42">
        <v>0</v>
      </c>
      <c r="P21" s="43">
        <v>0</v>
      </c>
      <c r="Q21" s="45"/>
      <c r="R21" s="42" t="s">
        <v>36</v>
      </c>
      <c r="S21" s="45" t="s">
        <v>36</v>
      </c>
      <c r="T21" s="42">
        <v>0</v>
      </c>
      <c r="U21" s="43">
        <v>0</v>
      </c>
      <c r="V21" s="42">
        <v>0</v>
      </c>
      <c r="W21" s="43">
        <v>0</v>
      </c>
      <c r="X21" s="42">
        <v>0</v>
      </c>
      <c r="Y21" s="43">
        <v>0</v>
      </c>
      <c r="Z21" s="49"/>
      <c r="AA21" s="42" t="s">
        <v>36</v>
      </c>
      <c r="AB21" s="43" t="s">
        <v>36</v>
      </c>
      <c r="AC21" s="42">
        <v>0</v>
      </c>
      <c r="AD21" s="43">
        <v>0</v>
      </c>
      <c r="AE21" s="42">
        <v>0</v>
      </c>
      <c r="AF21" s="43">
        <v>0</v>
      </c>
      <c r="AG21" s="42">
        <v>0</v>
      </c>
      <c r="AH21" s="43">
        <v>0</v>
      </c>
      <c r="AI21" s="49"/>
      <c r="AJ21" s="42" t="s">
        <v>36</v>
      </c>
      <c r="AK21" s="43" t="s">
        <v>36</v>
      </c>
      <c r="AL21" s="42">
        <v>0</v>
      </c>
      <c r="AM21" s="43">
        <v>0</v>
      </c>
      <c r="AN21" s="42">
        <v>0</v>
      </c>
      <c r="AO21" s="43">
        <v>0</v>
      </c>
      <c r="AP21" s="42">
        <v>0</v>
      </c>
      <c r="AQ21" s="43">
        <v>0</v>
      </c>
      <c r="AR21" s="50"/>
      <c r="AS21" s="42" t="s">
        <v>36</v>
      </c>
      <c r="AT21" s="43" t="s">
        <v>36</v>
      </c>
      <c r="AU21" s="42">
        <v>0</v>
      </c>
      <c r="AV21" s="43">
        <v>0</v>
      </c>
      <c r="AW21" s="42">
        <v>0</v>
      </c>
      <c r="AX21" s="43">
        <v>0</v>
      </c>
      <c r="AY21" s="42">
        <v>0</v>
      </c>
      <c r="AZ21" s="43">
        <v>0</v>
      </c>
    </row>
    <row r="22" spans="1:52">
      <c r="A22" s="170"/>
      <c r="B22" s="52" t="s">
        <v>24</v>
      </c>
      <c r="C22" s="36">
        <v>539</v>
      </c>
      <c r="D22" s="37">
        <v>42158</v>
      </c>
      <c r="E22" s="38">
        <v>1305</v>
      </c>
      <c r="F22" s="39" t="s">
        <v>110</v>
      </c>
      <c r="G22" s="40" t="s">
        <v>111</v>
      </c>
      <c r="H22" s="39" t="s">
        <v>135</v>
      </c>
      <c r="I22" s="42" t="s">
        <v>36</v>
      </c>
      <c r="J22" s="43" t="s">
        <v>36</v>
      </c>
      <c r="K22" s="42">
        <v>0</v>
      </c>
      <c r="L22" s="43">
        <v>0</v>
      </c>
      <c r="M22" s="42">
        <v>0</v>
      </c>
      <c r="N22" s="43">
        <v>0</v>
      </c>
      <c r="O22" s="42">
        <v>0</v>
      </c>
      <c r="P22" s="43">
        <v>0</v>
      </c>
      <c r="Q22" s="45"/>
      <c r="R22" s="42" t="s">
        <v>36</v>
      </c>
      <c r="S22" s="45" t="s">
        <v>36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9"/>
      <c r="AA22" s="42" t="s">
        <v>36</v>
      </c>
      <c r="AB22" s="43" t="s">
        <v>36</v>
      </c>
      <c r="AC22" s="42">
        <v>0</v>
      </c>
      <c r="AD22" s="43">
        <v>0</v>
      </c>
      <c r="AE22" s="42">
        <v>0</v>
      </c>
      <c r="AF22" s="43">
        <v>0</v>
      </c>
      <c r="AG22" s="42">
        <v>0</v>
      </c>
      <c r="AH22" s="43">
        <v>0</v>
      </c>
      <c r="AI22" s="49"/>
      <c r="AJ22" s="42" t="s">
        <v>36</v>
      </c>
      <c r="AK22" s="43" t="s">
        <v>36</v>
      </c>
      <c r="AL22" s="42">
        <v>0</v>
      </c>
      <c r="AM22" s="43">
        <v>0</v>
      </c>
      <c r="AN22" s="42">
        <v>0</v>
      </c>
      <c r="AO22" s="43">
        <v>0</v>
      </c>
      <c r="AP22" s="42">
        <v>0</v>
      </c>
      <c r="AQ22" s="43">
        <v>0</v>
      </c>
      <c r="AR22" s="50"/>
      <c r="AS22" s="42" t="s">
        <v>36</v>
      </c>
      <c r="AT22" s="43" t="s">
        <v>36</v>
      </c>
      <c r="AU22" s="42">
        <v>0</v>
      </c>
      <c r="AV22" s="43">
        <v>0</v>
      </c>
      <c r="AW22" s="42">
        <v>0</v>
      </c>
      <c r="AX22" s="43">
        <v>0</v>
      </c>
      <c r="AY22" s="42">
        <v>0</v>
      </c>
      <c r="AZ22" s="43">
        <v>0</v>
      </c>
    </row>
    <row r="23" spans="1:52">
      <c r="A23" s="170"/>
      <c r="B23" s="48" t="s">
        <v>116</v>
      </c>
      <c r="C23" s="36">
        <v>531</v>
      </c>
      <c r="D23" s="37">
        <v>42151</v>
      </c>
      <c r="E23" s="38">
        <v>7021</v>
      </c>
      <c r="F23" s="39" t="s">
        <v>117</v>
      </c>
      <c r="G23" s="40" t="s">
        <v>118</v>
      </c>
      <c r="H23" s="39" t="s">
        <v>135</v>
      </c>
      <c r="I23" s="42" t="s">
        <v>36</v>
      </c>
      <c r="J23" s="43" t="s">
        <v>36</v>
      </c>
      <c r="K23" s="42">
        <v>0</v>
      </c>
      <c r="L23" s="43">
        <v>0</v>
      </c>
      <c r="M23" s="42">
        <v>0</v>
      </c>
      <c r="N23" s="43">
        <v>0</v>
      </c>
      <c r="O23" s="42">
        <v>0</v>
      </c>
      <c r="P23" s="43">
        <v>0</v>
      </c>
      <c r="Q23" s="45"/>
      <c r="R23" s="42" t="s">
        <v>36</v>
      </c>
      <c r="S23" s="45" t="s">
        <v>36</v>
      </c>
      <c r="T23" s="42">
        <v>0</v>
      </c>
      <c r="U23" s="43">
        <v>0</v>
      </c>
      <c r="V23" s="42">
        <v>0</v>
      </c>
      <c r="W23" s="43">
        <v>0</v>
      </c>
      <c r="X23" s="42">
        <v>0</v>
      </c>
      <c r="Y23" s="43">
        <v>0</v>
      </c>
      <c r="Z23" s="49"/>
      <c r="AA23" s="42" t="s">
        <v>36</v>
      </c>
      <c r="AB23" s="43" t="s">
        <v>36</v>
      </c>
      <c r="AC23" s="42">
        <v>0</v>
      </c>
      <c r="AD23" s="43">
        <v>0</v>
      </c>
      <c r="AE23" s="42">
        <v>0</v>
      </c>
      <c r="AF23" s="43">
        <v>0</v>
      </c>
      <c r="AG23" s="42">
        <v>0</v>
      </c>
      <c r="AH23" s="43">
        <v>0</v>
      </c>
      <c r="AI23" s="49"/>
      <c r="AJ23" s="42" t="s">
        <v>36</v>
      </c>
      <c r="AK23" s="43" t="s">
        <v>36</v>
      </c>
      <c r="AL23" s="42">
        <v>0</v>
      </c>
      <c r="AM23" s="43">
        <v>0</v>
      </c>
      <c r="AN23" s="42">
        <v>0</v>
      </c>
      <c r="AO23" s="43">
        <v>0</v>
      </c>
      <c r="AP23" s="42">
        <v>0</v>
      </c>
      <c r="AQ23" s="43">
        <v>0</v>
      </c>
      <c r="AR23" s="50"/>
      <c r="AS23" s="42" t="s">
        <v>36</v>
      </c>
      <c r="AT23" s="43" t="s">
        <v>36</v>
      </c>
      <c r="AU23" s="42">
        <v>0</v>
      </c>
      <c r="AV23" s="43">
        <v>0</v>
      </c>
      <c r="AW23" s="42">
        <v>0</v>
      </c>
      <c r="AX23" s="43">
        <v>0</v>
      </c>
      <c r="AY23" s="42">
        <v>0</v>
      </c>
      <c r="AZ23" s="43">
        <v>0</v>
      </c>
    </row>
    <row r="24" spans="1:52">
      <c r="A24" s="170"/>
      <c r="B24" s="48"/>
      <c r="C24" s="36"/>
      <c r="D24" s="37"/>
      <c r="E24" s="38"/>
      <c r="F24" s="39"/>
      <c r="G24" s="40"/>
      <c r="H24" s="39"/>
      <c r="I24" s="42"/>
      <c r="J24" s="43"/>
      <c r="K24" s="42"/>
      <c r="L24" s="43"/>
      <c r="M24" s="42"/>
      <c r="N24" s="43"/>
      <c r="O24" s="42"/>
      <c r="P24" s="43"/>
      <c r="Q24" s="45"/>
      <c r="R24" s="42"/>
      <c r="S24" s="45"/>
      <c r="T24" s="42"/>
      <c r="U24" s="43"/>
      <c r="V24" s="42"/>
      <c r="W24" s="43"/>
      <c r="X24" s="42"/>
      <c r="Y24" s="43"/>
      <c r="Z24" s="49"/>
      <c r="AA24" s="42"/>
      <c r="AB24" s="43"/>
      <c r="AC24" s="42"/>
      <c r="AD24" s="43"/>
      <c r="AE24" s="42"/>
      <c r="AF24" s="43"/>
      <c r="AG24" s="42"/>
      <c r="AH24" s="43"/>
      <c r="AI24" s="49"/>
      <c r="AJ24" s="42"/>
      <c r="AK24" s="43"/>
      <c r="AL24" s="42"/>
      <c r="AM24" s="43"/>
      <c r="AN24" s="42"/>
      <c r="AO24" s="43"/>
      <c r="AP24" s="42"/>
      <c r="AQ24" s="43"/>
      <c r="AR24" s="50"/>
      <c r="AS24" s="42"/>
      <c r="AT24" s="43"/>
      <c r="AU24" s="42"/>
      <c r="AV24" s="45"/>
      <c r="AW24" s="42"/>
      <c r="AX24" s="43"/>
      <c r="AY24" s="42"/>
      <c r="AZ24" s="43"/>
    </row>
    <row r="25" spans="1:52">
      <c r="A25" s="170"/>
      <c r="B25" s="48" t="s">
        <v>33</v>
      </c>
      <c r="C25" s="36">
        <v>491</v>
      </c>
      <c r="D25" s="37">
        <v>42121</v>
      </c>
      <c r="E25" s="38">
        <v>160</v>
      </c>
      <c r="F25" s="39" t="s">
        <v>34</v>
      </c>
      <c r="G25" s="40" t="s">
        <v>35</v>
      </c>
      <c r="H25" s="39" t="s">
        <v>31</v>
      </c>
      <c r="I25" s="42" t="s">
        <v>36</v>
      </c>
      <c r="J25" s="43" t="s">
        <v>36</v>
      </c>
      <c r="K25" s="42" t="s">
        <v>36</v>
      </c>
      <c r="L25" s="43" t="s">
        <v>36</v>
      </c>
      <c r="M25" s="42">
        <v>0</v>
      </c>
      <c r="N25" s="43">
        <v>0</v>
      </c>
      <c r="O25" s="42" t="s">
        <v>36</v>
      </c>
      <c r="P25" s="43" t="s">
        <v>36</v>
      </c>
      <c r="Q25" s="45"/>
      <c r="R25" s="42" t="s">
        <v>36</v>
      </c>
      <c r="S25" s="45" t="s">
        <v>36</v>
      </c>
      <c r="T25" s="42" t="s">
        <v>36</v>
      </c>
      <c r="U25" s="43" t="s">
        <v>36</v>
      </c>
      <c r="V25" s="42">
        <v>0</v>
      </c>
      <c r="W25" s="43">
        <v>0</v>
      </c>
      <c r="X25" s="42" t="s">
        <v>36</v>
      </c>
      <c r="Y25" s="43" t="s">
        <v>36</v>
      </c>
      <c r="Z25" s="49"/>
      <c r="AA25" s="42" t="s">
        <v>36</v>
      </c>
      <c r="AB25" s="43" t="s">
        <v>36</v>
      </c>
      <c r="AC25" s="42" t="s">
        <v>36</v>
      </c>
      <c r="AD25" s="43" t="s">
        <v>36</v>
      </c>
      <c r="AE25" s="42">
        <v>0</v>
      </c>
      <c r="AF25" s="43">
        <v>0</v>
      </c>
      <c r="AG25" s="42" t="s">
        <v>36</v>
      </c>
      <c r="AH25" s="43" t="s">
        <v>36</v>
      </c>
      <c r="AI25" s="49"/>
      <c r="AJ25" s="42" t="s">
        <v>36</v>
      </c>
      <c r="AK25" s="43" t="s">
        <v>36</v>
      </c>
      <c r="AL25" s="42" t="s">
        <v>36</v>
      </c>
      <c r="AM25" s="43" t="s">
        <v>36</v>
      </c>
      <c r="AN25" s="42">
        <v>0</v>
      </c>
      <c r="AO25" s="43">
        <v>0</v>
      </c>
      <c r="AP25" s="42" t="s">
        <v>36</v>
      </c>
      <c r="AQ25" s="43" t="s">
        <v>36</v>
      </c>
      <c r="AR25" s="50"/>
      <c r="AS25" s="42" t="s">
        <v>36</v>
      </c>
      <c r="AT25" s="43" t="s">
        <v>36</v>
      </c>
      <c r="AU25" s="42" t="s">
        <v>36</v>
      </c>
      <c r="AV25" s="45" t="s">
        <v>36</v>
      </c>
      <c r="AW25" s="42">
        <v>0</v>
      </c>
      <c r="AX25" s="43">
        <v>0</v>
      </c>
      <c r="AY25" s="42" t="s">
        <v>36</v>
      </c>
      <c r="AZ25" s="43" t="s">
        <v>36</v>
      </c>
    </row>
    <row r="26" spans="1:52">
      <c r="A26" s="170"/>
      <c r="B26" s="48" t="s">
        <v>68</v>
      </c>
      <c r="C26" s="36">
        <v>515</v>
      </c>
      <c r="D26" s="37">
        <v>42151</v>
      </c>
      <c r="E26" s="38">
        <v>329</v>
      </c>
      <c r="F26" s="40" t="s">
        <v>69</v>
      </c>
      <c r="G26" s="40" t="s">
        <v>69</v>
      </c>
      <c r="H26" s="39" t="s">
        <v>31</v>
      </c>
      <c r="I26" s="42" t="s">
        <v>32</v>
      </c>
      <c r="J26" s="43" t="s">
        <v>32</v>
      </c>
      <c r="K26" s="42" t="s">
        <v>45</v>
      </c>
      <c r="L26" s="43" t="s">
        <v>45</v>
      </c>
      <c r="M26" s="42">
        <v>0</v>
      </c>
      <c r="N26" s="43">
        <v>0</v>
      </c>
      <c r="O26" s="42">
        <v>0</v>
      </c>
      <c r="P26" s="43">
        <v>0</v>
      </c>
      <c r="Q26" s="45"/>
      <c r="R26" s="42" t="s">
        <v>32</v>
      </c>
      <c r="S26" s="45" t="s">
        <v>32</v>
      </c>
      <c r="T26" s="42" t="s">
        <v>45</v>
      </c>
      <c r="U26" s="43" t="s">
        <v>45</v>
      </c>
      <c r="V26" s="42">
        <v>0</v>
      </c>
      <c r="W26" s="43">
        <v>0</v>
      </c>
      <c r="X26" s="42">
        <v>0</v>
      </c>
      <c r="Y26" s="43">
        <v>0</v>
      </c>
      <c r="Z26" s="49"/>
      <c r="AA26" s="42" t="s">
        <v>32</v>
      </c>
      <c r="AB26" s="43" t="s">
        <v>32</v>
      </c>
      <c r="AC26" s="42" t="s">
        <v>45</v>
      </c>
      <c r="AD26" s="43" t="s">
        <v>45</v>
      </c>
      <c r="AE26" s="42">
        <v>0</v>
      </c>
      <c r="AF26" s="43">
        <v>0</v>
      </c>
      <c r="AG26" s="42">
        <v>0</v>
      </c>
      <c r="AH26" s="43">
        <v>0</v>
      </c>
      <c r="AI26" s="49"/>
      <c r="AJ26" s="42" t="s">
        <v>32</v>
      </c>
      <c r="AK26" s="43" t="s">
        <v>32</v>
      </c>
      <c r="AL26" s="42" t="s">
        <v>45</v>
      </c>
      <c r="AM26" s="43" t="s">
        <v>45</v>
      </c>
      <c r="AN26" s="42">
        <v>0</v>
      </c>
      <c r="AO26" s="43">
        <v>0</v>
      </c>
      <c r="AP26" s="42">
        <v>0</v>
      </c>
      <c r="AQ26" s="43">
        <v>0</v>
      </c>
      <c r="AR26" s="50"/>
      <c r="AS26" s="42" t="s">
        <v>32</v>
      </c>
      <c r="AT26" s="43" t="s">
        <v>32</v>
      </c>
      <c r="AU26" s="42" t="s">
        <v>45</v>
      </c>
      <c r="AV26" s="45" t="s">
        <v>45</v>
      </c>
      <c r="AW26" s="42">
        <v>0</v>
      </c>
      <c r="AX26" s="43">
        <v>0</v>
      </c>
      <c r="AY26" s="42">
        <v>0</v>
      </c>
      <c r="AZ26" s="43">
        <v>0</v>
      </c>
    </row>
    <row r="27" spans="1:52">
      <c r="A27" s="170"/>
      <c r="B27" s="48"/>
      <c r="C27" s="36"/>
      <c r="D27" s="37"/>
      <c r="E27" s="38"/>
      <c r="F27" s="40"/>
      <c r="G27" s="40"/>
      <c r="H27" s="39"/>
      <c r="I27" s="42"/>
      <c r="J27" s="43"/>
      <c r="K27" s="42"/>
      <c r="L27" s="43"/>
      <c r="M27" s="42"/>
      <c r="N27" s="43"/>
      <c r="O27" s="42"/>
      <c r="P27" s="43"/>
      <c r="Q27" s="45"/>
      <c r="R27" s="42"/>
      <c r="S27" s="45"/>
      <c r="T27" s="42"/>
      <c r="U27" s="43"/>
      <c r="V27" s="42"/>
      <c r="W27" s="43"/>
      <c r="X27" s="42"/>
      <c r="Y27" s="43"/>
      <c r="Z27" s="49"/>
      <c r="AA27" s="42"/>
      <c r="AB27" s="43"/>
      <c r="AC27" s="42"/>
      <c r="AD27" s="43"/>
      <c r="AE27" s="42"/>
      <c r="AF27" s="43"/>
      <c r="AG27" s="42"/>
      <c r="AH27" s="43"/>
      <c r="AI27" s="49"/>
      <c r="AJ27" s="42"/>
      <c r="AK27" s="43"/>
      <c r="AL27" s="42"/>
      <c r="AM27" s="43"/>
      <c r="AN27" s="42"/>
      <c r="AO27" s="43"/>
      <c r="AP27" s="42"/>
      <c r="AQ27" s="43"/>
      <c r="AR27" s="50"/>
      <c r="AS27" s="42"/>
      <c r="AT27" s="43"/>
      <c r="AU27" s="42"/>
      <c r="AV27" s="45"/>
      <c r="AW27" s="42"/>
      <c r="AX27" s="43"/>
      <c r="AY27" s="42"/>
      <c r="AZ27" s="43"/>
    </row>
    <row r="28" spans="1:52">
      <c r="A28" s="170"/>
      <c r="B28" s="48" t="s">
        <v>24</v>
      </c>
      <c r="C28" s="36">
        <v>377</v>
      </c>
      <c r="D28" s="37">
        <v>42090</v>
      </c>
      <c r="E28" s="38">
        <v>105</v>
      </c>
      <c r="F28" s="40" t="s">
        <v>25</v>
      </c>
      <c r="G28" s="40" t="s">
        <v>26</v>
      </c>
      <c r="H28" s="39" t="s">
        <v>27</v>
      </c>
      <c r="I28" s="42">
        <v>-0.2</v>
      </c>
      <c r="J28" s="43">
        <v>-0.2</v>
      </c>
      <c r="K28" s="42">
        <v>0</v>
      </c>
      <c r="L28" s="43">
        <v>0</v>
      </c>
      <c r="M28" s="42">
        <v>0.2</v>
      </c>
      <c r="N28" s="43">
        <v>0.2</v>
      </c>
      <c r="O28" s="42">
        <v>0</v>
      </c>
      <c r="P28" s="43">
        <v>0</v>
      </c>
      <c r="Q28" s="45"/>
      <c r="R28" s="42">
        <v>-0.2</v>
      </c>
      <c r="S28" s="45">
        <v>-0.2</v>
      </c>
      <c r="T28" s="42">
        <v>0</v>
      </c>
      <c r="U28" s="43">
        <v>0</v>
      </c>
      <c r="V28" s="42">
        <v>0.2</v>
      </c>
      <c r="W28" s="43">
        <v>0.2</v>
      </c>
      <c r="X28" s="42">
        <v>0</v>
      </c>
      <c r="Y28" s="43">
        <v>0</v>
      </c>
      <c r="Z28" s="49"/>
      <c r="AA28" s="42">
        <v>-0.2</v>
      </c>
      <c r="AB28" s="43">
        <v>-0.2</v>
      </c>
      <c r="AC28" s="42">
        <v>0</v>
      </c>
      <c r="AD28" s="43">
        <v>0</v>
      </c>
      <c r="AE28" s="42">
        <v>0.2</v>
      </c>
      <c r="AF28" s="43">
        <v>0.2</v>
      </c>
      <c r="AG28" s="42">
        <v>0</v>
      </c>
      <c r="AH28" s="43">
        <v>0</v>
      </c>
      <c r="AI28" s="49"/>
      <c r="AJ28" s="42">
        <v>-0.2</v>
      </c>
      <c r="AK28" s="43">
        <v>-0.2</v>
      </c>
      <c r="AL28" s="42">
        <v>0</v>
      </c>
      <c r="AM28" s="43">
        <v>0</v>
      </c>
      <c r="AN28" s="42">
        <v>0.2</v>
      </c>
      <c r="AO28" s="43">
        <v>0.2</v>
      </c>
      <c r="AP28" s="42">
        <v>0</v>
      </c>
      <c r="AQ28" s="43">
        <v>0</v>
      </c>
      <c r="AR28" s="50"/>
      <c r="AS28" s="42">
        <v>-0.2</v>
      </c>
      <c r="AT28" s="43">
        <v>-0.2</v>
      </c>
      <c r="AU28" s="42">
        <v>0</v>
      </c>
      <c r="AV28" s="45">
        <v>0</v>
      </c>
      <c r="AW28" s="42">
        <v>0.2</v>
      </c>
      <c r="AX28" s="43">
        <v>0.2</v>
      </c>
      <c r="AY28" s="42">
        <v>0</v>
      </c>
      <c r="AZ28" s="43">
        <v>0</v>
      </c>
    </row>
    <row r="29" spans="1:52">
      <c r="A29" s="171"/>
      <c r="B29" s="48" t="s">
        <v>37</v>
      </c>
      <c r="C29" s="36">
        <v>344</v>
      </c>
      <c r="D29" s="37">
        <v>42158</v>
      </c>
      <c r="E29" s="38">
        <v>172</v>
      </c>
      <c r="F29" s="40" t="s">
        <v>38</v>
      </c>
      <c r="G29" s="40" t="s">
        <v>38</v>
      </c>
      <c r="H29" s="39" t="s">
        <v>27</v>
      </c>
      <c r="I29" s="42" t="s">
        <v>39</v>
      </c>
      <c r="J29" s="43" t="s">
        <v>39</v>
      </c>
      <c r="K29" s="42">
        <v>0</v>
      </c>
      <c r="L29" s="43">
        <v>0</v>
      </c>
      <c r="M29" s="42" t="s">
        <v>40</v>
      </c>
      <c r="N29" s="43" t="s">
        <v>40</v>
      </c>
      <c r="O29" s="42">
        <v>0</v>
      </c>
      <c r="P29" s="43">
        <v>0</v>
      </c>
      <c r="Q29" s="45"/>
      <c r="R29" s="42" t="s">
        <v>39</v>
      </c>
      <c r="S29" s="45" t="s">
        <v>39</v>
      </c>
      <c r="T29" s="42">
        <v>0</v>
      </c>
      <c r="U29" s="43">
        <v>0</v>
      </c>
      <c r="V29" s="42" t="s">
        <v>40</v>
      </c>
      <c r="W29" s="43" t="s">
        <v>40</v>
      </c>
      <c r="X29" s="42">
        <v>0</v>
      </c>
      <c r="Y29" s="43">
        <v>0</v>
      </c>
      <c r="Z29" s="49"/>
      <c r="AA29" s="42" t="s">
        <v>39</v>
      </c>
      <c r="AB29" s="43" t="s">
        <v>39</v>
      </c>
      <c r="AC29" s="42">
        <v>0</v>
      </c>
      <c r="AD29" s="43">
        <v>0</v>
      </c>
      <c r="AE29" s="42" t="s">
        <v>40</v>
      </c>
      <c r="AF29" s="43" t="s">
        <v>40</v>
      </c>
      <c r="AG29" s="42">
        <v>0</v>
      </c>
      <c r="AH29" s="43">
        <v>0</v>
      </c>
      <c r="AI29" s="49"/>
      <c r="AJ29" s="42" t="s">
        <v>39</v>
      </c>
      <c r="AK29" s="43" t="s">
        <v>39</v>
      </c>
      <c r="AL29" s="42">
        <v>0</v>
      </c>
      <c r="AM29" s="43">
        <v>0</v>
      </c>
      <c r="AN29" s="42" t="s">
        <v>40</v>
      </c>
      <c r="AO29" s="43" t="s">
        <v>40</v>
      </c>
      <c r="AP29" s="42">
        <v>0</v>
      </c>
      <c r="AQ29" s="43">
        <v>0</v>
      </c>
      <c r="AR29" s="50"/>
      <c r="AS29" s="42" t="s">
        <v>39</v>
      </c>
      <c r="AT29" s="43" t="s">
        <v>39</v>
      </c>
      <c r="AU29" s="42">
        <v>0</v>
      </c>
      <c r="AV29" s="45">
        <v>0</v>
      </c>
      <c r="AW29" s="42" t="s">
        <v>40</v>
      </c>
      <c r="AX29" s="43" t="s">
        <v>40</v>
      </c>
      <c r="AY29" s="42">
        <v>0</v>
      </c>
      <c r="AZ29" s="43">
        <v>0</v>
      </c>
    </row>
    <row r="30" spans="1:52">
      <c r="A30" s="170"/>
      <c r="B30" s="48" t="s">
        <v>52</v>
      </c>
      <c r="C30" s="36">
        <v>497</v>
      </c>
      <c r="D30" s="37">
        <v>42144</v>
      </c>
      <c r="E30" s="38">
        <v>252</v>
      </c>
      <c r="F30" s="39" t="s">
        <v>53</v>
      </c>
      <c r="G30" s="40" t="s">
        <v>54</v>
      </c>
      <c r="H30" s="39" t="s">
        <v>27</v>
      </c>
      <c r="I30" s="42" t="s">
        <v>36</v>
      </c>
      <c r="J30" s="43" t="s">
        <v>36</v>
      </c>
      <c r="K30" s="42">
        <v>0</v>
      </c>
      <c r="L30" s="43">
        <v>0</v>
      </c>
      <c r="M30" s="42">
        <v>0</v>
      </c>
      <c r="N30" s="43">
        <v>0</v>
      </c>
      <c r="O30" s="42" t="s">
        <v>36</v>
      </c>
      <c r="P30" s="43" t="s">
        <v>36</v>
      </c>
      <c r="Q30" s="45"/>
      <c r="R30" s="42" t="s">
        <v>36</v>
      </c>
      <c r="S30" s="45" t="s">
        <v>36</v>
      </c>
      <c r="T30" s="42">
        <v>0</v>
      </c>
      <c r="U30" s="43">
        <v>0</v>
      </c>
      <c r="V30" s="42">
        <v>0</v>
      </c>
      <c r="W30" s="43">
        <v>0</v>
      </c>
      <c r="X30" s="42" t="s">
        <v>36</v>
      </c>
      <c r="Y30" s="43" t="s">
        <v>36</v>
      </c>
      <c r="Z30" s="49"/>
      <c r="AA30" s="42" t="s">
        <v>36</v>
      </c>
      <c r="AB30" s="43" t="s">
        <v>36</v>
      </c>
      <c r="AC30" s="42">
        <v>0</v>
      </c>
      <c r="AD30" s="43">
        <v>0</v>
      </c>
      <c r="AE30" s="42">
        <v>0</v>
      </c>
      <c r="AF30" s="43">
        <v>0</v>
      </c>
      <c r="AG30" s="42" t="s">
        <v>36</v>
      </c>
      <c r="AH30" s="43" t="s">
        <v>36</v>
      </c>
      <c r="AI30" s="49"/>
      <c r="AJ30" s="42" t="s">
        <v>36</v>
      </c>
      <c r="AK30" s="43" t="s">
        <v>36</v>
      </c>
      <c r="AL30" s="42">
        <v>0</v>
      </c>
      <c r="AM30" s="43">
        <v>0</v>
      </c>
      <c r="AN30" s="42">
        <v>0</v>
      </c>
      <c r="AO30" s="43">
        <v>0</v>
      </c>
      <c r="AP30" s="42" t="s">
        <v>36</v>
      </c>
      <c r="AQ30" s="43" t="s">
        <v>36</v>
      </c>
      <c r="AR30" s="50"/>
      <c r="AS30" s="42" t="s">
        <v>36</v>
      </c>
      <c r="AT30" s="43" t="s">
        <v>36</v>
      </c>
      <c r="AU30" s="42">
        <v>0</v>
      </c>
      <c r="AV30" s="45">
        <v>0</v>
      </c>
      <c r="AW30" s="42">
        <v>0</v>
      </c>
      <c r="AX30" s="43">
        <v>0</v>
      </c>
      <c r="AY30" s="42" t="s">
        <v>36</v>
      </c>
      <c r="AZ30" s="43" t="s">
        <v>36</v>
      </c>
    </row>
    <row r="31" spans="1:52" ht="25.5">
      <c r="A31" s="170"/>
      <c r="B31" s="48" t="s">
        <v>99</v>
      </c>
      <c r="C31" s="36">
        <v>204</v>
      </c>
      <c r="D31" s="37">
        <v>42061</v>
      </c>
      <c r="E31" s="38">
        <v>836</v>
      </c>
      <c r="F31" s="39" t="s">
        <v>100</v>
      </c>
      <c r="G31" s="40" t="s">
        <v>101</v>
      </c>
      <c r="H31" s="39" t="s">
        <v>27</v>
      </c>
      <c r="I31" s="42" t="s">
        <v>32</v>
      </c>
      <c r="J31" s="43" t="s">
        <v>32</v>
      </c>
      <c r="K31" s="42">
        <v>0</v>
      </c>
      <c r="L31" s="43">
        <v>0</v>
      </c>
      <c r="M31" s="42">
        <v>0</v>
      </c>
      <c r="N31" s="43">
        <v>0</v>
      </c>
      <c r="O31" s="42" t="s">
        <v>32</v>
      </c>
      <c r="P31" s="43" t="s">
        <v>32</v>
      </c>
      <c r="Q31" s="45"/>
      <c r="R31" s="42" t="s">
        <v>32</v>
      </c>
      <c r="S31" s="45" t="s">
        <v>32</v>
      </c>
      <c r="T31" s="42">
        <v>0</v>
      </c>
      <c r="U31" s="43">
        <v>0</v>
      </c>
      <c r="V31" s="42">
        <v>0</v>
      </c>
      <c r="W31" s="43">
        <v>0</v>
      </c>
      <c r="X31" s="42" t="s">
        <v>32</v>
      </c>
      <c r="Y31" s="43" t="s">
        <v>32</v>
      </c>
      <c r="Z31" s="49"/>
      <c r="AA31" s="42" t="s">
        <v>32</v>
      </c>
      <c r="AB31" s="43" t="s">
        <v>32</v>
      </c>
      <c r="AC31" s="42">
        <v>0</v>
      </c>
      <c r="AD31" s="43">
        <v>0</v>
      </c>
      <c r="AE31" s="42">
        <v>0</v>
      </c>
      <c r="AF31" s="43">
        <v>0</v>
      </c>
      <c r="AG31" s="42" t="s">
        <v>32</v>
      </c>
      <c r="AH31" s="43" t="s">
        <v>32</v>
      </c>
      <c r="AI31" s="49"/>
      <c r="AJ31" s="42" t="s">
        <v>32</v>
      </c>
      <c r="AK31" s="43" t="s">
        <v>32</v>
      </c>
      <c r="AL31" s="42">
        <v>0</v>
      </c>
      <c r="AM31" s="43">
        <v>0</v>
      </c>
      <c r="AN31" s="42">
        <v>0</v>
      </c>
      <c r="AO31" s="43">
        <v>0</v>
      </c>
      <c r="AP31" s="42" t="s">
        <v>32</v>
      </c>
      <c r="AQ31" s="43" t="s">
        <v>32</v>
      </c>
      <c r="AR31" s="50"/>
      <c r="AS31" s="42" t="s">
        <v>32</v>
      </c>
      <c r="AT31" s="43" t="s">
        <v>32</v>
      </c>
      <c r="AU31" s="42">
        <v>0</v>
      </c>
      <c r="AV31" s="45">
        <v>0</v>
      </c>
      <c r="AW31" s="42">
        <v>0</v>
      </c>
      <c r="AX31" s="43">
        <v>0</v>
      </c>
      <c r="AY31" s="42" t="s">
        <v>32</v>
      </c>
      <c r="AZ31" s="43" t="s">
        <v>32</v>
      </c>
    </row>
    <row r="32" spans="1:52">
      <c r="A32" s="170"/>
      <c r="B32" s="48" t="s">
        <v>107</v>
      </c>
      <c r="C32" s="36">
        <v>518</v>
      </c>
      <c r="D32" s="37">
        <v>42151</v>
      </c>
      <c r="E32" s="38">
        <v>927</v>
      </c>
      <c r="F32" s="39" t="s">
        <v>108</v>
      </c>
      <c r="G32" s="40" t="s">
        <v>109</v>
      </c>
      <c r="H32" s="39" t="s">
        <v>27</v>
      </c>
      <c r="I32" s="42">
        <v>0</v>
      </c>
      <c r="J32" s="43">
        <v>0</v>
      </c>
      <c r="K32" s="42" t="s">
        <v>36</v>
      </c>
      <c r="L32" s="43" t="s">
        <v>36</v>
      </c>
      <c r="M32" s="42">
        <v>0</v>
      </c>
      <c r="N32" s="43">
        <v>0</v>
      </c>
      <c r="O32" s="42" t="s">
        <v>36</v>
      </c>
      <c r="P32" s="43" t="s">
        <v>36</v>
      </c>
      <c r="Q32" s="45"/>
      <c r="R32" s="42">
        <v>0</v>
      </c>
      <c r="S32" s="45">
        <v>0</v>
      </c>
      <c r="T32" s="42" t="s">
        <v>36</v>
      </c>
      <c r="U32" s="43" t="s">
        <v>36</v>
      </c>
      <c r="V32" s="42">
        <v>0</v>
      </c>
      <c r="W32" s="43">
        <v>0</v>
      </c>
      <c r="X32" s="42" t="s">
        <v>36</v>
      </c>
      <c r="Y32" s="43" t="s">
        <v>36</v>
      </c>
      <c r="Z32" s="49"/>
      <c r="AA32" s="42">
        <v>0</v>
      </c>
      <c r="AB32" s="43">
        <v>0</v>
      </c>
      <c r="AC32" s="42" t="s">
        <v>36</v>
      </c>
      <c r="AD32" s="43" t="s">
        <v>36</v>
      </c>
      <c r="AE32" s="42">
        <v>0</v>
      </c>
      <c r="AF32" s="43">
        <v>0</v>
      </c>
      <c r="AG32" s="42" t="s">
        <v>36</v>
      </c>
      <c r="AH32" s="43" t="s">
        <v>36</v>
      </c>
      <c r="AI32" s="49"/>
      <c r="AJ32" s="42">
        <v>0</v>
      </c>
      <c r="AK32" s="43">
        <v>0</v>
      </c>
      <c r="AL32" s="42" t="s">
        <v>36</v>
      </c>
      <c r="AM32" s="43" t="s">
        <v>36</v>
      </c>
      <c r="AN32" s="42">
        <v>0</v>
      </c>
      <c r="AO32" s="43">
        <v>0</v>
      </c>
      <c r="AP32" s="42" t="s">
        <v>36</v>
      </c>
      <c r="AQ32" s="43" t="s">
        <v>36</v>
      </c>
      <c r="AR32" s="50"/>
      <c r="AS32" s="42">
        <v>0</v>
      </c>
      <c r="AT32" s="43">
        <v>0</v>
      </c>
      <c r="AU32" s="42" t="s">
        <v>36</v>
      </c>
      <c r="AV32" s="45" t="s">
        <v>36</v>
      </c>
      <c r="AW32" s="42">
        <v>0</v>
      </c>
      <c r="AX32" s="43">
        <v>0</v>
      </c>
      <c r="AY32" s="42" t="s">
        <v>36</v>
      </c>
      <c r="AZ32" s="43" t="s">
        <v>36</v>
      </c>
    </row>
    <row r="33" spans="1:52">
      <c r="A33" s="170"/>
      <c r="B33" s="48"/>
      <c r="C33" s="36"/>
      <c r="D33" s="37"/>
      <c r="E33" s="38"/>
      <c r="F33" s="39"/>
      <c r="G33" s="40"/>
      <c r="H33" s="39"/>
      <c r="I33" s="42"/>
      <c r="J33" s="43"/>
      <c r="K33" s="42"/>
      <c r="L33" s="43"/>
      <c r="M33" s="42"/>
      <c r="N33" s="43"/>
      <c r="O33" s="42"/>
      <c r="P33" s="43"/>
      <c r="Q33" s="45"/>
      <c r="R33" s="42"/>
      <c r="S33" s="45"/>
      <c r="T33" s="42"/>
      <c r="U33" s="43"/>
      <c r="V33" s="42"/>
      <c r="W33" s="43"/>
      <c r="X33" s="42"/>
      <c r="Y33" s="43"/>
      <c r="Z33" s="49"/>
      <c r="AA33" s="42"/>
      <c r="AB33" s="43"/>
      <c r="AC33" s="42"/>
      <c r="AD33" s="43"/>
      <c r="AE33" s="42"/>
      <c r="AF33" s="43"/>
      <c r="AG33" s="42"/>
      <c r="AH33" s="43"/>
      <c r="AI33" s="49"/>
      <c r="AJ33" s="42"/>
      <c r="AK33" s="43"/>
      <c r="AL33" s="42"/>
      <c r="AM33" s="43"/>
      <c r="AN33" s="42"/>
      <c r="AO33" s="43"/>
      <c r="AP33" s="42"/>
      <c r="AQ33" s="43"/>
      <c r="AR33" s="50"/>
      <c r="AS33" s="42"/>
      <c r="AT33" s="43"/>
      <c r="AU33" s="42"/>
      <c r="AV33" s="45"/>
      <c r="AW33" s="42"/>
      <c r="AX33" s="43"/>
      <c r="AY33" s="42"/>
      <c r="AZ33" s="43"/>
    </row>
    <row r="34" spans="1:52">
      <c r="A34" s="170"/>
      <c r="B34" s="48" t="s">
        <v>46</v>
      </c>
      <c r="C34" s="36">
        <v>505</v>
      </c>
      <c r="D34" s="37">
        <v>42144</v>
      </c>
      <c r="E34" s="38">
        <v>209</v>
      </c>
      <c r="F34" s="39" t="s">
        <v>47</v>
      </c>
      <c r="G34" s="40" t="s">
        <v>48</v>
      </c>
      <c r="H34" s="39" t="s">
        <v>49</v>
      </c>
      <c r="I34" s="42" t="s">
        <v>40</v>
      </c>
      <c r="J34" s="43" t="s">
        <v>40</v>
      </c>
      <c r="K34" s="42" t="s">
        <v>40</v>
      </c>
      <c r="L34" s="43" t="s">
        <v>40</v>
      </c>
      <c r="M34" s="42" t="s">
        <v>40</v>
      </c>
      <c r="N34" s="43" t="s">
        <v>40</v>
      </c>
      <c r="O34" s="42" t="s">
        <v>40</v>
      </c>
      <c r="P34" s="43" t="s">
        <v>40</v>
      </c>
      <c r="Q34" s="45"/>
      <c r="R34" s="42" t="s">
        <v>40</v>
      </c>
      <c r="S34" s="45" t="s">
        <v>40</v>
      </c>
      <c r="T34" s="42" t="s">
        <v>40</v>
      </c>
      <c r="U34" s="43" t="s">
        <v>40</v>
      </c>
      <c r="V34" s="42" t="s">
        <v>40</v>
      </c>
      <c r="W34" s="43" t="s">
        <v>40</v>
      </c>
      <c r="X34" s="42" t="s">
        <v>40</v>
      </c>
      <c r="Y34" s="43" t="s">
        <v>40</v>
      </c>
      <c r="Z34" s="49"/>
      <c r="AA34" s="42" t="s">
        <v>40</v>
      </c>
      <c r="AB34" s="43" t="s">
        <v>40</v>
      </c>
      <c r="AC34" s="42" t="s">
        <v>40</v>
      </c>
      <c r="AD34" s="43" t="s">
        <v>40</v>
      </c>
      <c r="AE34" s="42" t="s">
        <v>40</v>
      </c>
      <c r="AF34" s="43" t="s">
        <v>40</v>
      </c>
      <c r="AG34" s="42" t="s">
        <v>40</v>
      </c>
      <c r="AH34" s="43" t="s">
        <v>40</v>
      </c>
      <c r="AI34" s="49"/>
      <c r="AJ34" s="42" t="s">
        <v>40</v>
      </c>
      <c r="AK34" s="43" t="s">
        <v>40</v>
      </c>
      <c r="AL34" s="42" t="s">
        <v>40</v>
      </c>
      <c r="AM34" s="43" t="s">
        <v>40</v>
      </c>
      <c r="AN34" s="42" t="s">
        <v>40</v>
      </c>
      <c r="AO34" s="43" t="s">
        <v>40</v>
      </c>
      <c r="AP34" s="42" t="s">
        <v>40</v>
      </c>
      <c r="AQ34" s="43" t="s">
        <v>40</v>
      </c>
      <c r="AR34" s="50"/>
      <c r="AS34" s="42" t="s">
        <v>40</v>
      </c>
      <c r="AT34" s="43" t="s">
        <v>40</v>
      </c>
      <c r="AU34" s="42" t="s">
        <v>40</v>
      </c>
      <c r="AV34" s="45" t="s">
        <v>40</v>
      </c>
      <c r="AW34" s="42" t="s">
        <v>40</v>
      </c>
      <c r="AX34" s="43" t="s">
        <v>40</v>
      </c>
      <c r="AY34" s="42" t="s">
        <v>40</v>
      </c>
      <c r="AZ34" s="43" t="s">
        <v>40</v>
      </c>
    </row>
    <row r="35" spans="1:52">
      <c r="A35" s="170"/>
      <c r="B35" s="48" t="s">
        <v>123</v>
      </c>
      <c r="C35" s="36">
        <v>445</v>
      </c>
      <c r="D35" s="37">
        <v>42121</v>
      </c>
      <c r="E35" s="38">
        <v>7109</v>
      </c>
      <c r="F35" s="39" t="s">
        <v>124</v>
      </c>
      <c r="G35" s="40" t="s">
        <v>125</v>
      </c>
      <c r="H35" s="39" t="s">
        <v>49</v>
      </c>
      <c r="I35" s="42">
        <v>-0.1</v>
      </c>
      <c r="J35" s="43">
        <v>-0.4</v>
      </c>
      <c r="K35" s="42">
        <v>0</v>
      </c>
      <c r="L35" s="43">
        <v>0</v>
      </c>
      <c r="M35" s="42">
        <v>0</v>
      </c>
      <c r="N35" s="43">
        <v>0</v>
      </c>
      <c r="O35" s="42">
        <f>SUM(I35,K35,M35)</f>
        <v>-0.1</v>
      </c>
      <c r="P35" s="43">
        <f>SUM(J35,L35,N35)</f>
        <v>-0.4</v>
      </c>
      <c r="Q35" s="45"/>
      <c r="R35" s="42">
        <v>-0.4</v>
      </c>
      <c r="S35" s="45">
        <v>-0.4</v>
      </c>
      <c r="T35" s="42">
        <v>0</v>
      </c>
      <c r="U35" s="43">
        <v>0</v>
      </c>
      <c r="V35" s="42">
        <v>0</v>
      </c>
      <c r="W35" s="43">
        <v>0</v>
      </c>
      <c r="X35" s="42">
        <f>SUM(R35,T35,V35)</f>
        <v>-0.4</v>
      </c>
      <c r="Y35" s="43">
        <f>SUM(S35,U35,W35)</f>
        <v>-0.4</v>
      </c>
      <c r="Z35" s="49"/>
      <c r="AA35" s="42">
        <v>-0.4</v>
      </c>
      <c r="AB35" s="43">
        <v>-0.4</v>
      </c>
      <c r="AC35" s="42">
        <v>0</v>
      </c>
      <c r="AD35" s="43">
        <v>0</v>
      </c>
      <c r="AE35" s="42">
        <v>0</v>
      </c>
      <c r="AF35" s="43">
        <v>0</v>
      </c>
      <c r="AG35" s="42">
        <f>SUM(AA35,AC35,AE35)</f>
        <v>-0.4</v>
      </c>
      <c r="AH35" s="43">
        <f>SUM(AB35,AD35,AF35)</f>
        <v>-0.4</v>
      </c>
      <c r="AI35" s="49"/>
      <c r="AJ35" s="42">
        <v>-0.4</v>
      </c>
      <c r="AK35" s="43">
        <v>-0.4</v>
      </c>
      <c r="AL35" s="42">
        <v>0</v>
      </c>
      <c r="AM35" s="43">
        <v>0</v>
      </c>
      <c r="AN35" s="42">
        <v>0</v>
      </c>
      <c r="AO35" s="43">
        <v>0</v>
      </c>
      <c r="AP35" s="42">
        <f>SUM(AJ35,AL35,AN35)</f>
        <v>-0.4</v>
      </c>
      <c r="AQ35" s="43">
        <f>SUM(AK35,AM35,AO35)</f>
        <v>-0.4</v>
      </c>
      <c r="AR35" s="50"/>
      <c r="AS35" s="42">
        <v>-0.4</v>
      </c>
      <c r="AT35" s="43">
        <v>-0.4</v>
      </c>
      <c r="AU35" s="42">
        <v>0</v>
      </c>
      <c r="AV35" s="45">
        <v>0</v>
      </c>
      <c r="AW35" s="42">
        <v>0</v>
      </c>
      <c r="AX35" s="43">
        <v>0</v>
      </c>
      <c r="AY35" s="42">
        <f>SUM(AS35,AU35,AW35)</f>
        <v>-0.4</v>
      </c>
      <c r="AZ35" s="43">
        <f>SUM(AT35,AV35,AX35)</f>
        <v>-0.4</v>
      </c>
    </row>
    <row r="36" spans="1:52">
      <c r="A36" s="170"/>
      <c r="B36" s="48"/>
      <c r="C36" s="36"/>
      <c r="D36" s="37"/>
      <c r="E36" s="38"/>
      <c r="F36" s="39"/>
      <c r="G36" s="40"/>
      <c r="H36" s="39"/>
      <c r="I36" s="42"/>
      <c r="J36" s="43"/>
      <c r="K36" s="42"/>
      <c r="L36" s="43"/>
      <c r="M36" s="42"/>
      <c r="N36" s="43"/>
      <c r="O36" s="42"/>
      <c r="P36" s="43"/>
      <c r="Q36" s="45"/>
      <c r="R36" s="42"/>
      <c r="S36" s="45"/>
      <c r="T36" s="42"/>
      <c r="U36" s="43"/>
      <c r="V36" s="42"/>
      <c r="W36" s="43"/>
      <c r="X36" s="42"/>
      <c r="Y36" s="43"/>
      <c r="Z36" s="49"/>
      <c r="AA36" s="42"/>
      <c r="AB36" s="43"/>
      <c r="AC36" s="42"/>
      <c r="AD36" s="43"/>
      <c r="AE36" s="42"/>
      <c r="AF36" s="43"/>
      <c r="AG36" s="42"/>
      <c r="AH36" s="43"/>
      <c r="AI36" s="49"/>
      <c r="AJ36" s="42"/>
      <c r="AK36" s="43"/>
      <c r="AL36" s="42"/>
      <c r="AM36" s="43"/>
      <c r="AN36" s="42"/>
      <c r="AO36" s="43"/>
      <c r="AP36" s="42"/>
      <c r="AQ36" s="43"/>
      <c r="AR36" s="50"/>
      <c r="AS36" s="42"/>
      <c r="AT36" s="43"/>
      <c r="AU36" s="42"/>
      <c r="AV36" s="45"/>
      <c r="AW36" s="42"/>
      <c r="AX36" s="43"/>
      <c r="AY36" s="42"/>
      <c r="AZ36" s="43"/>
    </row>
    <row r="37" spans="1:52">
      <c r="A37" s="170"/>
      <c r="B37" s="48"/>
      <c r="C37" s="36"/>
      <c r="D37" s="37"/>
      <c r="E37" s="54"/>
      <c r="F37" s="39"/>
      <c r="G37" s="40"/>
      <c r="H37" s="55"/>
      <c r="I37" s="42"/>
      <c r="J37" s="43"/>
      <c r="K37" s="42"/>
      <c r="L37" s="43"/>
      <c r="M37" s="42"/>
      <c r="N37" s="43"/>
      <c r="O37" s="42"/>
      <c r="P37" s="43"/>
      <c r="Q37" s="45"/>
      <c r="R37" s="42"/>
      <c r="S37" s="45"/>
      <c r="T37" s="42"/>
      <c r="U37" s="43"/>
      <c r="V37" s="42"/>
      <c r="W37" s="43"/>
      <c r="X37" s="42"/>
      <c r="Y37" s="43"/>
      <c r="Z37" s="49"/>
      <c r="AA37" s="42"/>
      <c r="AB37" s="43"/>
      <c r="AC37" s="42"/>
      <c r="AD37" s="43"/>
      <c r="AE37" s="42"/>
      <c r="AF37" s="43"/>
      <c r="AG37" s="42"/>
      <c r="AH37" s="43"/>
      <c r="AI37" s="49"/>
      <c r="AJ37" s="42"/>
      <c r="AK37" s="43"/>
      <c r="AL37" s="42"/>
      <c r="AM37" s="43"/>
      <c r="AN37" s="42"/>
      <c r="AO37" s="43"/>
      <c r="AP37" s="42"/>
      <c r="AQ37" s="43"/>
      <c r="AR37" s="50"/>
      <c r="AS37" s="42"/>
      <c r="AT37" s="43"/>
      <c r="AU37" s="42"/>
      <c r="AV37" s="45"/>
      <c r="AW37" s="42"/>
      <c r="AX37" s="43"/>
      <c r="AY37" s="42"/>
      <c r="AZ37" s="43"/>
    </row>
    <row r="38" spans="1:52">
      <c r="A38" s="170"/>
      <c r="B38" s="48"/>
      <c r="C38" s="36"/>
      <c r="D38" s="37"/>
      <c r="E38" s="54"/>
      <c r="F38" s="39"/>
      <c r="G38" s="40"/>
      <c r="H38" s="56" t="s">
        <v>127</v>
      </c>
      <c r="I38" s="42">
        <f t="shared" ref="I38:P38" si="0">+SUM(I9:I36)</f>
        <v>-0.30000000000000004</v>
      </c>
      <c r="J38" s="43">
        <f t="shared" si="0"/>
        <v>-0.60000000000000009</v>
      </c>
      <c r="K38" s="42">
        <f t="shared" si="0"/>
        <v>0</v>
      </c>
      <c r="L38" s="43">
        <f t="shared" si="0"/>
        <v>0</v>
      </c>
      <c r="M38" s="42">
        <f t="shared" si="0"/>
        <v>0.2</v>
      </c>
      <c r="N38" s="43">
        <f t="shared" si="0"/>
        <v>0.2</v>
      </c>
      <c r="O38" s="42">
        <f t="shared" si="0"/>
        <v>-0.1</v>
      </c>
      <c r="P38" s="43">
        <f t="shared" si="0"/>
        <v>-0.4</v>
      </c>
      <c r="Q38" s="45"/>
      <c r="R38" s="42">
        <f t="shared" ref="R38:Y38" si="1">+SUM(R9:R36)</f>
        <v>-0.60000000000000009</v>
      </c>
      <c r="S38" s="45">
        <f t="shared" si="1"/>
        <v>-0.60000000000000009</v>
      </c>
      <c r="T38" s="42">
        <f t="shared" si="1"/>
        <v>0</v>
      </c>
      <c r="U38" s="43">
        <f t="shared" si="1"/>
        <v>0</v>
      </c>
      <c r="V38" s="42">
        <f t="shared" si="1"/>
        <v>0.2</v>
      </c>
      <c r="W38" s="43">
        <f t="shared" si="1"/>
        <v>0.2</v>
      </c>
      <c r="X38" s="42">
        <f t="shared" si="1"/>
        <v>-0.4</v>
      </c>
      <c r="Y38" s="43">
        <f t="shared" si="1"/>
        <v>-0.4</v>
      </c>
      <c r="Z38" s="49"/>
      <c r="AA38" s="42">
        <f t="shared" ref="AA38:AH38" si="2">+SUM(AA9:AA36)</f>
        <v>-0.60000000000000009</v>
      </c>
      <c r="AB38" s="43">
        <f t="shared" si="2"/>
        <v>-0.60000000000000009</v>
      </c>
      <c r="AC38" s="42">
        <f t="shared" si="2"/>
        <v>0</v>
      </c>
      <c r="AD38" s="43">
        <f t="shared" si="2"/>
        <v>0</v>
      </c>
      <c r="AE38" s="42">
        <f t="shared" si="2"/>
        <v>0.2</v>
      </c>
      <c r="AF38" s="43">
        <f t="shared" si="2"/>
        <v>0.2</v>
      </c>
      <c r="AG38" s="42">
        <f t="shared" si="2"/>
        <v>-0.4</v>
      </c>
      <c r="AH38" s="43">
        <f t="shared" si="2"/>
        <v>-0.4</v>
      </c>
      <c r="AI38" s="49"/>
      <c r="AJ38" s="42">
        <f t="shared" ref="AJ38:AQ38" si="3">+SUM(AJ9:AJ36)</f>
        <v>-0.60000000000000009</v>
      </c>
      <c r="AK38" s="43">
        <f t="shared" si="3"/>
        <v>-0.60000000000000009</v>
      </c>
      <c r="AL38" s="42">
        <f t="shared" si="3"/>
        <v>0</v>
      </c>
      <c r="AM38" s="43">
        <f t="shared" si="3"/>
        <v>0</v>
      </c>
      <c r="AN38" s="42">
        <f t="shared" si="3"/>
        <v>0.2</v>
      </c>
      <c r="AO38" s="43">
        <f t="shared" si="3"/>
        <v>0.2</v>
      </c>
      <c r="AP38" s="42">
        <f t="shared" si="3"/>
        <v>-0.4</v>
      </c>
      <c r="AQ38" s="43">
        <f t="shared" si="3"/>
        <v>-0.4</v>
      </c>
      <c r="AR38" s="50"/>
      <c r="AS38" s="42">
        <f t="shared" ref="AS38:AZ38" si="4">+SUM(AS9:AS36)</f>
        <v>-0.60000000000000009</v>
      </c>
      <c r="AT38" s="43">
        <f t="shared" si="4"/>
        <v>-0.60000000000000009</v>
      </c>
      <c r="AU38" s="42">
        <f t="shared" si="4"/>
        <v>0</v>
      </c>
      <c r="AV38" s="45">
        <f t="shared" si="4"/>
        <v>0</v>
      </c>
      <c r="AW38" s="42">
        <f t="shared" si="4"/>
        <v>0.2</v>
      </c>
      <c r="AX38" s="43">
        <f t="shared" si="4"/>
        <v>0.2</v>
      </c>
      <c r="AY38" s="42">
        <f t="shared" si="4"/>
        <v>-0.4</v>
      </c>
      <c r="AZ38" s="43">
        <f t="shared" si="4"/>
        <v>-0.4</v>
      </c>
    </row>
    <row r="39" spans="1:52">
      <c r="A39" s="170"/>
      <c r="B39" s="48"/>
      <c r="C39" s="36"/>
      <c r="D39" s="37"/>
      <c r="E39" s="54"/>
      <c r="F39" s="39"/>
      <c r="G39" s="40"/>
      <c r="H39" s="57"/>
      <c r="I39" s="42"/>
      <c r="J39" s="43"/>
      <c r="K39" s="42"/>
      <c r="L39" s="43"/>
      <c r="M39" s="42"/>
      <c r="N39" s="43"/>
      <c r="O39" s="42"/>
      <c r="P39" s="43"/>
      <c r="Q39" s="45"/>
      <c r="R39" s="42"/>
      <c r="S39" s="45"/>
      <c r="T39" s="42"/>
      <c r="U39" s="43"/>
      <c r="V39" s="42"/>
      <c r="W39" s="43"/>
      <c r="X39" s="42"/>
      <c r="Y39" s="43"/>
      <c r="Z39" s="49"/>
      <c r="AA39" s="42"/>
      <c r="AB39" s="43"/>
      <c r="AC39" s="42"/>
      <c r="AD39" s="43"/>
      <c r="AE39" s="42"/>
      <c r="AF39" s="43"/>
      <c r="AG39" s="42"/>
      <c r="AH39" s="43"/>
      <c r="AI39" s="49"/>
      <c r="AJ39" s="42"/>
      <c r="AK39" s="43"/>
      <c r="AL39" s="42"/>
      <c r="AM39" s="43"/>
      <c r="AN39" s="42"/>
      <c r="AO39" s="43"/>
      <c r="AP39" s="42"/>
      <c r="AQ39" s="43"/>
      <c r="AR39" s="50"/>
      <c r="AS39" s="42"/>
      <c r="AT39" s="43"/>
      <c r="AU39" s="42"/>
      <c r="AV39" s="45"/>
      <c r="AW39" s="42"/>
      <c r="AX39" s="43"/>
      <c r="AY39" s="42"/>
      <c r="AZ39" s="43"/>
    </row>
    <row r="40" spans="1:52">
      <c r="A40" s="170"/>
      <c r="B40" s="48"/>
      <c r="C40" s="36"/>
      <c r="D40" s="37"/>
      <c r="E40" s="54"/>
      <c r="F40" s="39"/>
      <c r="G40" s="40"/>
      <c r="H40" s="56" t="s">
        <v>128</v>
      </c>
      <c r="I40" s="42">
        <f>+SUM(I28,I22,I14)</f>
        <v>-0.2</v>
      </c>
      <c r="J40" s="43">
        <f t="shared" ref="J40:P40" si="5">+SUM(J28,J22,J14)</f>
        <v>-0.2</v>
      </c>
      <c r="K40" s="42">
        <f t="shared" si="5"/>
        <v>0</v>
      </c>
      <c r="L40" s="43">
        <f t="shared" si="5"/>
        <v>0</v>
      </c>
      <c r="M40" s="42">
        <f t="shared" si="5"/>
        <v>0.2</v>
      </c>
      <c r="N40" s="43">
        <f t="shared" si="5"/>
        <v>0.2</v>
      </c>
      <c r="O40" s="42">
        <f t="shared" si="5"/>
        <v>0</v>
      </c>
      <c r="P40" s="43">
        <f t="shared" si="5"/>
        <v>0</v>
      </c>
      <c r="Q40" s="45"/>
      <c r="R40" s="42">
        <f>+SUM(R28,R22,R14)</f>
        <v>-0.2</v>
      </c>
      <c r="S40" s="43">
        <f t="shared" ref="S40:Y40" si="6">+SUM(S28,S22,S14)</f>
        <v>-0.2</v>
      </c>
      <c r="T40" s="42">
        <f t="shared" si="6"/>
        <v>0</v>
      </c>
      <c r="U40" s="43">
        <f t="shared" si="6"/>
        <v>0</v>
      </c>
      <c r="V40" s="42">
        <f t="shared" si="6"/>
        <v>0.2</v>
      </c>
      <c r="W40" s="43">
        <f t="shared" si="6"/>
        <v>0.2</v>
      </c>
      <c r="X40" s="42">
        <f t="shared" si="6"/>
        <v>0</v>
      </c>
      <c r="Y40" s="43">
        <f t="shared" si="6"/>
        <v>0</v>
      </c>
      <c r="Z40" s="49"/>
      <c r="AA40" s="42">
        <f>+SUM(AA28,AA22,AA14)</f>
        <v>-0.2</v>
      </c>
      <c r="AB40" s="43">
        <f t="shared" ref="AB40:AH40" si="7">+SUM(AB28,AB22,AB14)</f>
        <v>-0.2</v>
      </c>
      <c r="AC40" s="42">
        <f t="shared" si="7"/>
        <v>0</v>
      </c>
      <c r="AD40" s="43">
        <f t="shared" si="7"/>
        <v>0</v>
      </c>
      <c r="AE40" s="42">
        <f t="shared" si="7"/>
        <v>0.2</v>
      </c>
      <c r="AF40" s="43">
        <f t="shared" si="7"/>
        <v>0.2</v>
      </c>
      <c r="AG40" s="42">
        <f t="shared" si="7"/>
        <v>0</v>
      </c>
      <c r="AH40" s="43">
        <f t="shared" si="7"/>
        <v>0</v>
      </c>
      <c r="AI40" s="49"/>
      <c r="AJ40" s="42">
        <f>+SUM(AJ28,AJ22,AJ14)</f>
        <v>-0.2</v>
      </c>
      <c r="AK40" s="43">
        <f t="shared" ref="AK40:AQ40" si="8">+SUM(AK28,AK22,AK14)</f>
        <v>-0.2</v>
      </c>
      <c r="AL40" s="42">
        <f t="shared" si="8"/>
        <v>0</v>
      </c>
      <c r="AM40" s="43">
        <f t="shared" si="8"/>
        <v>0</v>
      </c>
      <c r="AN40" s="42">
        <f t="shared" si="8"/>
        <v>0.2</v>
      </c>
      <c r="AO40" s="43">
        <f t="shared" si="8"/>
        <v>0.2</v>
      </c>
      <c r="AP40" s="42">
        <f t="shared" si="8"/>
        <v>0</v>
      </c>
      <c r="AQ40" s="43">
        <f t="shared" si="8"/>
        <v>0</v>
      </c>
      <c r="AR40" s="50"/>
      <c r="AS40" s="42">
        <f>+SUM(AS28,AS22,AS14)</f>
        <v>-0.2</v>
      </c>
      <c r="AT40" s="43">
        <f t="shared" ref="AT40:AZ40" si="9">+SUM(AT28,AT22,AT14)</f>
        <v>-0.2</v>
      </c>
      <c r="AU40" s="42">
        <f t="shared" si="9"/>
        <v>0</v>
      </c>
      <c r="AV40" s="43">
        <f t="shared" si="9"/>
        <v>0</v>
      </c>
      <c r="AW40" s="42">
        <f t="shared" si="9"/>
        <v>0.2</v>
      </c>
      <c r="AX40" s="43">
        <f t="shared" si="9"/>
        <v>0.2</v>
      </c>
      <c r="AY40" s="42">
        <f t="shared" si="9"/>
        <v>0</v>
      </c>
      <c r="AZ40" s="43">
        <f t="shared" si="9"/>
        <v>0</v>
      </c>
    </row>
    <row r="41" spans="1:52">
      <c r="A41" s="170"/>
      <c r="B41" s="48"/>
      <c r="C41" s="36"/>
      <c r="D41" s="37"/>
      <c r="E41" s="54"/>
      <c r="F41" s="39"/>
      <c r="G41" s="40"/>
      <c r="H41" s="57"/>
      <c r="I41" s="42"/>
      <c r="J41" s="43"/>
      <c r="K41" s="42"/>
      <c r="L41" s="43"/>
      <c r="M41" s="42"/>
      <c r="N41" s="43"/>
      <c r="O41" s="42"/>
      <c r="P41" s="43"/>
      <c r="Q41" s="45"/>
      <c r="R41" s="42"/>
      <c r="S41" s="45"/>
      <c r="T41" s="42"/>
      <c r="U41" s="43"/>
      <c r="V41" s="42"/>
      <c r="W41" s="43"/>
      <c r="X41" s="42"/>
      <c r="Y41" s="43"/>
      <c r="Z41" s="49"/>
      <c r="AA41" s="42"/>
      <c r="AB41" s="43"/>
      <c r="AC41" s="42"/>
      <c r="AD41" s="43"/>
      <c r="AE41" s="42"/>
      <c r="AF41" s="43"/>
      <c r="AG41" s="42"/>
      <c r="AH41" s="43"/>
      <c r="AI41" s="49"/>
      <c r="AJ41" s="42"/>
      <c r="AK41" s="43"/>
      <c r="AL41" s="42"/>
      <c r="AM41" s="43"/>
      <c r="AN41" s="42"/>
      <c r="AO41" s="43"/>
      <c r="AP41" s="42"/>
      <c r="AQ41" s="43"/>
      <c r="AR41" s="50"/>
      <c r="AS41" s="42"/>
      <c r="AT41" s="43"/>
      <c r="AU41" s="42"/>
      <c r="AV41" s="45"/>
      <c r="AW41" s="42"/>
      <c r="AX41" s="43"/>
      <c r="AY41" s="42"/>
      <c r="AZ41" s="43"/>
    </row>
    <row r="42" spans="1:52">
      <c r="A42" s="170"/>
      <c r="B42" s="48"/>
      <c r="C42" s="36"/>
      <c r="D42" s="37"/>
      <c r="E42" s="54"/>
      <c r="F42" s="39"/>
      <c r="G42" s="39"/>
      <c r="H42" s="58" t="s">
        <v>129</v>
      </c>
      <c r="I42" s="42">
        <f>+I38-I40</f>
        <v>-0.10000000000000003</v>
      </c>
      <c r="J42" s="43">
        <f t="shared" ref="J42:P42" si="10">+J38-J40</f>
        <v>-0.40000000000000008</v>
      </c>
      <c r="K42" s="42">
        <f t="shared" si="10"/>
        <v>0</v>
      </c>
      <c r="L42" s="43">
        <f t="shared" si="10"/>
        <v>0</v>
      </c>
      <c r="M42" s="42">
        <f t="shared" si="10"/>
        <v>0</v>
      </c>
      <c r="N42" s="43">
        <f t="shared" si="10"/>
        <v>0</v>
      </c>
      <c r="O42" s="42">
        <f t="shared" si="10"/>
        <v>-0.1</v>
      </c>
      <c r="P42" s="43">
        <f t="shared" si="10"/>
        <v>-0.4</v>
      </c>
      <c r="Q42" s="45"/>
      <c r="R42" s="42">
        <f>+R38-R40</f>
        <v>-0.40000000000000008</v>
      </c>
      <c r="S42" s="43">
        <f t="shared" ref="S42:Y42" si="11">+S38-S40</f>
        <v>-0.40000000000000008</v>
      </c>
      <c r="T42" s="42">
        <f t="shared" si="11"/>
        <v>0</v>
      </c>
      <c r="U42" s="43">
        <f t="shared" si="11"/>
        <v>0</v>
      </c>
      <c r="V42" s="42">
        <f t="shared" si="11"/>
        <v>0</v>
      </c>
      <c r="W42" s="43">
        <f t="shared" si="11"/>
        <v>0</v>
      </c>
      <c r="X42" s="42">
        <f t="shared" si="11"/>
        <v>-0.4</v>
      </c>
      <c r="Y42" s="43">
        <f t="shared" si="11"/>
        <v>-0.4</v>
      </c>
      <c r="Z42" s="49"/>
      <c r="AA42" s="42">
        <f>+AA38-AA40</f>
        <v>-0.40000000000000008</v>
      </c>
      <c r="AB42" s="43">
        <f t="shared" ref="AB42:AH42" si="12">+AB38-AB40</f>
        <v>-0.40000000000000008</v>
      </c>
      <c r="AC42" s="42">
        <f t="shared" si="12"/>
        <v>0</v>
      </c>
      <c r="AD42" s="43">
        <f t="shared" si="12"/>
        <v>0</v>
      </c>
      <c r="AE42" s="42">
        <f t="shared" si="12"/>
        <v>0</v>
      </c>
      <c r="AF42" s="43">
        <f t="shared" si="12"/>
        <v>0</v>
      </c>
      <c r="AG42" s="42">
        <f t="shared" si="12"/>
        <v>-0.4</v>
      </c>
      <c r="AH42" s="43">
        <f t="shared" si="12"/>
        <v>-0.4</v>
      </c>
      <c r="AI42" s="49"/>
      <c r="AJ42" s="42">
        <f>+AJ38-AJ40</f>
        <v>-0.40000000000000008</v>
      </c>
      <c r="AK42" s="43">
        <f t="shared" ref="AK42:AQ42" si="13">+AK38-AK40</f>
        <v>-0.40000000000000008</v>
      </c>
      <c r="AL42" s="42">
        <f t="shared" si="13"/>
        <v>0</v>
      </c>
      <c r="AM42" s="43">
        <f t="shared" si="13"/>
        <v>0</v>
      </c>
      <c r="AN42" s="42">
        <f t="shared" si="13"/>
        <v>0</v>
      </c>
      <c r="AO42" s="43">
        <f t="shared" si="13"/>
        <v>0</v>
      </c>
      <c r="AP42" s="42">
        <f t="shared" si="13"/>
        <v>-0.4</v>
      </c>
      <c r="AQ42" s="43">
        <f t="shared" si="13"/>
        <v>-0.4</v>
      </c>
      <c r="AR42" s="50"/>
      <c r="AS42" s="42">
        <f>+AS38-AS40</f>
        <v>-0.40000000000000008</v>
      </c>
      <c r="AT42" s="43">
        <f t="shared" ref="AT42:AY42" si="14">+AT38-AT40</f>
        <v>-0.40000000000000008</v>
      </c>
      <c r="AU42" s="42">
        <f t="shared" si="14"/>
        <v>0</v>
      </c>
      <c r="AV42" s="43">
        <f t="shared" si="14"/>
        <v>0</v>
      </c>
      <c r="AW42" s="42">
        <f t="shared" si="14"/>
        <v>0</v>
      </c>
      <c r="AX42" s="43">
        <f t="shared" si="14"/>
        <v>0</v>
      </c>
      <c r="AY42" s="42">
        <f t="shared" si="14"/>
        <v>-0.4</v>
      </c>
      <c r="AZ42" s="43">
        <f>+AZ38-AZ40</f>
        <v>-0.4</v>
      </c>
    </row>
    <row r="43" spans="1:52">
      <c r="A43" s="170"/>
      <c r="B43" s="172"/>
      <c r="C43" s="36"/>
      <c r="D43" s="37"/>
      <c r="E43" s="38"/>
      <c r="F43" s="39"/>
      <c r="G43" s="40"/>
      <c r="H43" s="39"/>
      <c r="I43" s="42"/>
      <c r="J43" s="43"/>
      <c r="K43" s="42"/>
      <c r="L43" s="43"/>
      <c r="M43" s="42"/>
      <c r="N43" s="43"/>
      <c r="O43" s="42"/>
      <c r="P43" s="43"/>
      <c r="Q43" s="45"/>
      <c r="R43" s="42"/>
      <c r="S43" s="45"/>
      <c r="T43" s="42"/>
      <c r="U43" s="43"/>
      <c r="V43" s="42"/>
      <c r="W43" s="43"/>
      <c r="X43" s="42"/>
      <c r="Y43" s="43"/>
      <c r="Z43" s="49"/>
      <c r="AA43" s="42"/>
      <c r="AB43" s="43"/>
      <c r="AC43" s="42"/>
      <c r="AD43" s="43"/>
      <c r="AE43" s="42"/>
      <c r="AF43" s="43"/>
      <c r="AG43" s="42"/>
      <c r="AH43" s="43"/>
      <c r="AI43" s="49"/>
      <c r="AJ43" s="42"/>
      <c r="AK43" s="43"/>
      <c r="AL43" s="42"/>
      <c r="AM43" s="43"/>
      <c r="AN43" s="42"/>
      <c r="AO43" s="43"/>
      <c r="AP43" s="42"/>
      <c r="AQ43" s="43"/>
      <c r="AR43" s="50"/>
      <c r="AS43" s="42"/>
      <c r="AT43" s="43"/>
      <c r="AU43" s="42"/>
      <c r="AV43" s="45"/>
      <c r="AW43" s="42"/>
      <c r="AX43" s="43"/>
      <c r="AY43" s="42"/>
      <c r="AZ43" s="43"/>
    </row>
    <row r="44" spans="1:52">
      <c r="A44" s="170"/>
      <c r="B44" s="172"/>
      <c r="C44" s="36"/>
      <c r="D44" s="37"/>
      <c r="E44" s="38"/>
      <c r="F44" s="39"/>
      <c r="G44" s="40"/>
      <c r="H44" s="39"/>
      <c r="I44" s="42"/>
      <c r="J44" s="43"/>
      <c r="K44" s="42"/>
      <c r="L44" s="43"/>
      <c r="M44" s="42"/>
      <c r="N44" s="43"/>
      <c r="O44" s="42"/>
      <c r="P44" s="43"/>
      <c r="Q44" s="45"/>
      <c r="R44" s="42"/>
      <c r="S44" s="45"/>
      <c r="T44" s="42"/>
      <c r="U44" s="43"/>
      <c r="V44" s="42"/>
      <c r="W44" s="43"/>
      <c r="X44" s="42"/>
      <c r="Y44" s="43"/>
      <c r="Z44" s="49"/>
      <c r="AA44" s="42"/>
      <c r="AB44" s="43"/>
      <c r="AC44" s="42"/>
      <c r="AD44" s="43"/>
      <c r="AE44" s="42"/>
      <c r="AF44" s="43"/>
      <c r="AG44" s="42"/>
      <c r="AH44" s="43"/>
      <c r="AI44" s="49"/>
      <c r="AJ44" s="42"/>
      <c r="AK44" s="43"/>
      <c r="AL44" s="42"/>
      <c r="AM44" s="43"/>
      <c r="AN44" s="42"/>
      <c r="AO44" s="43"/>
      <c r="AP44" s="42"/>
      <c r="AQ44" s="43"/>
      <c r="AR44" s="50"/>
      <c r="AS44" s="42"/>
      <c r="AT44" s="43"/>
      <c r="AU44" s="42"/>
      <c r="AV44" s="45"/>
      <c r="AW44" s="42"/>
      <c r="AX44" s="43"/>
      <c r="AY44" s="42"/>
      <c r="AZ44" s="43"/>
    </row>
    <row r="45" spans="1:52">
      <c r="A45" s="170"/>
      <c r="B45" s="59" t="s">
        <v>130</v>
      </c>
      <c r="C45" s="36"/>
      <c r="D45" s="37"/>
      <c r="E45" s="38"/>
      <c r="F45" s="39"/>
      <c r="G45" s="40"/>
      <c r="H45" s="39"/>
      <c r="I45" s="42"/>
      <c r="J45" s="43"/>
      <c r="K45" s="42"/>
      <c r="L45" s="43"/>
      <c r="M45" s="42"/>
      <c r="N45" s="43"/>
      <c r="O45" s="42"/>
      <c r="P45" s="43"/>
      <c r="Q45" s="45"/>
      <c r="R45" s="42"/>
      <c r="S45" s="45"/>
      <c r="T45" s="42"/>
      <c r="U45" s="43"/>
      <c r="V45" s="42"/>
      <c r="W45" s="43"/>
      <c r="X45" s="42"/>
      <c r="Y45" s="43"/>
      <c r="Z45" s="49"/>
      <c r="AA45" s="42"/>
      <c r="AB45" s="43"/>
      <c r="AC45" s="42"/>
      <c r="AD45" s="43"/>
      <c r="AE45" s="42"/>
      <c r="AF45" s="43"/>
      <c r="AG45" s="42"/>
      <c r="AH45" s="43"/>
      <c r="AI45" s="49"/>
      <c r="AJ45" s="42"/>
      <c r="AK45" s="43"/>
      <c r="AL45" s="42"/>
      <c r="AM45" s="43"/>
      <c r="AN45" s="42"/>
      <c r="AO45" s="43"/>
      <c r="AP45" s="42"/>
      <c r="AQ45" s="43"/>
      <c r="AR45" s="50"/>
      <c r="AS45" s="42"/>
      <c r="AT45" s="43"/>
      <c r="AU45" s="42"/>
      <c r="AV45" s="45"/>
      <c r="AW45" s="42"/>
      <c r="AX45" s="43"/>
      <c r="AY45" s="42"/>
      <c r="AZ45" s="43"/>
    </row>
    <row r="46" spans="1:52">
      <c r="A46" s="170"/>
      <c r="B46" s="172"/>
      <c r="C46" s="36"/>
      <c r="D46" s="37"/>
      <c r="E46" s="38"/>
      <c r="F46" s="39"/>
      <c r="G46" s="40"/>
      <c r="H46" s="39"/>
      <c r="I46" s="42"/>
      <c r="J46" s="43"/>
      <c r="K46" s="42"/>
      <c r="L46" s="43"/>
      <c r="M46" s="42"/>
      <c r="N46" s="43"/>
      <c r="O46" s="42"/>
      <c r="P46" s="43"/>
      <c r="Q46" s="45"/>
      <c r="R46" s="42"/>
      <c r="S46" s="45"/>
      <c r="T46" s="42"/>
      <c r="U46" s="43"/>
      <c r="V46" s="42"/>
      <c r="W46" s="43"/>
      <c r="X46" s="42"/>
      <c r="Y46" s="43"/>
      <c r="Z46" s="49"/>
      <c r="AA46" s="42"/>
      <c r="AB46" s="43"/>
      <c r="AC46" s="42"/>
      <c r="AD46" s="43"/>
      <c r="AE46" s="42"/>
      <c r="AF46" s="43"/>
      <c r="AG46" s="42"/>
      <c r="AH46" s="43"/>
      <c r="AI46" s="49"/>
      <c r="AJ46" s="42"/>
      <c r="AK46" s="43"/>
      <c r="AL46" s="42"/>
      <c r="AM46" s="43"/>
      <c r="AN46" s="42"/>
      <c r="AO46" s="43"/>
      <c r="AP46" s="42"/>
      <c r="AQ46" s="43"/>
      <c r="AR46" s="50"/>
      <c r="AS46" s="42"/>
      <c r="AT46" s="43"/>
      <c r="AU46" s="42"/>
      <c r="AV46" s="45"/>
      <c r="AW46" s="42"/>
      <c r="AX46" s="43"/>
      <c r="AY46" s="42"/>
      <c r="AZ46" s="43"/>
    </row>
    <row r="47" spans="1:52">
      <c r="A47" s="170"/>
      <c r="B47" s="172"/>
      <c r="C47" s="36"/>
      <c r="D47" s="37"/>
      <c r="E47" s="38"/>
      <c r="F47" s="39"/>
      <c r="G47" s="40"/>
      <c r="H47" s="39"/>
      <c r="I47" s="42"/>
      <c r="J47" s="43"/>
      <c r="K47" s="42"/>
      <c r="L47" s="43"/>
      <c r="M47" s="42"/>
      <c r="N47" s="43"/>
      <c r="O47" s="42"/>
      <c r="P47" s="43"/>
      <c r="Q47" s="45"/>
      <c r="R47" s="42"/>
      <c r="S47" s="45"/>
      <c r="T47" s="42"/>
      <c r="U47" s="43"/>
      <c r="V47" s="42"/>
      <c r="W47" s="43"/>
      <c r="X47" s="42"/>
      <c r="Y47" s="43"/>
      <c r="Z47" s="49"/>
      <c r="AA47" s="42"/>
      <c r="AB47" s="43"/>
      <c r="AC47" s="42"/>
      <c r="AD47" s="43"/>
      <c r="AE47" s="42"/>
      <c r="AF47" s="43"/>
      <c r="AG47" s="42"/>
      <c r="AH47" s="43"/>
      <c r="AI47" s="49"/>
      <c r="AJ47" s="42"/>
      <c r="AK47" s="43"/>
      <c r="AL47" s="42"/>
      <c r="AM47" s="43"/>
      <c r="AN47" s="42"/>
      <c r="AO47" s="43"/>
      <c r="AP47" s="42"/>
      <c r="AQ47" s="43"/>
      <c r="AR47" s="50"/>
      <c r="AS47" s="42"/>
      <c r="AT47" s="43"/>
      <c r="AU47" s="42"/>
      <c r="AV47" s="45"/>
      <c r="AW47" s="42"/>
      <c r="AX47" s="43"/>
      <c r="AY47" s="42"/>
      <c r="AZ47" s="43"/>
    </row>
    <row r="48" spans="1:52">
      <c r="A48" s="170"/>
      <c r="B48" s="172"/>
      <c r="C48" s="36"/>
      <c r="D48" s="37"/>
      <c r="E48" s="38"/>
      <c r="F48" s="39"/>
      <c r="G48" s="40"/>
      <c r="H48" s="39"/>
      <c r="I48" s="42"/>
      <c r="J48" s="43"/>
      <c r="K48" s="42"/>
      <c r="L48" s="43"/>
      <c r="M48" s="42"/>
      <c r="N48" s="43"/>
      <c r="O48" s="42"/>
      <c r="P48" s="43"/>
      <c r="Q48" s="45"/>
      <c r="R48" s="42"/>
      <c r="S48" s="45"/>
      <c r="T48" s="42"/>
      <c r="U48" s="43"/>
      <c r="V48" s="42"/>
      <c r="W48" s="43"/>
      <c r="X48" s="42"/>
      <c r="Y48" s="43"/>
      <c r="Z48" s="49"/>
      <c r="AA48" s="42"/>
      <c r="AB48" s="43"/>
      <c r="AC48" s="42"/>
      <c r="AD48" s="43"/>
      <c r="AE48" s="42"/>
      <c r="AF48" s="43"/>
      <c r="AG48" s="42"/>
      <c r="AH48" s="43"/>
      <c r="AI48" s="49"/>
      <c r="AJ48" s="42"/>
      <c r="AK48" s="43"/>
      <c r="AL48" s="42"/>
      <c r="AM48" s="43"/>
      <c r="AN48" s="42"/>
      <c r="AO48" s="43"/>
      <c r="AP48" s="42"/>
      <c r="AQ48" s="43"/>
      <c r="AR48" s="50"/>
      <c r="AS48" s="42"/>
      <c r="AT48" s="43"/>
      <c r="AU48" s="42"/>
      <c r="AV48" s="45"/>
      <c r="AW48" s="42"/>
      <c r="AX48" s="43"/>
      <c r="AY48" s="42"/>
      <c r="AZ48" s="43"/>
    </row>
    <row r="49" spans="1:52">
      <c r="A49" s="171"/>
      <c r="B49" s="172"/>
      <c r="C49" s="36"/>
      <c r="D49" s="37"/>
      <c r="E49" s="38"/>
      <c r="F49" s="39"/>
      <c r="G49" s="40"/>
      <c r="H49" s="39"/>
      <c r="I49" s="42"/>
      <c r="J49" s="43"/>
      <c r="K49" s="42"/>
      <c r="L49" s="43"/>
      <c r="M49" s="42"/>
      <c r="N49" s="43"/>
      <c r="O49" s="42"/>
      <c r="P49" s="43"/>
      <c r="Q49" s="45"/>
      <c r="R49" s="42"/>
      <c r="S49" s="45"/>
      <c r="T49" s="42"/>
      <c r="U49" s="43"/>
      <c r="V49" s="42"/>
      <c r="W49" s="43"/>
      <c r="X49" s="42"/>
      <c r="Y49" s="43"/>
      <c r="Z49" s="49"/>
      <c r="AA49" s="42"/>
      <c r="AB49" s="43"/>
      <c r="AC49" s="42"/>
      <c r="AD49" s="43"/>
      <c r="AE49" s="42"/>
      <c r="AF49" s="43"/>
      <c r="AG49" s="42"/>
      <c r="AH49" s="43"/>
      <c r="AI49" s="49"/>
      <c r="AJ49" s="42"/>
      <c r="AK49" s="43"/>
      <c r="AL49" s="42"/>
      <c r="AM49" s="43"/>
      <c r="AN49" s="42"/>
      <c r="AO49" s="43"/>
      <c r="AP49" s="42"/>
      <c r="AQ49" s="43"/>
      <c r="AR49" s="50"/>
      <c r="AS49" s="42"/>
      <c r="AT49" s="43"/>
      <c r="AU49" s="42"/>
      <c r="AV49" s="45"/>
      <c r="AW49" s="42"/>
      <c r="AX49" s="43"/>
      <c r="AY49" s="42"/>
      <c r="AZ49" s="43"/>
    </row>
    <row r="50" spans="1:52">
      <c r="A50" s="170"/>
      <c r="B50" s="172"/>
      <c r="C50" s="36"/>
      <c r="D50" s="37"/>
      <c r="E50" s="38"/>
      <c r="F50" s="39"/>
      <c r="G50" s="40"/>
      <c r="H50" s="39"/>
      <c r="I50" s="42"/>
      <c r="J50" s="43"/>
      <c r="K50" s="42"/>
      <c r="L50" s="43"/>
      <c r="M50" s="42"/>
      <c r="N50" s="43"/>
      <c r="O50" s="42"/>
      <c r="P50" s="43"/>
      <c r="Q50" s="45"/>
      <c r="R50" s="42"/>
      <c r="S50" s="45"/>
      <c r="T50" s="42"/>
      <c r="U50" s="43"/>
      <c r="V50" s="42"/>
      <c r="W50" s="43"/>
      <c r="X50" s="42"/>
      <c r="Y50" s="43"/>
      <c r="Z50" s="49"/>
      <c r="AA50" s="42"/>
      <c r="AB50" s="43"/>
      <c r="AC50" s="42"/>
      <c r="AD50" s="43"/>
      <c r="AE50" s="42"/>
      <c r="AF50" s="43"/>
      <c r="AG50" s="42"/>
      <c r="AH50" s="43"/>
      <c r="AI50" s="49"/>
      <c r="AJ50" s="42"/>
      <c r="AK50" s="43"/>
      <c r="AL50" s="42"/>
      <c r="AM50" s="43"/>
      <c r="AN50" s="42"/>
      <c r="AO50" s="43"/>
      <c r="AP50" s="42"/>
      <c r="AQ50" s="43"/>
      <c r="AR50" s="50"/>
      <c r="AS50" s="42"/>
      <c r="AT50" s="43"/>
      <c r="AU50" s="42"/>
      <c r="AV50" s="45"/>
      <c r="AW50" s="42"/>
      <c r="AX50" s="43"/>
      <c r="AY50" s="42"/>
      <c r="AZ50" s="43"/>
    </row>
    <row r="51" spans="1:52">
      <c r="A51" s="171"/>
      <c r="B51" s="172"/>
      <c r="C51" s="36"/>
      <c r="D51" s="37"/>
      <c r="E51" s="38"/>
      <c r="F51" s="39"/>
      <c r="G51" s="40"/>
      <c r="H51" s="39"/>
      <c r="I51" s="42"/>
      <c r="J51" s="43"/>
      <c r="K51" s="42"/>
      <c r="L51" s="43"/>
      <c r="M51" s="42"/>
      <c r="N51" s="43"/>
      <c r="O51" s="42"/>
      <c r="P51" s="43"/>
      <c r="Q51" s="45"/>
      <c r="R51" s="42"/>
      <c r="S51" s="45"/>
      <c r="T51" s="42"/>
      <c r="U51" s="43"/>
      <c r="V51" s="42"/>
      <c r="W51" s="43"/>
      <c r="X51" s="42"/>
      <c r="Y51" s="43"/>
      <c r="Z51" s="49"/>
      <c r="AA51" s="42"/>
      <c r="AB51" s="43"/>
      <c r="AC51" s="42"/>
      <c r="AD51" s="43"/>
      <c r="AE51" s="42"/>
      <c r="AF51" s="43"/>
      <c r="AG51" s="42"/>
      <c r="AH51" s="43"/>
      <c r="AI51" s="49"/>
      <c r="AJ51" s="42"/>
      <c r="AK51" s="43"/>
      <c r="AL51" s="42"/>
      <c r="AM51" s="43"/>
      <c r="AN51" s="42"/>
      <c r="AO51" s="43"/>
      <c r="AP51" s="42"/>
      <c r="AQ51" s="43"/>
      <c r="AR51" s="50"/>
      <c r="AS51" s="42"/>
      <c r="AT51" s="43"/>
      <c r="AU51" s="42"/>
      <c r="AV51" s="45"/>
      <c r="AW51" s="42"/>
      <c r="AX51" s="43"/>
      <c r="AY51" s="42"/>
      <c r="AZ51" s="43"/>
    </row>
    <row r="52" spans="1:52">
      <c r="A52" s="171"/>
      <c r="B52" s="172"/>
      <c r="C52" s="36"/>
      <c r="D52" s="37"/>
      <c r="E52" s="38"/>
      <c r="F52" s="39"/>
      <c r="G52" s="40"/>
      <c r="H52" s="39"/>
      <c r="I52" s="42"/>
      <c r="J52" s="43"/>
      <c r="K52" s="42"/>
      <c r="L52" s="43"/>
      <c r="M52" s="42"/>
      <c r="N52" s="43"/>
      <c r="O52" s="42"/>
      <c r="P52" s="43"/>
      <c r="Q52" s="45"/>
      <c r="R52" s="42"/>
      <c r="S52" s="45"/>
      <c r="T52" s="42"/>
      <c r="U52" s="43"/>
      <c r="V52" s="42"/>
      <c r="W52" s="43"/>
      <c r="X52" s="42"/>
      <c r="Y52" s="43"/>
      <c r="Z52" s="49"/>
      <c r="AA52" s="42"/>
      <c r="AB52" s="43"/>
      <c r="AC52" s="42"/>
      <c r="AD52" s="43"/>
      <c r="AE52" s="42"/>
      <c r="AF52" s="43"/>
      <c r="AG52" s="42"/>
      <c r="AH52" s="43"/>
      <c r="AI52" s="49"/>
      <c r="AJ52" s="42"/>
      <c r="AK52" s="43"/>
      <c r="AL52" s="42"/>
      <c r="AM52" s="43"/>
      <c r="AN52" s="42"/>
      <c r="AO52" s="43"/>
      <c r="AP52" s="42"/>
      <c r="AQ52" s="43"/>
      <c r="AR52" s="50"/>
      <c r="AS52" s="42"/>
      <c r="AT52" s="43"/>
      <c r="AU52" s="42"/>
      <c r="AV52" s="45"/>
      <c r="AW52" s="42"/>
      <c r="AX52" s="43"/>
      <c r="AY52" s="42"/>
      <c r="AZ52" s="43"/>
    </row>
    <row r="53" spans="1:52">
      <c r="A53" s="170"/>
      <c r="B53" s="172"/>
      <c r="C53" s="36"/>
      <c r="D53" s="37"/>
      <c r="E53" s="38"/>
      <c r="F53" s="39"/>
      <c r="G53" s="40"/>
      <c r="H53" s="39"/>
      <c r="I53" s="42"/>
      <c r="J53" s="43"/>
      <c r="K53" s="42"/>
      <c r="L53" s="43"/>
      <c r="M53" s="42"/>
      <c r="N53" s="43"/>
      <c r="O53" s="42"/>
      <c r="P53" s="43"/>
      <c r="Q53" s="45"/>
      <c r="R53" s="42"/>
      <c r="S53" s="45"/>
      <c r="T53" s="42"/>
      <c r="U53" s="43"/>
      <c r="V53" s="42"/>
      <c r="W53" s="43"/>
      <c r="X53" s="42"/>
      <c r="Y53" s="43"/>
      <c r="Z53" s="49"/>
      <c r="AA53" s="42"/>
      <c r="AB53" s="43"/>
      <c r="AC53" s="42"/>
      <c r="AD53" s="43"/>
      <c r="AE53" s="42"/>
      <c r="AF53" s="43"/>
      <c r="AG53" s="42"/>
      <c r="AH53" s="43"/>
      <c r="AI53" s="49"/>
      <c r="AJ53" s="42"/>
      <c r="AK53" s="43"/>
      <c r="AL53" s="42"/>
      <c r="AM53" s="43"/>
      <c r="AN53" s="42"/>
      <c r="AO53" s="43"/>
      <c r="AP53" s="42"/>
      <c r="AQ53" s="43"/>
      <c r="AR53" s="50"/>
      <c r="AS53" s="42"/>
      <c r="AT53" s="43"/>
      <c r="AU53" s="42"/>
      <c r="AV53" s="45"/>
      <c r="AW53" s="42"/>
      <c r="AX53" s="43"/>
      <c r="AY53" s="42"/>
      <c r="AZ53" s="43"/>
    </row>
    <row r="54" spans="1:52">
      <c r="A54" s="171"/>
      <c r="B54" s="172"/>
      <c r="C54" s="36"/>
      <c r="D54" s="37"/>
      <c r="E54" s="38"/>
      <c r="F54" s="39"/>
      <c r="G54" s="40"/>
      <c r="H54" s="39"/>
      <c r="I54" s="42"/>
      <c r="J54" s="43"/>
      <c r="K54" s="42"/>
      <c r="L54" s="43"/>
      <c r="M54" s="42"/>
      <c r="N54" s="43"/>
      <c r="O54" s="42"/>
      <c r="P54" s="43"/>
      <c r="Q54" s="45"/>
      <c r="R54" s="42"/>
      <c r="S54" s="45"/>
      <c r="T54" s="42"/>
      <c r="U54" s="43"/>
      <c r="V54" s="42"/>
      <c r="W54" s="43"/>
      <c r="X54" s="42"/>
      <c r="Y54" s="43"/>
      <c r="Z54" s="49"/>
      <c r="AA54" s="42"/>
      <c r="AB54" s="43"/>
      <c r="AC54" s="42"/>
      <c r="AD54" s="43"/>
      <c r="AE54" s="42"/>
      <c r="AF54" s="43"/>
      <c r="AG54" s="42"/>
      <c r="AH54" s="43"/>
      <c r="AI54" s="49"/>
      <c r="AJ54" s="42"/>
      <c r="AK54" s="43"/>
      <c r="AL54" s="42"/>
      <c r="AM54" s="43"/>
      <c r="AN54" s="42"/>
      <c r="AO54" s="43"/>
      <c r="AP54" s="42"/>
      <c r="AQ54" s="43"/>
      <c r="AR54" s="50"/>
      <c r="AS54" s="42"/>
      <c r="AT54" s="43"/>
      <c r="AU54" s="42"/>
      <c r="AV54" s="45"/>
      <c r="AW54" s="42"/>
      <c r="AX54" s="43"/>
      <c r="AY54" s="42"/>
      <c r="AZ54" s="43"/>
    </row>
    <row r="55" spans="1:52">
      <c r="A55" s="171"/>
      <c r="B55" s="172"/>
      <c r="C55" s="36"/>
      <c r="D55" s="37"/>
      <c r="E55" s="38"/>
      <c r="F55" s="39"/>
      <c r="G55" s="40"/>
      <c r="H55" s="39"/>
      <c r="I55" s="42"/>
      <c r="J55" s="43"/>
      <c r="K55" s="42"/>
      <c r="L55" s="43"/>
      <c r="M55" s="42"/>
      <c r="N55" s="43"/>
      <c r="O55" s="42"/>
      <c r="P55" s="43"/>
      <c r="Q55" s="45"/>
      <c r="R55" s="42"/>
      <c r="S55" s="45"/>
      <c r="T55" s="42"/>
      <c r="U55" s="43"/>
      <c r="V55" s="42"/>
      <c r="W55" s="43"/>
      <c r="X55" s="42"/>
      <c r="Y55" s="43"/>
      <c r="Z55" s="49"/>
      <c r="AA55" s="42"/>
      <c r="AB55" s="43"/>
      <c r="AC55" s="42"/>
      <c r="AD55" s="43"/>
      <c r="AE55" s="42"/>
      <c r="AF55" s="43"/>
      <c r="AG55" s="42"/>
      <c r="AH55" s="43"/>
      <c r="AI55" s="49"/>
      <c r="AJ55" s="42"/>
      <c r="AK55" s="43"/>
      <c r="AL55" s="42"/>
      <c r="AM55" s="43"/>
      <c r="AN55" s="42"/>
      <c r="AO55" s="43"/>
      <c r="AP55" s="42"/>
      <c r="AQ55" s="43"/>
      <c r="AR55" s="50"/>
      <c r="AS55" s="42"/>
      <c r="AT55" s="43"/>
      <c r="AU55" s="42"/>
      <c r="AV55" s="45"/>
      <c r="AW55" s="42"/>
      <c r="AX55" s="43"/>
      <c r="AY55" s="42"/>
      <c r="AZ55" s="43"/>
    </row>
    <row r="56" spans="1:52">
      <c r="A56" s="170"/>
      <c r="B56" s="172"/>
      <c r="C56" s="36"/>
      <c r="D56" s="37"/>
      <c r="E56" s="38"/>
      <c r="F56" s="39"/>
      <c r="G56" s="40"/>
      <c r="H56" s="39"/>
      <c r="I56" s="42"/>
      <c r="J56" s="43"/>
      <c r="K56" s="42"/>
      <c r="L56" s="43"/>
      <c r="M56" s="42"/>
      <c r="N56" s="43"/>
      <c r="O56" s="42"/>
      <c r="P56" s="43"/>
      <c r="Q56" s="45"/>
      <c r="R56" s="42"/>
      <c r="S56" s="45"/>
      <c r="T56" s="42"/>
      <c r="U56" s="43"/>
      <c r="V56" s="42"/>
      <c r="W56" s="43"/>
      <c r="X56" s="42"/>
      <c r="Y56" s="43"/>
      <c r="Z56" s="49"/>
      <c r="AA56" s="42"/>
      <c r="AB56" s="43"/>
      <c r="AC56" s="42"/>
      <c r="AD56" s="43"/>
      <c r="AE56" s="42"/>
      <c r="AF56" s="43"/>
      <c r="AG56" s="42"/>
      <c r="AH56" s="43"/>
      <c r="AI56" s="49"/>
      <c r="AJ56" s="42"/>
      <c r="AK56" s="43"/>
      <c r="AL56" s="42"/>
      <c r="AM56" s="43"/>
      <c r="AN56" s="42"/>
      <c r="AO56" s="43"/>
      <c r="AP56" s="42"/>
      <c r="AQ56" s="43"/>
      <c r="AR56" s="50"/>
      <c r="AS56" s="42"/>
      <c r="AT56" s="43"/>
      <c r="AU56" s="42"/>
      <c r="AV56" s="45"/>
      <c r="AW56" s="42"/>
      <c r="AX56" s="43"/>
      <c r="AY56" s="42"/>
      <c r="AZ56" s="43"/>
    </row>
    <row r="57" spans="1:52">
      <c r="A57" s="170"/>
      <c r="B57" s="172"/>
      <c r="C57" s="36"/>
      <c r="D57" s="37"/>
      <c r="E57" s="38"/>
      <c r="F57" s="39"/>
      <c r="G57" s="40"/>
      <c r="H57" s="39"/>
      <c r="I57" s="42"/>
      <c r="J57" s="43"/>
      <c r="K57" s="42"/>
      <c r="L57" s="43"/>
      <c r="M57" s="42"/>
      <c r="N57" s="43"/>
      <c r="O57" s="42"/>
      <c r="P57" s="43"/>
      <c r="Q57" s="45"/>
      <c r="R57" s="42"/>
      <c r="S57" s="45"/>
      <c r="T57" s="42"/>
      <c r="U57" s="43"/>
      <c r="V57" s="42"/>
      <c r="W57" s="43"/>
      <c r="X57" s="42"/>
      <c r="Y57" s="43"/>
      <c r="Z57" s="49"/>
      <c r="AA57" s="42"/>
      <c r="AB57" s="43"/>
      <c r="AC57" s="42"/>
      <c r="AD57" s="43"/>
      <c r="AE57" s="42"/>
      <c r="AF57" s="43"/>
      <c r="AG57" s="42"/>
      <c r="AH57" s="43"/>
      <c r="AI57" s="49"/>
      <c r="AJ57" s="42"/>
      <c r="AK57" s="43"/>
      <c r="AL57" s="42"/>
      <c r="AM57" s="43"/>
      <c r="AN57" s="42"/>
      <c r="AO57" s="43"/>
      <c r="AP57" s="42"/>
      <c r="AQ57" s="43"/>
      <c r="AR57" s="50"/>
      <c r="AS57" s="42"/>
      <c r="AT57" s="43"/>
      <c r="AU57" s="42"/>
      <c r="AV57" s="45"/>
      <c r="AW57" s="42"/>
      <c r="AX57" s="43"/>
      <c r="AY57" s="42"/>
      <c r="AZ57" s="43"/>
    </row>
    <row r="58" spans="1:52">
      <c r="A58" s="170"/>
      <c r="B58" s="172"/>
      <c r="C58" s="36"/>
      <c r="D58" s="37"/>
      <c r="E58" s="38"/>
      <c r="F58" s="39"/>
      <c r="G58" s="40"/>
      <c r="H58" s="39"/>
      <c r="I58" s="42"/>
      <c r="J58" s="43"/>
      <c r="K58" s="42"/>
      <c r="L58" s="43"/>
      <c r="M58" s="42"/>
      <c r="N58" s="43"/>
      <c r="O58" s="42"/>
      <c r="P58" s="43"/>
      <c r="Q58" s="45"/>
      <c r="R58" s="42"/>
      <c r="S58" s="45"/>
      <c r="T58" s="42"/>
      <c r="U58" s="43"/>
      <c r="V58" s="42"/>
      <c r="W58" s="43"/>
      <c r="X58" s="42"/>
      <c r="Y58" s="43"/>
      <c r="Z58" s="49"/>
      <c r="AA58" s="42"/>
      <c r="AB58" s="43"/>
      <c r="AC58" s="42"/>
      <c r="AD58" s="43"/>
      <c r="AE58" s="42"/>
      <c r="AF58" s="43"/>
      <c r="AG58" s="42"/>
      <c r="AH58" s="43"/>
      <c r="AI58" s="49"/>
      <c r="AJ58" s="42"/>
      <c r="AK58" s="43"/>
      <c r="AL58" s="42"/>
      <c r="AM58" s="43"/>
      <c r="AN58" s="42"/>
      <c r="AO58" s="43"/>
      <c r="AP58" s="42"/>
      <c r="AQ58" s="43"/>
      <c r="AR58" s="50"/>
      <c r="AS58" s="42"/>
      <c r="AT58" s="43"/>
      <c r="AU58" s="42"/>
      <c r="AV58" s="45"/>
      <c r="AW58" s="42"/>
      <c r="AX58" s="43"/>
      <c r="AY58" s="42"/>
      <c r="AZ58" s="43"/>
    </row>
    <row r="59" spans="1:52">
      <c r="A59" s="170"/>
      <c r="B59" s="172"/>
      <c r="C59" s="36"/>
      <c r="D59" s="37"/>
      <c r="E59" s="38"/>
      <c r="F59" s="39"/>
      <c r="G59" s="40"/>
      <c r="H59" s="181"/>
      <c r="I59" s="42"/>
      <c r="J59" s="43"/>
      <c r="K59" s="42"/>
      <c r="L59" s="43"/>
      <c r="M59" s="42"/>
      <c r="N59" s="43"/>
      <c r="O59" s="42"/>
      <c r="P59" s="43"/>
      <c r="Q59" s="45"/>
      <c r="R59" s="42"/>
      <c r="S59" s="43"/>
      <c r="T59" s="42"/>
      <c r="U59" s="43"/>
      <c r="V59" s="42"/>
      <c r="W59" s="43"/>
      <c r="X59" s="42"/>
      <c r="Y59" s="43"/>
      <c r="Z59" s="49"/>
      <c r="AA59" s="42"/>
      <c r="AB59" s="43"/>
      <c r="AC59" s="42"/>
      <c r="AD59" s="43"/>
      <c r="AE59" s="42"/>
      <c r="AF59" s="43"/>
      <c r="AG59" s="42"/>
      <c r="AH59" s="43"/>
      <c r="AI59" s="49"/>
      <c r="AJ59" s="42"/>
      <c r="AK59" s="43"/>
      <c r="AL59" s="42"/>
      <c r="AM59" s="43"/>
      <c r="AN59" s="42"/>
      <c r="AO59" s="43"/>
      <c r="AP59" s="42"/>
      <c r="AQ59" s="43"/>
      <c r="AR59" s="50"/>
      <c r="AS59" s="42"/>
      <c r="AT59" s="43"/>
      <c r="AU59" s="42"/>
      <c r="AV59" s="43"/>
      <c r="AW59" s="42"/>
      <c r="AX59" s="43"/>
      <c r="AY59" s="42"/>
      <c r="AZ59" s="43"/>
    </row>
    <row r="60" spans="1:52">
      <c r="A60" s="170"/>
      <c r="B60" s="172"/>
      <c r="C60" s="36"/>
      <c r="D60" s="37"/>
      <c r="E60" s="38"/>
      <c r="F60" s="39"/>
      <c r="G60" s="40"/>
      <c r="H60" s="39"/>
      <c r="I60" s="42"/>
      <c r="J60" s="43"/>
      <c r="K60" s="42"/>
      <c r="L60" s="43"/>
      <c r="M60" s="42"/>
      <c r="N60" s="43"/>
      <c r="O60" s="42"/>
      <c r="P60" s="43"/>
      <c r="Q60" s="45"/>
      <c r="R60" s="42"/>
      <c r="S60" s="45"/>
      <c r="T60" s="42"/>
      <c r="U60" s="43"/>
      <c r="V60" s="42"/>
      <c r="W60" s="43"/>
      <c r="X60" s="42"/>
      <c r="Y60" s="43"/>
      <c r="Z60" s="49"/>
      <c r="AA60" s="42"/>
      <c r="AB60" s="43"/>
      <c r="AC60" s="42"/>
      <c r="AD60" s="43"/>
      <c r="AE60" s="42"/>
      <c r="AF60" s="43"/>
      <c r="AG60" s="42"/>
      <c r="AH60" s="43"/>
      <c r="AI60" s="49"/>
      <c r="AJ60" s="42"/>
      <c r="AK60" s="43"/>
      <c r="AL60" s="42"/>
      <c r="AM60" s="43"/>
      <c r="AN60" s="42"/>
      <c r="AO60" s="43"/>
      <c r="AP60" s="42"/>
      <c r="AQ60" s="43"/>
      <c r="AR60" s="50"/>
      <c r="AS60" s="42"/>
      <c r="AT60" s="43"/>
      <c r="AU60" s="42"/>
      <c r="AV60" s="45"/>
      <c r="AW60" s="42"/>
      <c r="AX60" s="43"/>
      <c r="AY60" s="42"/>
      <c r="AZ60" s="43"/>
    </row>
    <row r="61" spans="1:52">
      <c r="A61" s="170"/>
      <c r="B61" s="172"/>
      <c r="C61" s="36"/>
      <c r="D61" s="37"/>
      <c r="E61" s="38"/>
      <c r="F61" s="39"/>
      <c r="G61" s="40"/>
      <c r="H61" s="39"/>
      <c r="I61" s="42"/>
      <c r="J61" s="43"/>
      <c r="K61" s="42"/>
      <c r="L61" s="43"/>
      <c r="M61" s="42"/>
      <c r="N61" s="43"/>
      <c r="O61" s="42"/>
      <c r="P61" s="43"/>
      <c r="Q61" s="45"/>
      <c r="R61" s="42"/>
      <c r="S61" s="45"/>
      <c r="T61" s="42"/>
      <c r="U61" s="43"/>
      <c r="V61" s="42"/>
      <c r="W61" s="43"/>
      <c r="X61" s="42"/>
      <c r="Y61" s="43"/>
      <c r="Z61" s="49"/>
      <c r="AA61" s="42"/>
      <c r="AB61" s="43"/>
      <c r="AC61" s="42"/>
      <c r="AD61" s="43"/>
      <c r="AE61" s="42"/>
      <c r="AF61" s="43"/>
      <c r="AG61" s="42"/>
      <c r="AH61" s="43"/>
      <c r="AI61" s="49"/>
      <c r="AJ61" s="42"/>
      <c r="AK61" s="43"/>
      <c r="AL61" s="42"/>
      <c r="AM61" s="43"/>
      <c r="AN61" s="42"/>
      <c r="AO61" s="43"/>
      <c r="AP61" s="42"/>
      <c r="AQ61" s="43"/>
      <c r="AR61" s="50"/>
      <c r="AS61" s="42"/>
      <c r="AT61" s="43"/>
      <c r="AU61" s="42"/>
      <c r="AV61" s="45"/>
      <c r="AW61" s="42"/>
      <c r="AX61" s="43"/>
      <c r="AY61" s="42"/>
      <c r="AZ61" s="43"/>
    </row>
    <row r="62" spans="1:52">
      <c r="A62" s="170"/>
      <c r="B62" s="172"/>
      <c r="C62" s="36"/>
      <c r="D62" s="37"/>
      <c r="E62" s="38"/>
      <c r="F62" s="39"/>
      <c r="G62" s="40"/>
      <c r="H62" s="39"/>
      <c r="I62" s="42"/>
      <c r="J62" s="43"/>
      <c r="K62" s="42"/>
      <c r="L62" s="43"/>
      <c r="M62" s="42"/>
      <c r="N62" s="43"/>
      <c r="O62" s="42"/>
      <c r="P62" s="43"/>
      <c r="Q62" s="45"/>
      <c r="R62" s="42"/>
      <c r="S62" s="45"/>
      <c r="T62" s="42"/>
      <c r="U62" s="43"/>
      <c r="V62" s="42"/>
      <c r="W62" s="43"/>
      <c r="X62" s="42"/>
      <c r="Y62" s="43"/>
      <c r="Z62" s="49"/>
      <c r="AA62" s="42"/>
      <c r="AB62" s="43"/>
      <c r="AC62" s="42"/>
      <c r="AD62" s="43"/>
      <c r="AE62" s="42"/>
      <c r="AF62" s="43"/>
      <c r="AG62" s="42"/>
      <c r="AH62" s="43"/>
      <c r="AI62" s="49"/>
      <c r="AJ62" s="42"/>
      <c r="AK62" s="43"/>
      <c r="AL62" s="42"/>
      <c r="AM62" s="43"/>
      <c r="AN62" s="42"/>
      <c r="AO62" s="43"/>
      <c r="AP62" s="42"/>
      <c r="AQ62" s="43"/>
      <c r="AR62" s="50"/>
      <c r="AS62" s="42"/>
      <c r="AT62" s="43"/>
      <c r="AU62" s="42"/>
      <c r="AV62" s="45"/>
      <c r="AW62" s="42"/>
      <c r="AX62" s="43"/>
      <c r="AY62" s="42"/>
      <c r="AZ62" s="43"/>
    </row>
    <row r="63" spans="1:52">
      <c r="A63" s="170"/>
      <c r="B63" s="172"/>
      <c r="C63" s="36"/>
      <c r="D63" s="37"/>
      <c r="E63" s="38"/>
      <c r="F63" s="39"/>
      <c r="G63" s="40"/>
      <c r="H63" s="39"/>
      <c r="I63" s="42"/>
      <c r="J63" s="43"/>
      <c r="K63" s="42"/>
      <c r="L63" s="43"/>
      <c r="M63" s="42"/>
      <c r="N63" s="43"/>
      <c r="O63" s="42"/>
      <c r="P63" s="43"/>
      <c r="Q63" s="45"/>
      <c r="R63" s="42"/>
      <c r="S63" s="45"/>
      <c r="T63" s="42"/>
      <c r="U63" s="43"/>
      <c r="V63" s="42"/>
      <c r="W63" s="43"/>
      <c r="X63" s="42"/>
      <c r="Y63" s="43"/>
      <c r="Z63" s="49"/>
      <c r="AA63" s="42"/>
      <c r="AB63" s="43"/>
      <c r="AC63" s="42"/>
      <c r="AD63" s="43"/>
      <c r="AE63" s="42"/>
      <c r="AF63" s="43"/>
      <c r="AG63" s="42"/>
      <c r="AH63" s="43"/>
      <c r="AI63" s="49"/>
      <c r="AJ63" s="42"/>
      <c r="AK63" s="43"/>
      <c r="AL63" s="42"/>
      <c r="AM63" s="43"/>
      <c r="AN63" s="42"/>
      <c r="AO63" s="43"/>
      <c r="AP63" s="42"/>
      <c r="AQ63" s="43"/>
      <c r="AR63" s="50"/>
      <c r="AS63" s="42"/>
      <c r="AT63" s="43"/>
      <c r="AU63" s="42"/>
      <c r="AV63" s="45"/>
      <c r="AW63" s="42"/>
      <c r="AX63" s="43"/>
      <c r="AY63" s="42"/>
      <c r="AZ63" s="43"/>
    </row>
    <row r="64" spans="1:52">
      <c r="A64" s="170"/>
      <c r="B64" s="172"/>
      <c r="C64" s="36"/>
      <c r="D64" s="37"/>
      <c r="E64" s="38"/>
      <c r="F64" s="39"/>
      <c r="G64" s="40"/>
      <c r="H64" s="39"/>
      <c r="I64" s="42"/>
      <c r="J64" s="43"/>
      <c r="K64" s="42"/>
      <c r="L64" s="43"/>
      <c r="M64" s="42"/>
      <c r="N64" s="43"/>
      <c r="O64" s="42"/>
      <c r="P64" s="43"/>
      <c r="Q64" s="45"/>
      <c r="R64" s="42"/>
      <c r="S64" s="45"/>
      <c r="T64" s="42"/>
      <c r="U64" s="43"/>
      <c r="V64" s="42"/>
      <c r="W64" s="43"/>
      <c r="X64" s="42"/>
      <c r="Y64" s="43"/>
      <c r="Z64" s="49"/>
      <c r="AA64" s="42"/>
      <c r="AB64" s="43"/>
      <c r="AC64" s="42"/>
      <c r="AD64" s="43"/>
      <c r="AE64" s="42"/>
      <c r="AF64" s="43"/>
      <c r="AG64" s="42"/>
      <c r="AH64" s="43"/>
      <c r="AI64" s="49"/>
      <c r="AJ64" s="42"/>
      <c r="AK64" s="43"/>
      <c r="AL64" s="42"/>
      <c r="AM64" s="43"/>
      <c r="AN64" s="42"/>
      <c r="AO64" s="43"/>
      <c r="AP64" s="42"/>
      <c r="AQ64" s="43"/>
      <c r="AR64" s="50"/>
      <c r="AS64" s="42"/>
      <c r="AT64" s="43"/>
      <c r="AU64" s="42"/>
      <c r="AV64" s="45"/>
      <c r="AW64" s="42"/>
      <c r="AX64" s="43"/>
      <c r="AY64" s="42"/>
      <c r="AZ64" s="43"/>
    </row>
    <row r="65" spans="1:52">
      <c r="A65" s="170"/>
      <c r="B65" s="327"/>
      <c r="C65" s="36"/>
      <c r="D65" s="37"/>
      <c r="E65" s="38"/>
      <c r="F65" s="39"/>
      <c r="G65" s="40"/>
      <c r="H65" s="39"/>
      <c r="I65" s="42"/>
      <c r="J65" s="43"/>
      <c r="K65" s="42"/>
      <c r="L65" s="43"/>
      <c r="M65" s="42"/>
      <c r="N65" s="43"/>
      <c r="O65" s="42"/>
      <c r="P65" s="43"/>
      <c r="Q65" s="45"/>
      <c r="R65" s="42"/>
      <c r="S65" s="43"/>
      <c r="T65" s="42"/>
      <c r="U65" s="43"/>
      <c r="V65" s="42"/>
      <c r="W65" s="43"/>
      <c r="X65" s="42"/>
      <c r="Y65" s="43"/>
      <c r="Z65" s="49"/>
      <c r="AA65" s="42"/>
      <c r="AB65" s="43"/>
      <c r="AC65" s="42"/>
      <c r="AD65" s="43"/>
      <c r="AE65" s="42"/>
      <c r="AF65" s="43"/>
      <c r="AG65" s="42"/>
      <c r="AH65" s="43"/>
      <c r="AI65" s="49"/>
      <c r="AJ65" s="42"/>
      <c r="AK65" s="43"/>
      <c r="AL65" s="42"/>
      <c r="AM65" s="43"/>
      <c r="AN65" s="42"/>
      <c r="AO65" s="43"/>
      <c r="AP65" s="42"/>
      <c r="AQ65" s="43"/>
      <c r="AR65" s="50"/>
      <c r="AS65" s="42"/>
      <c r="AT65" s="43"/>
      <c r="AU65" s="42"/>
      <c r="AV65" s="43"/>
      <c r="AW65" s="42"/>
      <c r="AX65" s="43"/>
      <c r="AY65" s="42"/>
      <c r="AZ65" s="43"/>
    </row>
    <row r="66" spans="1:52">
      <c r="A66" s="170"/>
      <c r="B66" s="172"/>
      <c r="C66" s="36"/>
      <c r="D66" s="37"/>
      <c r="E66" s="38"/>
      <c r="F66" s="39"/>
      <c r="G66" s="40"/>
      <c r="H66" s="39"/>
      <c r="I66" s="42"/>
      <c r="J66" s="43"/>
      <c r="K66" s="42"/>
      <c r="L66" s="43"/>
      <c r="M66" s="42"/>
      <c r="N66" s="43"/>
      <c r="O66" s="42"/>
      <c r="P66" s="43"/>
      <c r="Q66" s="45"/>
      <c r="R66" s="42"/>
      <c r="S66" s="43"/>
      <c r="T66" s="42"/>
      <c r="U66" s="43"/>
      <c r="V66" s="42"/>
      <c r="W66" s="43"/>
      <c r="X66" s="42"/>
      <c r="Y66" s="43"/>
      <c r="Z66" s="49"/>
      <c r="AA66" s="42"/>
      <c r="AB66" s="43"/>
      <c r="AC66" s="42"/>
      <c r="AD66" s="43"/>
      <c r="AE66" s="42"/>
      <c r="AF66" s="43"/>
      <c r="AG66" s="42"/>
      <c r="AH66" s="43"/>
      <c r="AI66" s="49"/>
      <c r="AJ66" s="42"/>
      <c r="AK66" s="43"/>
      <c r="AL66" s="42"/>
      <c r="AM66" s="43"/>
      <c r="AN66" s="42"/>
      <c r="AO66" s="43"/>
      <c r="AP66" s="42"/>
      <c r="AQ66" s="43"/>
      <c r="AR66" s="50"/>
      <c r="AS66" s="42"/>
      <c r="AT66" s="43"/>
      <c r="AU66" s="42"/>
      <c r="AV66" s="43"/>
      <c r="AW66" s="42"/>
      <c r="AX66" s="43"/>
      <c r="AY66" s="42"/>
      <c r="AZ66" s="43"/>
    </row>
    <row r="67" spans="1:52">
      <c r="A67" s="170"/>
      <c r="B67" s="172"/>
      <c r="C67" s="36"/>
      <c r="D67" s="37"/>
      <c r="E67" s="38"/>
      <c r="F67" s="39"/>
      <c r="G67" s="40"/>
      <c r="H67" s="39"/>
      <c r="I67" s="42"/>
      <c r="J67" s="43"/>
      <c r="K67" s="42"/>
      <c r="L67" s="43"/>
      <c r="M67" s="42"/>
      <c r="N67" s="43"/>
      <c r="O67" s="42"/>
      <c r="P67" s="43"/>
      <c r="Q67" s="45"/>
      <c r="R67" s="42"/>
      <c r="S67" s="43"/>
      <c r="T67" s="42"/>
      <c r="U67" s="43"/>
      <c r="V67" s="42"/>
      <c r="W67" s="43"/>
      <c r="X67" s="42"/>
      <c r="Y67" s="43"/>
      <c r="Z67" s="49"/>
      <c r="AA67" s="42"/>
      <c r="AB67" s="43"/>
      <c r="AC67" s="42"/>
      <c r="AD67" s="43"/>
      <c r="AE67" s="42"/>
      <c r="AF67" s="43"/>
      <c r="AG67" s="42"/>
      <c r="AH67" s="43"/>
      <c r="AI67" s="49"/>
      <c r="AJ67" s="42"/>
      <c r="AK67" s="43"/>
      <c r="AL67" s="42"/>
      <c r="AM67" s="43"/>
      <c r="AN67" s="42"/>
      <c r="AO67" s="43"/>
      <c r="AP67" s="42"/>
      <c r="AQ67" s="43"/>
      <c r="AR67" s="50"/>
      <c r="AS67" s="42"/>
      <c r="AT67" s="43"/>
      <c r="AU67" s="42"/>
      <c r="AV67" s="43"/>
      <c r="AW67" s="42"/>
      <c r="AX67" s="43"/>
      <c r="AY67" s="42"/>
      <c r="AZ67" s="43"/>
    </row>
    <row r="68" spans="1:52">
      <c r="A68" s="170"/>
      <c r="B68" s="172"/>
      <c r="C68" s="36"/>
      <c r="D68" s="37"/>
      <c r="E68" s="38"/>
      <c r="F68" s="39"/>
      <c r="G68" s="40"/>
      <c r="H68" s="39"/>
      <c r="I68" s="42"/>
      <c r="J68" s="43"/>
      <c r="K68" s="42"/>
      <c r="L68" s="43"/>
      <c r="M68" s="42"/>
      <c r="N68" s="43"/>
      <c r="O68" s="42"/>
      <c r="P68" s="43"/>
      <c r="Q68" s="45"/>
      <c r="R68" s="42"/>
      <c r="S68" s="43"/>
      <c r="T68" s="42"/>
      <c r="U68" s="43"/>
      <c r="V68" s="42"/>
      <c r="W68" s="43"/>
      <c r="X68" s="42"/>
      <c r="Y68" s="43"/>
      <c r="Z68" s="49"/>
      <c r="AA68" s="42"/>
      <c r="AB68" s="43"/>
      <c r="AC68" s="42"/>
      <c r="AD68" s="43"/>
      <c r="AE68" s="42"/>
      <c r="AF68" s="43"/>
      <c r="AG68" s="42"/>
      <c r="AH68" s="43"/>
      <c r="AI68" s="49"/>
      <c r="AJ68" s="42"/>
      <c r="AK68" s="43"/>
      <c r="AL68" s="42"/>
      <c r="AM68" s="43"/>
      <c r="AN68" s="42"/>
      <c r="AO68" s="43"/>
      <c r="AP68" s="42"/>
      <c r="AQ68" s="43"/>
      <c r="AR68" s="50"/>
      <c r="AS68" s="42"/>
      <c r="AT68" s="43"/>
      <c r="AU68" s="42"/>
      <c r="AV68" s="43"/>
      <c r="AW68" s="42"/>
      <c r="AX68" s="43"/>
      <c r="AY68" s="42"/>
      <c r="AZ68" s="43"/>
    </row>
    <row r="69" spans="1:52">
      <c r="A69" s="170"/>
      <c r="B69" s="172"/>
      <c r="C69" s="36"/>
      <c r="D69" s="37"/>
      <c r="E69" s="38"/>
      <c r="F69" s="39"/>
      <c r="G69" s="40"/>
      <c r="H69" s="39"/>
      <c r="I69" s="42"/>
      <c r="J69" s="43"/>
      <c r="K69" s="42"/>
      <c r="L69" s="43"/>
      <c r="M69" s="42"/>
      <c r="N69" s="43"/>
      <c r="O69" s="42"/>
      <c r="P69" s="43"/>
      <c r="Q69" s="45"/>
      <c r="R69" s="42"/>
      <c r="S69" s="45"/>
      <c r="T69" s="42"/>
      <c r="U69" s="43"/>
      <c r="V69" s="42"/>
      <c r="W69" s="43"/>
      <c r="X69" s="42"/>
      <c r="Y69" s="43"/>
      <c r="Z69" s="49"/>
      <c r="AA69" s="42"/>
      <c r="AB69" s="43"/>
      <c r="AC69" s="42"/>
      <c r="AD69" s="43"/>
      <c r="AE69" s="42"/>
      <c r="AF69" s="43"/>
      <c r="AG69" s="42"/>
      <c r="AH69" s="43"/>
      <c r="AI69" s="49"/>
      <c r="AJ69" s="42"/>
      <c r="AK69" s="43"/>
      <c r="AL69" s="42"/>
      <c r="AM69" s="43"/>
      <c r="AN69" s="42"/>
      <c r="AO69" s="43"/>
      <c r="AP69" s="42"/>
      <c r="AQ69" s="43"/>
      <c r="AR69" s="50"/>
      <c r="AS69" s="42"/>
      <c r="AT69" s="43"/>
      <c r="AU69" s="42"/>
      <c r="AV69" s="45"/>
      <c r="AW69" s="42"/>
      <c r="AX69" s="43"/>
      <c r="AY69" s="42"/>
      <c r="AZ69" s="43"/>
    </row>
    <row r="70" spans="1:52">
      <c r="A70" s="170"/>
      <c r="B70" s="172"/>
      <c r="C70" s="36"/>
      <c r="D70" s="37"/>
      <c r="E70" s="38"/>
      <c r="F70" s="39"/>
      <c r="G70" s="40"/>
      <c r="H70" s="39"/>
      <c r="I70" s="42"/>
      <c r="J70" s="43"/>
      <c r="K70" s="42"/>
      <c r="L70" s="43"/>
      <c r="M70" s="42"/>
      <c r="N70" s="43"/>
      <c r="O70" s="42"/>
      <c r="P70" s="43"/>
      <c r="Q70" s="45"/>
      <c r="R70" s="42"/>
      <c r="S70" s="45"/>
      <c r="T70" s="42"/>
      <c r="U70" s="43"/>
      <c r="V70" s="42"/>
      <c r="W70" s="43"/>
      <c r="X70" s="42"/>
      <c r="Y70" s="43"/>
      <c r="Z70" s="49"/>
      <c r="AA70" s="42"/>
      <c r="AB70" s="43"/>
      <c r="AC70" s="42"/>
      <c r="AD70" s="43"/>
      <c r="AE70" s="42"/>
      <c r="AF70" s="43"/>
      <c r="AG70" s="42"/>
      <c r="AH70" s="43"/>
      <c r="AI70" s="49"/>
      <c r="AJ70" s="42"/>
      <c r="AK70" s="43"/>
      <c r="AL70" s="42"/>
      <c r="AM70" s="43"/>
      <c r="AN70" s="42"/>
      <c r="AO70" s="43"/>
      <c r="AP70" s="42"/>
      <c r="AQ70" s="43"/>
      <c r="AR70" s="50"/>
      <c r="AS70" s="42"/>
      <c r="AT70" s="43"/>
      <c r="AU70" s="42"/>
      <c r="AV70" s="45"/>
      <c r="AW70" s="42"/>
      <c r="AX70" s="43"/>
      <c r="AY70" s="42"/>
      <c r="AZ70" s="43"/>
    </row>
    <row r="71" spans="1:52">
      <c r="A71" s="170"/>
      <c r="B71" s="172"/>
      <c r="C71" s="36"/>
      <c r="D71" s="37"/>
      <c r="E71" s="38"/>
      <c r="F71" s="39"/>
      <c r="G71" s="40"/>
      <c r="H71" s="39"/>
      <c r="I71" s="42"/>
      <c r="J71" s="43"/>
      <c r="K71" s="42"/>
      <c r="L71" s="43"/>
      <c r="M71" s="42"/>
      <c r="N71" s="43"/>
      <c r="O71" s="42"/>
      <c r="P71" s="43"/>
      <c r="Q71" s="45"/>
      <c r="R71" s="42"/>
      <c r="S71" s="45"/>
      <c r="T71" s="42"/>
      <c r="U71" s="43"/>
      <c r="V71" s="42"/>
      <c r="W71" s="43"/>
      <c r="X71" s="42"/>
      <c r="Y71" s="43"/>
      <c r="Z71" s="49"/>
      <c r="AA71" s="42"/>
      <c r="AB71" s="43"/>
      <c r="AC71" s="42"/>
      <c r="AD71" s="43"/>
      <c r="AE71" s="42"/>
      <c r="AF71" s="43"/>
      <c r="AG71" s="42"/>
      <c r="AH71" s="43"/>
      <c r="AI71" s="49"/>
      <c r="AJ71" s="42"/>
      <c r="AK71" s="43"/>
      <c r="AL71" s="42"/>
      <c r="AM71" s="43"/>
      <c r="AN71" s="42"/>
      <c r="AO71" s="43"/>
      <c r="AP71" s="42"/>
      <c r="AQ71" s="43"/>
      <c r="AR71" s="50"/>
      <c r="AS71" s="42"/>
      <c r="AT71" s="43"/>
      <c r="AU71" s="42"/>
      <c r="AV71" s="45"/>
      <c r="AW71" s="42"/>
      <c r="AX71" s="43"/>
      <c r="AY71" s="42"/>
      <c r="AZ71" s="43"/>
    </row>
    <row r="72" spans="1:52">
      <c r="A72" s="170"/>
      <c r="B72" s="172"/>
      <c r="C72" s="36"/>
      <c r="D72" s="37"/>
      <c r="E72" s="38"/>
      <c r="F72" s="39"/>
      <c r="G72" s="40"/>
      <c r="H72" s="39"/>
      <c r="I72" s="42"/>
      <c r="J72" s="43"/>
      <c r="K72" s="42"/>
      <c r="L72" s="43"/>
      <c r="M72" s="42"/>
      <c r="N72" s="43"/>
      <c r="O72" s="42"/>
      <c r="P72" s="43"/>
      <c r="Q72" s="45"/>
      <c r="R72" s="42"/>
      <c r="S72" s="45"/>
      <c r="T72" s="42"/>
      <c r="U72" s="43"/>
      <c r="V72" s="42"/>
      <c r="W72" s="43"/>
      <c r="X72" s="42"/>
      <c r="Y72" s="43"/>
      <c r="Z72" s="49"/>
      <c r="AA72" s="42"/>
      <c r="AB72" s="43"/>
      <c r="AC72" s="42"/>
      <c r="AD72" s="43"/>
      <c r="AE72" s="42"/>
      <c r="AF72" s="43"/>
      <c r="AG72" s="42"/>
      <c r="AH72" s="43"/>
      <c r="AI72" s="49"/>
      <c r="AJ72" s="42"/>
      <c r="AK72" s="43"/>
      <c r="AL72" s="42"/>
      <c r="AM72" s="43"/>
      <c r="AN72" s="42"/>
      <c r="AO72" s="43"/>
      <c r="AP72" s="42"/>
      <c r="AQ72" s="43"/>
      <c r="AR72" s="50"/>
      <c r="AS72" s="42"/>
      <c r="AT72" s="43"/>
      <c r="AU72" s="42"/>
      <c r="AV72" s="45"/>
      <c r="AW72" s="42"/>
      <c r="AX72" s="43"/>
      <c r="AY72" s="42"/>
      <c r="AZ72" s="43"/>
    </row>
    <row r="73" spans="1:52">
      <c r="A73" s="170"/>
      <c r="B73" s="172"/>
      <c r="C73" s="36"/>
      <c r="D73" s="37"/>
      <c r="E73" s="38"/>
      <c r="F73" s="39"/>
      <c r="G73" s="40"/>
      <c r="H73" s="39"/>
      <c r="I73" s="42"/>
      <c r="J73" s="43"/>
      <c r="K73" s="42"/>
      <c r="L73" s="43"/>
      <c r="M73" s="42"/>
      <c r="N73" s="43"/>
      <c r="O73" s="42"/>
      <c r="P73" s="43"/>
      <c r="Q73" s="45"/>
      <c r="R73" s="42"/>
      <c r="S73" s="45"/>
      <c r="T73" s="42"/>
      <c r="U73" s="43"/>
      <c r="V73" s="42"/>
      <c r="W73" s="43"/>
      <c r="X73" s="42"/>
      <c r="Y73" s="43"/>
      <c r="Z73" s="49"/>
      <c r="AA73" s="42"/>
      <c r="AB73" s="43"/>
      <c r="AC73" s="42"/>
      <c r="AD73" s="43"/>
      <c r="AE73" s="42"/>
      <c r="AF73" s="43"/>
      <c r="AG73" s="42"/>
      <c r="AH73" s="43"/>
      <c r="AI73" s="49"/>
      <c r="AJ73" s="42"/>
      <c r="AK73" s="43"/>
      <c r="AL73" s="42"/>
      <c r="AM73" s="43"/>
      <c r="AN73" s="42"/>
      <c r="AO73" s="43"/>
      <c r="AP73" s="42"/>
      <c r="AQ73" s="43"/>
      <c r="AR73" s="50"/>
      <c r="AS73" s="42"/>
      <c r="AT73" s="43"/>
      <c r="AU73" s="42"/>
      <c r="AV73" s="45"/>
      <c r="AW73" s="42"/>
      <c r="AX73" s="43"/>
      <c r="AY73" s="42"/>
      <c r="AZ73" s="43"/>
    </row>
    <row r="74" spans="1:52">
      <c r="A74" s="171"/>
      <c r="B74" s="172"/>
      <c r="C74" s="36"/>
      <c r="D74" s="37"/>
      <c r="E74" s="38"/>
      <c r="F74" s="39"/>
      <c r="G74" s="40"/>
      <c r="H74" s="39"/>
      <c r="I74" s="42"/>
      <c r="J74" s="43"/>
      <c r="K74" s="42"/>
      <c r="L74" s="43"/>
      <c r="M74" s="42"/>
      <c r="N74" s="43"/>
      <c r="O74" s="42"/>
      <c r="P74" s="43"/>
      <c r="Q74" s="45"/>
      <c r="R74" s="42"/>
      <c r="S74" s="45"/>
      <c r="T74" s="42"/>
      <c r="U74" s="43"/>
      <c r="V74" s="42"/>
      <c r="W74" s="43"/>
      <c r="X74" s="42"/>
      <c r="Y74" s="43"/>
      <c r="Z74" s="49"/>
      <c r="AA74" s="42"/>
      <c r="AB74" s="43"/>
      <c r="AC74" s="42"/>
      <c r="AD74" s="43"/>
      <c r="AE74" s="42"/>
      <c r="AF74" s="43"/>
      <c r="AG74" s="42"/>
      <c r="AH74" s="43"/>
      <c r="AI74" s="49"/>
      <c r="AJ74" s="42"/>
      <c r="AK74" s="43"/>
      <c r="AL74" s="42"/>
      <c r="AM74" s="43"/>
      <c r="AN74" s="42"/>
      <c r="AO74" s="43"/>
      <c r="AP74" s="42"/>
      <c r="AQ74" s="43"/>
      <c r="AR74" s="50"/>
      <c r="AS74" s="42"/>
      <c r="AT74" s="43"/>
      <c r="AU74" s="42"/>
      <c r="AV74" s="45"/>
      <c r="AW74" s="42"/>
      <c r="AX74" s="43"/>
      <c r="AY74" s="42"/>
      <c r="AZ74" s="43"/>
    </row>
    <row r="75" spans="1:52">
      <c r="A75" s="170"/>
      <c r="B75" s="172"/>
      <c r="C75" s="36"/>
      <c r="D75" s="37"/>
      <c r="E75" s="38"/>
      <c r="F75" s="39"/>
      <c r="G75" s="40"/>
      <c r="H75" s="39"/>
      <c r="I75" s="42"/>
      <c r="J75" s="43"/>
      <c r="K75" s="42"/>
      <c r="L75" s="43"/>
      <c r="M75" s="42"/>
      <c r="N75" s="43"/>
      <c r="O75" s="42"/>
      <c r="P75" s="43"/>
      <c r="Q75" s="45"/>
      <c r="R75" s="42"/>
      <c r="S75" s="43"/>
      <c r="T75" s="42"/>
      <c r="U75" s="43"/>
      <c r="V75" s="42"/>
      <c r="W75" s="43"/>
      <c r="X75" s="42"/>
      <c r="Y75" s="43"/>
      <c r="Z75" s="49"/>
      <c r="AA75" s="42"/>
      <c r="AB75" s="43"/>
      <c r="AC75" s="42"/>
      <c r="AD75" s="43"/>
      <c r="AE75" s="42"/>
      <c r="AF75" s="43"/>
      <c r="AG75" s="42"/>
      <c r="AH75" s="43"/>
      <c r="AI75" s="49"/>
      <c r="AJ75" s="42"/>
      <c r="AK75" s="43"/>
      <c r="AL75" s="42"/>
      <c r="AM75" s="43"/>
      <c r="AN75" s="42"/>
      <c r="AO75" s="43"/>
      <c r="AP75" s="42"/>
      <c r="AQ75" s="43"/>
      <c r="AR75" s="50"/>
      <c r="AS75" s="42"/>
      <c r="AT75" s="43"/>
      <c r="AU75" s="42"/>
      <c r="AV75" s="43"/>
      <c r="AW75" s="42"/>
      <c r="AX75" s="43"/>
      <c r="AY75" s="42"/>
      <c r="AZ75" s="43"/>
    </row>
    <row r="76" spans="1:52">
      <c r="A76" s="170"/>
      <c r="B76" s="172"/>
      <c r="C76" s="36"/>
      <c r="D76" s="37"/>
      <c r="E76" s="38"/>
      <c r="F76" s="39"/>
      <c r="G76" s="40"/>
      <c r="H76" s="39"/>
      <c r="I76" s="42"/>
      <c r="J76" s="43"/>
      <c r="K76" s="42"/>
      <c r="L76" s="43"/>
      <c r="M76" s="42"/>
      <c r="N76" s="43"/>
      <c r="O76" s="42"/>
      <c r="P76" s="43"/>
      <c r="Q76" s="45"/>
      <c r="R76" s="42"/>
      <c r="S76" s="45"/>
      <c r="T76" s="42"/>
      <c r="U76" s="43"/>
      <c r="V76" s="42"/>
      <c r="W76" s="43"/>
      <c r="X76" s="42"/>
      <c r="Y76" s="43"/>
      <c r="Z76" s="49"/>
      <c r="AA76" s="42"/>
      <c r="AB76" s="43"/>
      <c r="AC76" s="42"/>
      <c r="AD76" s="43"/>
      <c r="AE76" s="42"/>
      <c r="AF76" s="43"/>
      <c r="AG76" s="42"/>
      <c r="AH76" s="43"/>
      <c r="AI76" s="49"/>
      <c r="AJ76" s="42"/>
      <c r="AK76" s="43"/>
      <c r="AL76" s="42"/>
      <c r="AM76" s="43"/>
      <c r="AN76" s="42"/>
      <c r="AO76" s="43"/>
      <c r="AP76" s="42"/>
      <c r="AQ76" s="43"/>
      <c r="AR76" s="50"/>
      <c r="AS76" s="42"/>
      <c r="AT76" s="43"/>
      <c r="AU76" s="42"/>
      <c r="AV76" s="45"/>
      <c r="AW76" s="42"/>
      <c r="AX76" s="43"/>
      <c r="AY76" s="42"/>
      <c r="AZ76" s="43"/>
    </row>
    <row r="77" spans="1:52">
      <c r="A77" s="171"/>
      <c r="B77" s="172"/>
      <c r="C77" s="36"/>
      <c r="D77" s="37"/>
      <c r="E77" s="38"/>
      <c r="F77" s="39"/>
      <c r="G77" s="40"/>
      <c r="H77" s="39"/>
      <c r="I77" s="42"/>
      <c r="J77" s="43"/>
      <c r="K77" s="42"/>
      <c r="L77" s="43"/>
      <c r="M77" s="42"/>
      <c r="N77" s="43"/>
      <c r="O77" s="42"/>
      <c r="P77" s="43"/>
      <c r="Q77" s="45"/>
      <c r="R77" s="42"/>
      <c r="S77" s="45"/>
      <c r="T77" s="42"/>
      <c r="U77" s="43"/>
      <c r="V77" s="42"/>
      <c r="W77" s="43"/>
      <c r="X77" s="42"/>
      <c r="Y77" s="43"/>
      <c r="Z77" s="49"/>
      <c r="AA77" s="42"/>
      <c r="AB77" s="43"/>
      <c r="AC77" s="42"/>
      <c r="AD77" s="43"/>
      <c r="AE77" s="42"/>
      <c r="AF77" s="43"/>
      <c r="AG77" s="42"/>
      <c r="AH77" s="43"/>
      <c r="AI77" s="49"/>
      <c r="AJ77" s="42"/>
      <c r="AK77" s="43"/>
      <c r="AL77" s="42"/>
      <c r="AM77" s="43"/>
      <c r="AN77" s="42"/>
      <c r="AO77" s="43"/>
      <c r="AP77" s="42"/>
      <c r="AQ77" s="43"/>
      <c r="AR77" s="50"/>
      <c r="AS77" s="42"/>
      <c r="AT77" s="43"/>
      <c r="AU77" s="42"/>
      <c r="AV77" s="45"/>
      <c r="AW77" s="42"/>
      <c r="AX77" s="43"/>
      <c r="AY77" s="42"/>
      <c r="AZ77" s="43"/>
    </row>
    <row r="78" spans="1:52">
      <c r="A78" s="170"/>
      <c r="B78" s="172"/>
      <c r="C78" s="36"/>
      <c r="D78" s="37"/>
      <c r="E78" s="38"/>
      <c r="F78" s="39"/>
      <c r="G78" s="40"/>
      <c r="H78" s="181"/>
      <c r="I78" s="42"/>
      <c r="J78" s="43"/>
      <c r="K78" s="42"/>
      <c r="L78" s="43"/>
      <c r="M78" s="42"/>
      <c r="N78" s="43"/>
      <c r="O78" s="42"/>
      <c r="P78" s="43"/>
      <c r="Q78" s="45"/>
      <c r="R78" s="42"/>
      <c r="S78" s="43"/>
      <c r="T78" s="42"/>
      <c r="U78" s="43"/>
      <c r="V78" s="42"/>
      <c r="W78" s="43"/>
      <c r="X78" s="42"/>
      <c r="Y78" s="43"/>
      <c r="Z78" s="49"/>
      <c r="AA78" s="42"/>
      <c r="AB78" s="43"/>
      <c r="AC78" s="42"/>
      <c r="AD78" s="43"/>
      <c r="AE78" s="42"/>
      <c r="AF78" s="43"/>
      <c r="AG78" s="42"/>
      <c r="AH78" s="43"/>
      <c r="AI78" s="49"/>
      <c r="AJ78" s="42"/>
      <c r="AK78" s="43"/>
      <c r="AL78" s="42"/>
      <c r="AM78" s="43"/>
      <c r="AN78" s="42"/>
      <c r="AO78" s="43"/>
      <c r="AP78" s="42"/>
      <c r="AQ78" s="43"/>
      <c r="AR78" s="50"/>
      <c r="AS78" s="42"/>
      <c r="AT78" s="43"/>
      <c r="AU78" s="42"/>
      <c r="AV78" s="43"/>
      <c r="AW78" s="42"/>
      <c r="AX78" s="43"/>
      <c r="AY78" s="42"/>
      <c r="AZ78" s="43"/>
    </row>
    <row r="79" spans="1:52">
      <c r="A79" s="170"/>
      <c r="B79" s="172"/>
      <c r="C79" s="36"/>
      <c r="D79" s="37"/>
      <c r="E79" s="38"/>
      <c r="F79" s="39"/>
      <c r="G79" s="40"/>
      <c r="H79" s="39"/>
      <c r="I79" s="42"/>
      <c r="J79" s="43"/>
      <c r="K79" s="42"/>
      <c r="L79" s="43"/>
      <c r="M79" s="42"/>
      <c r="N79" s="43"/>
      <c r="O79" s="42"/>
      <c r="P79" s="43"/>
      <c r="Q79" s="45"/>
      <c r="R79" s="42"/>
      <c r="S79" s="45"/>
      <c r="T79" s="42"/>
      <c r="U79" s="43"/>
      <c r="V79" s="42"/>
      <c r="W79" s="43"/>
      <c r="X79" s="42"/>
      <c r="Y79" s="43"/>
      <c r="Z79" s="49"/>
      <c r="AA79" s="42"/>
      <c r="AB79" s="43"/>
      <c r="AC79" s="42"/>
      <c r="AD79" s="43"/>
      <c r="AE79" s="42"/>
      <c r="AF79" s="43"/>
      <c r="AG79" s="42"/>
      <c r="AH79" s="43"/>
      <c r="AI79" s="49"/>
      <c r="AJ79" s="42"/>
      <c r="AK79" s="43"/>
      <c r="AL79" s="42"/>
      <c r="AM79" s="43"/>
      <c r="AN79" s="42"/>
      <c r="AO79" s="43"/>
      <c r="AP79" s="42"/>
      <c r="AQ79" s="43"/>
      <c r="AR79" s="50"/>
      <c r="AS79" s="42"/>
      <c r="AT79" s="43"/>
      <c r="AU79" s="42"/>
      <c r="AV79" s="45"/>
      <c r="AW79" s="42"/>
      <c r="AX79" s="43"/>
      <c r="AY79" s="42"/>
      <c r="AZ79" s="43"/>
    </row>
    <row r="80" spans="1:52">
      <c r="A80" s="170"/>
      <c r="B80" s="172"/>
      <c r="C80" s="36"/>
      <c r="D80" s="37"/>
      <c r="E80" s="38"/>
      <c r="F80" s="39"/>
      <c r="G80" s="40"/>
      <c r="H80" s="39"/>
      <c r="I80" s="42"/>
      <c r="J80" s="43"/>
      <c r="K80" s="42"/>
      <c r="L80" s="43"/>
      <c r="M80" s="42"/>
      <c r="N80" s="43"/>
      <c r="O80" s="42"/>
      <c r="P80" s="43"/>
      <c r="Q80" s="45"/>
      <c r="R80" s="42"/>
      <c r="S80" s="45"/>
      <c r="T80" s="42"/>
      <c r="U80" s="43"/>
      <c r="V80" s="42"/>
      <c r="W80" s="43"/>
      <c r="X80" s="42"/>
      <c r="Y80" s="43"/>
      <c r="Z80" s="49"/>
      <c r="AA80" s="42"/>
      <c r="AB80" s="43"/>
      <c r="AC80" s="42"/>
      <c r="AD80" s="43"/>
      <c r="AE80" s="42"/>
      <c r="AF80" s="43"/>
      <c r="AG80" s="42"/>
      <c r="AH80" s="43"/>
      <c r="AI80" s="49"/>
      <c r="AJ80" s="42"/>
      <c r="AK80" s="43"/>
      <c r="AL80" s="42"/>
      <c r="AM80" s="43"/>
      <c r="AN80" s="42"/>
      <c r="AO80" s="43"/>
      <c r="AP80" s="42"/>
      <c r="AQ80" s="43"/>
      <c r="AR80" s="50"/>
      <c r="AS80" s="42"/>
      <c r="AT80" s="43"/>
      <c r="AU80" s="42"/>
      <c r="AV80" s="45"/>
      <c r="AW80" s="42"/>
      <c r="AX80" s="43"/>
      <c r="AY80" s="42"/>
      <c r="AZ80" s="43"/>
    </row>
    <row r="81" spans="1:52">
      <c r="A81" s="170"/>
      <c r="B81" s="172"/>
      <c r="C81" s="36"/>
      <c r="D81" s="37"/>
      <c r="E81" s="38"/>
      <c r="F81" s="39"/>
      <c r="G81" s="40"/>
      <c r="H81" s="39"/>
      <c r="I81" s="42"/>
      <c r="J81" s="43"/>
      <c r="K81" s="42"/>
      <c r="L81" s="43"/>
      <c r="M81" s="42"/>
      <c r="N81" s="43"/>
      <c r="O81" s="42"/>
      <c r="P81" s="43"/>
      <c r="Q81" s="45"/>
      <c r="R81" s="42"/>
      <c r="S81" s="45"/>
      <c r="T81" s="42"/>
      <c r="U81" s="43"/>
      <c r="V81" s="42"/>
      <c r="W81" s="43"/>
      <c r="X81" s="42"/>
      <c r="Y81" s="43"/>
      <c r="Z81" s="49"/>
      <c r="AA81" s="42"/>
      <c r="AB81" s="43"/>
      <c r="AC81" s="42"/>
      <c r="AD81" s="43"/>
      <c r="AE81" s="42"/>
      <c r="AF81" s="43"/>
      <c r="AG81" s="42"/>
      <c r="AH81" s="43"/>
      <c r="AI81" s="49"/>
      <c r="AJ81" s="42"/>
      <c r="AK81" s="43"/>
      <c r="AL81" s="42"/>
      <c r="AM81" s="43"/>
      <c r="AN81" s="42"/>
      <c r="AO81" s="43"/>
      <c r="AP81" s="42"/>
      <c r="AQ81" s="43"/>
      <c r="AR81" s="50"/>
      <c r="AS81" s="42"/>
      <c r="AT81" s="43"/>
      <c r="AU81" s="42"/>
      <c r="AV81" s="45"/>
      <c r="AW81" s="42"/>
      <c r="AX81" s="43"/>
      <c r="AY81" s="42"/>
      <c r="AZ81" s="43"/>
    </row>
    <row r="82" spans="1:52">
      <c r="A82" s="170"/>
      <c r="B82" s="172"/>
      <c r="C82" s="36"/>
      <c r="D82" s="37"/>
      <c r="E82" s="38"/>
      <c r="F82" s="39"/>
      <c r="G82" s="40"/>
      <c r="H82" s="39"/>
      <c r="I82" s="42"/>
      <c r="J82" s="43"/>
      <c r="K82" s="42"/>
      <c r="L82" s="43"/>
      <c r="M82" s="42"/>
      <c r="N82" s="43"/>
      <c r="O82" s="42"/>
      <c r="P82" s="43"/>
      <c r="Q82" s="45"/>
      <c r="R82" s="42"/>
      <c r="S82" s="45"/>
      <c r="T82" s="42"/>
      <c r="U82" s="43"/>
      <c r="V82" s="42"/>
      <c r="W82" s="43"/>
      <c r="X82" s="42"/>
      <c r="Y82" s="43"/>
      <c r="Z82" s="49"/>
      <c r="AA82" s="42"/>
      <c r="AB82" s="43"/>
      <c r="AC82" s="42"/>
      <c r="AD82" s="43"/>
      <c r="AE82" s="42"/>
      <c r="AF82" s="43"/>
      <c r="AG82" s="42"/>
      <c r="AH82" s="43"/>
      <c r="AI82" s="49"/>
      <c r="AJ82" s="42"/>
      <c r="AK82" s="43"/>
      <c r="AL82" s="42"/>
      <c r="AM82" s="43"/>
      <c r="AN82" s="42"/>
      <c r="AO82" s="43"/>
      <c r="AP82" s="42"/>
      <c r="AQ82" s="43"/>
      <c r="AR82" s="50"/>
      <c r="AS82" s="42"/>
      <c r="AT82" s="43"/>
      <c r="AU82" s="42"/>
      <c r="AV82" s="45"/>
      <c r="AW82" s="42"/>
      <c r="AX82" s="43"/>
      <c r="AY82" s="42"/>
      <c r="AZ82" s="43"/>
    </row>
    <row r="83" spans="1:52">
      <c r="A83" s="170"/>
      <c r="B83" s="172"/>
      <c r="C83" s="36"/>
      <c r="D83" s="37"/>
      <c r="E83" s="38"/>
      <c r="F83" s="39"/>
      <c r="G83" s="40"/>
      <c r="H83" s="39"/>
      <c r="I83" s="42"/>
      <c r="J83" s="43"/>
      <c r="K83" s="42"/>
      <c r="L83" s="43"/>
      <c r="M83" s="42"/>
      <c r="N83" s="43"/>
      <c r="O83" s="42"/>
      <c r="P83" s="43"/>
      <c r="Q83" s="45"/>
      <c r="R83" s="42"/>
      <c r="S83" s="45"/>
      <c r="T83" s="42"/>
      <c r="U83" s="43"/>
      <c r="V83" s="42"/>
      <c r="W83" s="43"/>
      <c r="X83" s="42"/>
      <c r="Y83" s="43"/>
      <c r="Z83" s="49"/>
      <c r="AA83" s="42"/>
      <c r="AB83" s="43"/>
      <c r="AC83" s="42"/>
      <c r="AD83" s="43"/>
      <c r="AE83" s="42"/>
      <c r="AF83" s="43"/>
      <c r="AG83" s="42"/>
      <c r="AH83" s="43"/>
      <c r="AI83" s="49"/>
      <c r="AJ83" s="42"/>
      <c r="AK83" s="43"/>
      <c r="AL83" s="42"/>
      <c r="AM83" s="43"/>
      <c r="AN83" s="42"/>
      <c r="AO83" s="43"/>
      <c r="AP83" s="42"/>
      <c r="AQ83" s="43"/>
      <c r="AR83" s="50"/>
      <c r="AS83" s="42"/>
      <c r="AT83" s="43"/>
      <c r="AU83" s="42"/>
      <c r="AV83" s="45"/>
      <c r="AW83" s="42"/>
      <c r="AX83" s="43"/>
      <c r="AY83" s="42"/>
      <c r="AZ83" s="43"/>
    </row>
    <row r="84" spans="1:52">
      <c r="A84" s="170"/>
      <c r="B84" s="172"/>
      <c r="C84" s="36"/>
      <c r="D84" s="37"/>
      <c r="E84" s="38"/>
      <c r="F84" s="39"/>
      <c r="G84" s="40"/>
      <c r="H84" s="39"/>
      <c r="I84" s="42"/>
      <c r="J84" s="43"/>
      <c r="K84" s="42"/>
      <c r="L84" s="43"/>
      <c r="M84" s="42"/>
      <c r="N84" s="43"/>
      <c r="O84" s="42"/>
      <c r="P84" s="43"/>
      <c r="Q84" s="45"/>
      <c r="R84" s="42"/>
      <c r="S84" s="45"/>
      <c r="T84" s="42"/>
      <c r="U84" s="43"/>
      <c r="V84" s="42"/>
      <c r="W84" s="43"/>
      <c r="X84" s="42"/>
      <c r="Y84" s="43"/>
      <c r="Z84" s="49"/>
      <c r="AA84" s="42"/>
      <c r="AB84" s="43"/>
      <c r="AC84" s="42"/>
      <c r="AD84" s="43"/>
      <c r="AE84" s="42"/>
      <c r="AF84" s="43"/>
      <c r="AG84" s="42"/>
      <c r="AH84" s="43"/>
      <c r="AI84" s="49"/>
      <c r="AJ84" s="42"/>
      <c r="AK84" s="43"/>
      <c r="AL84" s="42"/>
      <c r="AM84" s="43"/>
      <c r="AN84" s="42"/>
      <c r="AO84" s="43"/>
      <c r="AP84" s="42"/>
      <c r="AQ84" s="43"/>
      <c r="AR84" s="50"/>
      <c r="AS84" s="42"/>
      <c r="AT84" s="43"/>
      <c r="AU84" s="42"/>
      <c r="AV84" s="45"/>
      <c r="AW84" s="42"/>
      <c r="AX84" s="43"/>
      <c r="AY84" s="42"/>
      <c r="AZ84" s="43"/>
    </row>
    <row r="85" spans="1:52">
      <c r="A85" s="170"/>
      <c r="B85" s="328"/>
      <c r="C85" s="195"/>
      <c r="D85" s="196"/>
      <c r="E85" s="255"/>
      <c r="F85" s="179"/>
      <c r="G85" s="170"/>
      <c r="H85" s="181"/>
      <c r="I85" s="182"/>
      <c r="J85" s="183"/>
      <c r="K85" s="208"/>
      <c r="L85" s="209"/>
      <c r="M85" s="208"/>
      <c r="N85" s="209"/>
      <c r="O85" s="208"/>
      <c r="P85" s="209"/>
      <c r="Q85" s="329"/>
      <c r="R85" s="182"/>
      <c r="S85" s="183"/>
      <c r="T85" s="208"/>
      <c r="U85" s="209"/>
      <c r="V85" s="208"/>
      <c r="W85" s="209"/>
      <c r="X85" s="208"/>
      <c r="Y85" s="209"/>
      <c r="Z85" s="329"/>
      <c r="AA85" s="182"/>
      <c r="AB85" s="183"/>
      <c r="AC85" s="208"/>
      <c r="AD85" s="209"/>
      <c r="AE85" s="208"/>
      <c r="AF85" s="209"/>
      <c r="AG85" s="208"/>
      <c r="AH85" s="209"/>
      <c r="AI85" s="330"/>
      <c r="AJ85" s="182"/>
      <c r="AK85" s="183"/>
      <c r="AL85" s="208"/>
      <c r="AM85" s="209"/>
      <c r="AN85" s="208"/>
      <c r="AO85" s="209"/>
      <c r="AP85" s="208"/>
      <c r="AQ85" s="209"/>
      <c r="AS85" s="182"/>
      <c r="AT85" s="183"/>
      <c r="AU85" s="208"/>
      <c r="AV85" s="209"/>
      <c r="AW85" s="208"/>
      <c r="AX85" s="209"/>
      <c r="AY85" s="208"/>
      <c r="AZ85" s="209"/>
    </row>
    <row r="86" spans="1:52">
      <c r="A86" s="171"/>
      <c r="B86" s="328"/>
      <c r="C86" s="197"/>
      <c r="D86" s="210"/>
      <c r="E86" s="186"/>
      <c r="F86" s="179"/>
      <c r="G86" s="301"/>
      <c r="H86" s="225"/>
      <c r="I86" s="147"/>
      <c r="J86" s="214"/>
      <c r="K86" s="147"/>
      <c r="L86" s="214"/>
      <c r="M86" s="147"/>
      <c r="N86" s="214"/>
      <c r="O86" s="147"/>
      <c r="P86" s="214"/>
      <c r="Q86" s="331"/>
      <c r="R86" s="147"/>
      <c r="S86" s="214"/>
      <c r="T86" s="147"/>
      <c r="U86" s="214"/>
      <c r="V86" s="147"/>
      <c r="W86" s="214"/>
      <c r="X86" s="147"/>
      <c r="Y86" s="214"/>
      <c r="Z86" s="327"/>
      <c r="AA86" s="147"/>
      <c r="AB86" s="214"/>
      <c r="AC86" s="147"/>
      <c r="AD86" s="214"/>
      <c r="AE86" s="147"/>
      <c r="AF86" s="214"/>
      <c r="AG86" s="147"/>
      <c r="AH86" s="214"/>
      <c r="AI86" s="327"/>
      <c r="AJ86" s="147"/>
      <c r="AK86" s="214"/>
      <c r="AL86" s="147"/>
      <c r="AM86" s="214"/>
      <c r="AN86" s="147"/>
      <c r="AO86" s="214"/>
      <c r="AP86" s="147"/>
      <c r="AQ86" s="214"/>
      <c r="AS86" s="147"/>
      <c r="AT86" s="214"/>
      <c r="AU86" s="147"/>
      <c r="AV86" s="214"/>
      <c r="AW86" s="147"/>
      <c r="AX86" s="214"/>
      <c r="AY86" s="147"/>
      <c r="AZ86" s="214"/>
    </row>
    <row r="87" spans="1:52">
      <c r="A87" s="171"/>
      <c r="B87" s="328"/>
      <c r="C87" s="197"/>
      <c r="D87" s="210"/>
      <c r="E87" s="179"/>
      <c r="F87" s="179"/>
      <c r="G87" s="223"/>
      <c r="H87" s="199"/>
      <c r="I87" s="182"/>
      <c r="J87" s="183"/>
      <c r="K87" s="208"/>
      <c r="L87" s="209"/>
      <c r="M87" s="208"/>
      <c r="N87" s="209"/>
      <c r="O87" s="147"/>
      <c r="P87" s="214"/>
      <c r="Q87" s="329"/>
      <c r="R87" s="182"/>
      <c r="S87" s="183"/>
      <c r="T87" s="208"/>
      <c r="U87" s="209"/>
      <c r="V87" s="208"/>
      <c r="W87" s="209"/>
      <c r="X87" s="147"/>
      <c r="Y87" s="214"/>
      <c r="Z87" s="329"/>
      <c r="AA87" s="182"/>
      <c r="AB87" s="183"/>
      <c r="AC87" s="208"/>
      <c r="AD87" s="209"/>
      <c r="AE87" s="208"/>
      <c r="AF87" s="209"/>
      <c r="AG87" s="147"/>
      <c r="AH87" s="214"/>
      <c r="AI87" s="330"/>
      <c r="AJ87" s="182"/>
      <c r="AK87" s="183"/>
      <c r="AL87" s="208"/>
      <c r="AM87" s="209"/>
      <c r="AN87" s="208"/>
      <c r="AO87" s="209"/>
      <c r="AP87" s="147"/>
      <c r="AQ87" s="214"/>
      <c r="AS87" s="182"/>
      <c r="AT87" s="183"/>
      <c r="AU87" s="208"/>
      <c r="AV87" s="209"/>
      <c r="AW87" s="208"/>
      <c r="AX87" s="209"/>
      <c r="AY87" s="147"/>
      <c r="AZ87" s="214"/>
    </row>
    <row r="88" spans="1:52">
      <c r="A88" s="171"/>
      <c r="B88" s="332"/>
      <c r="C88" s="333"/>
      <c r="D88" s="334"/>
      <c r="E88" s="186"/>
      <c r="F88" s="179"/>
      <c r="G88" s="254"/>
      <c r="H88" s="335"/>
      <c r="I88" s="213"/>
      <c r="J88" s="212"/>
      <c r="K88" s="213"/>
      <c r="L88" s="212"/>
      <c r="M88" s="213"/>
      <c r="N88" s="212"/>
      <c r="O88" s="134"/>
      <c r="P88" s="237"/>
      <c r="Q88" s="336"/>
      <c r="R88" s="213"/>
      <c r="S88" s="212"/>
      <c r="T88" s="213"/>
      <c r="U88" s="212"/>
      <c r="V88" s="213"/>
      <c r="W88" s="212"/>
      <c r="X88" s="134"/>
      <c r="Y88" s="237"/>
      <c r="Z88" s="336"/>
      <c r="AA88" s="213"/>
      <c r="AB88" s="212"/>
      <c r="AC88" s="213"/>
      <c r="AD88" s="212"/>
      <c r="AE88" s="213"/>
      <c r="AF88" s="212"/>
      <c r="AG88" s="134"/>
      <c r="AH88" s="237"/>
      <c r="AI88" s="336"/>
      <c r="AJ88" s="213"/>
      <c r="AK88" s="212"/>
      <c r="AL88" s="213"/>
      <c r="AM88" s="212"/>
      <c r="AN88" s="213"/>
      <c r="AO88" s="212"/>
      <c r="AP88" s="134"/>
      <c r="AQ88" s="237"/>
      <c r="AS88" s="213"/>
      <c r="AT88" s="212"/>
      <c r="AU88" s="213"/>
      <c r="AV88" s="212"/>
      <c r="AW88" s="213"/>
      <c r="AX88" s="212"/>
      <c r="AY88" s="134"/>
      <c r="AZ88" s="237"/>
    </row>
    <row r="89" spans="1:52">
      <c r="A89" s="171"/>
      <c r="B89" s="172"/>
      <c r="C89" s="36"/>
      <c r="D89" s="37"/>
      <c r="E89" s="38"/>
      <c r="F89" s="39"/>
      <c r="G89" s="40"/>
      <c r="H89" s="39"/>
      <c r="I89" s="42"/>
      <c r="J89" s="43"/>
      <c r="K89" s="42"/>
      <c r="L89" s="43"/>
      <c r="M89" s="42"/>
      <c r="N89" s="43"/>
      <c r="O89" s="42"/>
      <c r="P89" s="43"/>
      <c r="Q89" s="50"/>
      <c r="R89" s="42"/>
      <c r="S89" s="43"/>
      <c r="T89" s="42"/>
      <c r="U89" s="45"/>
      <c r="V89" s="42"/>
      <c r="W89" s="43"/>
      <c r="X89" s="42"/>
      <c r="Y89" s="43"/>
      <c r="Z89" s="50"/>
      <c r="AA89" s="42"/>
      <c r="AB89" s="43"/>
      <c r="AC89" s="42"/>
      <c r="AD89" s="45"/>
      <c r="AE89" s="42"/>
      <c r="AF89" s="43"/>
      <c r="AG89" s="42"/>
      <c r="AH89" s="43"/>
      <c r="AI89" s="50"/>
      <c r="AJ89" s="42"/>
      <c r="AK89" s="43"/>
      <c r="AL89" s="42"/>
      <c r="AM89" s="45"/>
      <c r="AN89" s="42"/>
      <c r="AO89" s="43"/>
      <c r="AP89" s="42"/>
      <c r="AQ89" s="43"/>
      <c r="AR89" s="50"/>
      <c r="AS89" s="42"/>
      <c r="AT89" s="43"/>
      <c r="AU89" s="42"/>
      <c r="AV89" s="45"/>
      <c r="AW89" s="42"/>
      <c r="AX89" s="43"/>
      <c r="AY89" s="42"/>
      <c r="AZ89" s="43"/>
    </row>
    <row r="90" spans="1:52">
      <c r="A90" s="170"/>
      <c r="B90" s="172"/>
      <c r="C90" s="36"/>
      <c r="D90" s="37"/>
      <c r="E90" s="38"/>
      <c r="F90" s="39"/>
      <c r="G90" s="40"/>
      <c r="H90" s="39"/>
      <c r="I90" s="42"/>
      <c r="J90" s="43"/>
      <c r="K90" s="42"/>
      <c r="L90" s="43"/>
      <c r="M90" s="42"/>
      <c r="N90" s="43"/>
      <c r="O90" s="42"/>
      <c r="P90" s="43"/>
      <c r="Q90" s="50"/>
      <c r="R90" s="42"/>
      <c r="S90" s="43"/>
      <c r="T90" s="42"/>
      <c r="U90" s="45"/>
      <c r="V90" s="42"/>
      <c r="W90" s="43"/>
      <c r="X90" s="42"/>
      <c r="Y90" s="43"/>
      <c r="Z90" s="50"/>
      <c r="AA90" s="42"/>
      <c r="AB90" s="43"/>
      <c r="AC90" s="42"/>
      <c r="AD90" s="45"/>
      <c r="AE90" s="42"/>
      <c r="AF90" s="43"/>
      <c r="AG90" s="42"/>
      <c r="AH90" s="43"/>
      <c r="AI90" s="50"/>
      <c r="AJ90" s="42"/>
      <c r="AK90" s="43"/>
      <c r="AL90" s="42"/>
      <c r="AM90" s="45"/>
      <c r="AN90" s="42"/>
      <c r="AO90" s="43"/>
      <c r="AP90" s="42"/>
      <c r="AQ90" s="43"/>
      <c r="AR90" s="50"/>
      <c r="AS90" s="42"/>
      <c r="AT90" s="43"/>
      <c r="AU90" s="42"/>
      <c r="AV90" s="45"/>
      <c r="AW90" s="42"/>
      <c r="AX90" s="43"/>
      <c r="AY90" s="42"/>
      <c r="AZ90" s="43"/>
    </row>
    <row r="91" spans="1:52">
      <c r="A91" s="170"/>
      <c r="B91" s="172"/>
      <c r="C91" s="36"/>
      <c r="D91" s="37"/>
      <c r="E91" s="38"/>
      <c r="F91" s="55"/>
      <c r="G91" s="40"/>
      <c r="H91" s="39"/>
      <c r="I91" s="42"/>
      <c r="J91" s="43"/>
      <c r="K91" s="42"/>
      <c r="L91" s="43"/>
      <c r="M91" s="42"/>
      <c r="N91" s="43"/>
      <c r="O91" s="42"/>
      <c r="P91" s="43"/>
      <c r="Q91" s="50"/>
      <c r="R91" s="42"/>
      <c r="S91" s="43"/>
      <c r="T91" s="42"/>
      <c r="U91" s="43"/>
      <c r="V91" s="42"/>
      <c r="W91" s="43"/>
      <c r="X91" s="42"/>
      <c r="Y91" s="43"/>
      <c r="Z91" s="50"/>
      <c r="AA91" s="42"/>
      <c r="AB91" s="43"/>
      <c r="AC91" s="42"/>
      <c r="AD91" s="43"/>
      <c r="AE91" s="42"/>
      <c r="AF91" s="43"/>
      <c r="AG91" s="42"/>
      <c r="AH91" s="43"/>
      <c r="AI91" s="50"/>
      <c r="AJ91" s="42"/>
      <c r="AK91" s="43"/>
      <c r="AL91" s="42"/>
      <c r="AM91" s="43"/>
      <c r="AN91" s="42"/>
      <c r="AO91" s="43"/>
      <c r="AP91" s="42"/>
      <c r="AQ91" s="43"/>
      <c r="AR91" s="50"/>
      <c r="AS91" s="42"/>
      <c r="AT91" s="43"/>
      <c r="AU91" s="42"/>
      <c r="AV91" s="43"/>
      <c r="AW91" s="42"/>
      <c r="AX91" s="43"/>
      <c r="AY91" s="42"/>
      <c r="AZ91" s="43"/>
    </row>
    <row r="92" spans="1:52">
      <c r="A92" s="171"/>
      <c r="B92" s="328"/>
      <c r="C92" s="229"/>
      <c r="D92" s="230"/>
      <c r="E92" s="186"/>
      <c r="F92" s="179"/>
      <c r="G92" s="303"/>
      <c r="H92" s="234"/>
      <c r="I92" s="213"/>
      <c r="J92" s="212"/>
      <c r="K92" s="213"/>
      <c r="L92" s="212"/>
      <c r="M92" s="213"/>
      <c r="N92" s="212"/>
      <c r="O92" s="147"/>
      <c r="P92" s="214"/>
      <c r="Q92" s="337"/>
      <c r="R92" s="213"/>
      <c r="S92" s="212"/>
      <c r="T92" s="213"/>
      <c r="U92" s="212"/>
      <c r="V92" s="213"/>
      <c r="W92" s="212"/>
      <c r="X92" s="147"/>
      <c r="Y92" s="214"/>
      <c r="Z92" s="338"/>
      <c r="AA92" s="213"/>
      <c r="AB92" s="212"/>
      <c r="AC92" s="213"/>
      <c r="AD92" s="212"/>
      <c r="AE92" s="213"/>
      <c r="AF92" s="212"/>
      <c r="AG92" s="147"/>
      <c r="AH92" s="214"/>
      <c r="AI92" s="338"/>
      <c r="AJ92" s="213"/>
      <c r="AK92" s="212"/>
      <c r="AL92" s="213"/>
      <c r="AM92" s="212"/>
      <c r="AN92" s="213"/>
      <c r="AO92" s="212"/>
      <c r="AP92" s="147"/>
      <c r="AQ92" s="214"/>
      <c r="AS92" s="213"/>
      <c r="AT92" s="212"/>
      <c r="AU92" s="213"/>
      <c r="AV92" s="212"/>
      <c r="AW92" s="213"/>
      <c r="AX92" s="212"/>
      <c r="AY92" s="147"/>
      <c r="AZ92" s="214"/>
    </row>
    <row r="93" spans="1:52">
      <c r="A93" s="171"/>
      <c r="B93" s="328"/>
      <c r="C93" s="229"/>
      <c r="D93" s="230"/>
      <c r="E93" s="186"/>
      <c r="F93" s="179"/>
      <c r="G93" s="303"/>
      <c r="H93" s="251"/>
      <c r="I93" s="213"/>
      <c r="J93" s="212"/>
      <c r="K93" s="213"/>
      <c r="L93" s="212"/>
      <c r="M93" s="213"/>
      <c r="N93" s="212"/>
      <c r="O93" s="147"/>
      <c r="P93" s="214"/>
      <c r="Q93" s="337"/>
      <c r="R93" s="213"/>
      <c r="S93" s="212"/>
      <c r="T93" s="213"/>
      <c r="U93" s="212"/>
      <c r="V93" s="213"/>
      <c r="W93" s="212"/>
      <c r="X93" s="147"/>
      <c r="Y93" s="214"/>
      <c r="Z93" s="338"/>
      <c r="AA93" s="213"/>
      <c r="AB93" s="212"/>
      <c r="AC93" s="213"/>
      <c r="AD93" s="212"/>
      <c r="AE93" s="213"/>
      <c r="AF93" s="212"/>
      <c r="AG93" s="147"/>
      <c r="AH93" s="214"/>
      <c r="AI93" s="338"/>
      <c r="AJ93" s="213"/>
      <c r="AK93" s="212"/>
      <c r="AL93" s="213"/>
      <c r="AM93" s="212"/>
      <c r="AN93" s="213"/>
      <c r="AO93" s="212"/>
      <c r="AP93" s="147"/>
      <c r="AQ93" s="214"/>
      <c r="AS93" s="213"/>
      <c r="AT93" s="212"/>
      <c r="AU93" s="213"/>
      <c r="AV93" s="212"/>
      <c r="AW93" s="213"/>
      <c r="AX93" s="212"/>
      <c r="AY93" s="147"/>
      <c r="AZ93" s="214"/>
    </row>
    <row r="94" spans="1:52">
      <c r="A94" s="256"/>
      <c r="B94" s="339"/>
      <c r="C94" s="257"/>
      <c r="D94" s="258"/>
      <c r="E94" s="259"/>
      <c r="F94" s="260"/>
      <c r="G94" s="261"/>
      <c r="H94" s="266"/>
      <c r="I94" s="263"/>
      <c r="J94" s="264"/>
      <c r="K94" s="264"/>
      <c r="L94" s="264"/>
      <c r="M94" s="264"/>
      <c r="N94" s="264"/>
      <c r="O94" s="136"/>
      <c r="P94" s="136"/>
      <c r="Q94" s="340"/>
      <c r="R94" s="263"/>
      <c r="S94" s="264"/>
      <c r="T94" s="264"/>
      <c r="U94" s="264"/>
      <c r="V94" s="264"/>
      <c r="W94" s="264"/>
      <c r="X94" s="136"/>
      <c r="Y94" s="136"/>
      <c r="Z94" s="264"/>
      <c r="AA94" s="263"/>
      <c r="AB94" s="264"/>
      <c r="AC94" s="264"/>
      <c r="AD94" s="264"/>
      <c r="AE94" s="264"/>
      <c r="AF94" s="264"/>
      <c r="AG94" s="136"/>
      <c r="AH94" s="136"/>
      <c r="AI94" s="264"/>
      <c r="AJ94" s="263"/>
      <c r="AK94" s="264"/>
      <c r="AL94" s="264"/>
      <c r="AM94" s="264"/>
      <c r="AN94" s="264"/>
      <c r="AO94" s="264"/>
      <c r="AP94" s="136"/>
      <c r="AQ94" s="136"/>
      <c r="AS94" s="263"/>
      <c r="AT94" s="264"/>
      <c r="AU94" s="264"/>
      <c r="AV94" s="264"/>
      <c r="AW94" s="264"/>
      <c r="AX94" s="264"/>
      <c r="AY94" s="136"/>
      <c r="AZ94" s="136"/>
    </row>
    <row r="95" spans="1:52">
      <c r="A95" s="256"/>
      <c r="B95" s="339"/>
      <c r="C95" s="257"/>
      <c r="D95" s="258"/>
      <c r="E95" s="91"/>
      <c r="F95" s="40"/>
      <c r="G95" s="261"/>
      <c r="H95" s="266"/>
      <c r="I95" s="263"/>
      <c r="J95" s="264"/>
      <c r="K95" s="264"/>
      <c r="L95" s="264"/>
      <c r="M95" s="264"/>
      <c r="N95" s="264"/>
      <c r="O95" s="136"/>
      <c r="P95" s="136"/>
      <c r="Q95" s="340"/>
      <c r="R95" s="263"/>
      <c r="S95" s="264"/>
      <c r="T95" s="264"/>
      <c r="U95" s="264"/>
      <c r="V95" s="264"/>
      <c r="W95" s="264"/>
      <c r="X95" s="136"/>
      <c r="Y95" s="136"/>
      <c r="Z95" s="264"/>
      <c r="AA95" s="263"/>
      <c r="AB95" s="264"/>
      <c r="AC95" s="264"/>
      <c r="AD95" s="264"/>
      <c r="AE95" s="264"/>
      <c r="AF95" s="264"/>
      <c r="AG95" s="136"/>
      <c r="AH95" s="136"/>
      <c r="AI95" s="264"/>
      <c r="AJ95" s="263"/>
      <c r="AK95" s="264"/>
      <c r="AL95" s="264"/>
      <c r="AM95" s="264"/>
      <c r="AN95" s="264"/>
      <c r="AO95" s="264"/>
      <c r="AP95" s="136"/>
      <c r="AQ95" s="136"/>
      <c r="AS95" s="263"/>
      <c r="AT95" s="264"/>
      <c r="AU95" s="264"/>
      <c r="AV95" s="264"/>
      <c r="AW95" s="264"/>
      <c r="AX95" s="264"/>
      <c r="AY95" s="136"/>
      <c r="AZ95" s="136"/>
    </row>
    <row r="96" spans="1:52">
      <c r="A96" s="256"/>
      <c r="B96" s="341"/>
      <c r="C96" s="267"/>
      <c r="D96" s="268"/>
      <c r="E96" s="91"/>
      <c r="F96" s="40"/>
      <c r="G96" s="243"/>
      <c r="H96" s="270"/>
      <c r="I96" s="263"/>
      <c r="J96" s="264"/>
      <c r="K96" s="136"/>
      <c r="L96" s="136"/>
      <c r="M96" s="263"/>
      <c r="N96" s="264"/>
      <c r="O96" s="136"/>
      <c r="P96" s="136"/>
      <c r="Q96" s="340"/>
      <c r="R96" s="263"/>
      <c r="S96" s="264"/>
      <c r="T96" s="136"/>
      <c r="U96" s="136"/>
      <c r="V96" s="263"/>
      <c r="W96" s="264"/>
      <c r="X96" s="136"/>
      <c r="Y96" s="136"/>
      <c r="Z96" s="264"/>
      <c r="AA96" s="263"/>
      <c r="AB96" s="264"/>
      <c r="AC96" s="136"/>
      <c r="AD96" s="136"/>
      <c r="AE96" s="263"/>
      <c r="AF96" s="264"/>
      <c r="AG96" s="136"/>
      <c r="AH96" s="136"/>
      <c r="AI96" s="264"/>
      <c r="AJ96" s="263"/>
      <c r="AK96" s="264"/>
      <c r="AL96" s="136"/>
      <c r="AM96" s="136"/>
      <c r="AN96" s="263"/>
      <c r="AO96" s="264"/>
      <c r="AP96" s="136"/>
      <c r="AQ96" s="136"/>
      <c r="AS96" s="263"/>
      <c r="AT96" s="264"/>
      <c r="AU96" s="136"/>
      <c r="AV96" s="136"/>
      <c r="AW96" s="263"/>
      <c r="AX96" s="264"/>
      <c r="AY96" s="136"/>
      <c r="AZ96" s="136"/>
    </row>
    <row r="97" spans="1:52">
      <c r="A97" s="256"/>
      <c r="B97" s="341"/>
      <c r="C97" s="121"/>
      <c r="D97" s="271"/>
      <c r="E97" s="91"/>
      <c r="F97" s="40"/>
      <c r="G97" s="273"/>
      <c r="H97" s="274"/>
      <c r="I97" s="263"/>
      <c r="J97" s="263"/>
      <c r="K97" s="264"/>
      <c r="L97" s="264"/>
      <c r="M97" s="264"/>
      <c r="N97" s="264"/>
      <c r="O97" s="136"/>
      <c r="P97" s="136"/>
      <c r="Q97" s="340"/>
      <c r="R97" s="263"/>
      <c r="S97" s="263"/>
      <c r="T97" s="264"/>
      <c r="U97" s="264"/>
      <c r="V97" s="264"/>
      <c r="W97" s="264"/>
      <c r="X97" s="136"/>
      <c r="Y97" s="136"/>
      <c r="Z97" s="264"/>
      <c r="AA97" s="263"/>
      <c r="AB97" s="263"/>
      <c r="AC97" s="264"/>
      <c r="AD97" s="264"/>
      <c r="AE97" s="264"/>
      <c r="AF97" s="264"/>
      <c r="AG97" s="136"/>
      <c r="AH97" s="136"/>
      <c r="AI97" s="264"/>
      <c r="AJ97" s="263"/>
      <c r="AK97" s="263"/>
      <c r="AL97" s="264"/>
      <c r="AM97" s="264"/>
      <c r="AN97" s="264"/>
      <c r="AO97" s="264"/>
      <c r="AP97" s="136"/>
      <c r="AQ97" s="136"/>
      <c r="AS97" s="263"/>
      <c r="AT97" s="263"/>
      <c r="AU97" s="264"/>
      <c r="AV97" s="264"/>
      <c r="AW97" s="264"/>
      <c r="AX97" s="264"/>
      <c r="AY97" s="136"/>
      <c r="AZ97" s="136"/>
    </row>
    <row r="98" spans="1:52">
      <c r="A98" s="256"/>
      <c r="B98" s="341"/>
      <c r="C98" s="267"/>
      <c r="D98" s="275"/>
      <c r="E98" s="91"/>
      <c r="F98" s="40"/>
      <c r="G98" s="243"/>
      <c r="H98" s="276"/>
      <c r="I98" s="263"/>
      <c r="J98" s="263"/>
      <c r="K98" s="263"/>
      <c r="L98" s="263"/>
      <c r="M98" s="264"/>
      <c r="N98" s="264"/>
      <c r="O98" s="263"/>
      <c r="P98" s="264"/>
      <c r="Q98" s="340"/>
      <c r="R98" s="263"/>
      <c r="S98" s="263"/>
      <c r="T98" s="263"/>
      <c r="U98" s="263"/>
      <c r="V98" s="264"/>
      <c r="W98" s="264"/>
      <c r="X98" s="264"/>
      <c r="Y98" s="264"/>
      <c r="Z98" s="264"/>
      <c r="AA98" s="263"/>
      <c r="AB98" s="263"/>
      <c r="AC98" s="263"/>
      <c r="AD98" s="263"/>
      <c r="AE98" s="264"/>
      <c r="AF98" s="264"/>
      <c r="AG98" s="264"/>
      <c r="AH98" s="264"/>
      <c r="AI98" s="264"/>
      <c r="AJ98" s="263"/>
      <c r="AK98" s="263"/>
      <c r="AL98" s="263"/>
      <c r="AM98" s="263"/>
      <c r="AN98" s="264"/>
      <c r="AO98" s="264"/>
      <c r="AP98" s="264"/>
      <c r="AQ98" s="264"/>
      <c r="AS98" s="263"/>
      <c r="AT98" s="263"/>
      <c r="AU98" s="263"/>
      <c r="AV98" s="263"/>
      <c r="AW98" s="264"/>
      <c r="AX98" s="264"/>
      <c r="AY98" s="264"/>
      <c r="AZ98" s="264"/>
    </row>
    <row r="99" spans="1:52">
      <c r="A99" s="256"/>
      <c r="B99" s="341"/>
      <c r="C99" s="267"/>
      <c r="D99" s="275"/>
      <c r="E99" s="59"/>
      <c r="F99" s="40"/>
      <c r="G99" s="243"/>
      <c r="H99" s="274"/>
      <c r="I99" s="263"/>
      <c r="J99" s="263"/>
      <c r="K99" s="263"/>
      <c r="L99" s="263"/>
      <c r="M99" s="264"/>
      <c r="N99" s="264"/>
      <c r="O99" s="263"/>
      <c r="P99" s="264"/>
      <c r="Q99" s="340"/>
      <c r="R99" s="263"/>
      <c r="S99" s="263"/>
      <c r="T99" s="263"/>
      <c r="U99" s="263"/>
      <c r="V99" s="264"/>
      <c r="W99" s="264"/>
      <c r="X99" s="263"/>
      <c r="Y99" s="264"/>
      <c r="Z99" s="264"/>
      <c r="AA99" s="263"/>
      <c r="AB99" s="263"/>
      <c r="AC99" s="263"/>
      <c r="AD99" s="263"/>
      <c r="AE99" s="264"/>
      <c r="AF99" s="264"/>
      <c r="AG99" s="263"/>
      <c r="AH99" s="264"/>
      <c r="AI99" s="264"/>
      <c r="AJ99" s="263"/>
      <c r="AK99" s="263"/>
      <c r="AL99" s="263"/>
      <c r="AM99" s="263"/>
      <c r="AN99" s="264"/>
      <c r="AO99" s="264"/>
      <c r="AP99" s="263"/>
      <c r="AQ99" s="264"/>
      <c r="AS99" s="263"/>
      <c r="AT99" s="263"/>
      <c r="AU99" s="263"/>
      <c r="AV99" s="263"/>
      <c r="AW99" s="264"/>
      <c r="AX99" s="264"/>
      <c r="AY99" s="263"/>
      <c r="AZ99" s="264"/>
    </row>
    <row r="100" spans="1:52">
      <c r="A100" s="256"/>
      <c r="B100" s="341"/>
      <c r="C100" s="277"/>
      <c r="D100" s="278"/>
      <c r="E100" s="59"/>
      <c r="F100" s="40"/>
      <c r="G100" s="279"/>
      <c r="H100" s="276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7"/>
      <c r="AB100" s="287"/>
      <c r="AC100" s="287"/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7"/>
      <c r="AP100" s="287"/>
      <c r="AQ100" s="287"/>
      <c r="AS100" s="287"/>
      <c r="AT100" s="287"/>
      <c r="AU100" s="287"/>
      <c r="AV100" s="287"/>
      <c r="AW100" s="287"/>
      <c r="AX100" s="287"/>
      <c r="AY100" s="287"/>
      <c r="AZ100" s="287"/>
    </row>
    <row r="101" spans="1:52">
      <c r="A101" s="256"/>
      <c r="B101" s="341"/>
      <c r="C101" s="277"/>
      <c r="D101" s="278"/>
      <c r="E101" s="59"/>
      <c r="F101" s="79"/>
      <c r="G101" s="279"/>
      <c r="H101" s="274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7"/>
      <c r="AJ101" s="280"/>
      <c r="AK101" s="280"/>
      <c r="AL101" s="280"/>
      <c r="AM101" s="280"/>
      <c r="AN101" s="280"/>
      <c r="AO101" s="280"/>
      <c r="AP101" s="280"/>
      <c r="AQ101" s="280"/>
      <c r="AS101" s="280"/>
      <c r="AT101" s="280"/>
      <c r="AU101" s="280"/>
      <c r="AV101" s="280"/>
      <c r="AW101" s="280"/>
      <c r="AX101" s="280"/>
      <c r="AY101" s="280"/>
      <c r="AZ101" s="280"/>
    </row>
    <row r="102" spans="1:52">
      <c r="A102" s="256"/>
      <c r="B102" s="341"/>
      <c r="C102" s="277"/>
      <c r="D102" s="278"/>
      <c r="E102" s="109"/>
      <c r="F102" s="79"/>
      <c r="G102" s="279"/>
      <c r="H102" s="281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S102" s="287"/>
      <c r="AT102" s="287"/>
      <c r="AU102" s="287"/>
      <c r="AV102" s="287"/>
      <c r="AW102" s="287"/>
      <c r="AX102" s="287"/>
      <c r="AY102" s="287"/>
      <c r="AZ102" s="287"/>
    </row>
    <row r="103" spans="1:52">
      <c r="A103" s="256"/>
      <c r="B103" s="341"/>
      <c r="C103" s="282"/>
      <c r="D103" s="278"/>
      <c r="E103" s="109"/>
      <c r="F103" s="79"/>
      <c r="G103" s="342"/>
      <c r="H103" s="263"/>
      <c r="I103" s="263"/>
      <c r="J103" s="263"/>
      <c r="K103" s="263"/>
      <c r="L103" s="263"/>
      <c r="M103" s="263"/>
      <c r="N103" s="263"/>
      <c r="O103" s="263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S103" s="287"/>
      <c r="AT103" s="287"/>
      <c r="AU103" s="287"/>
      <c r="AV103" s="287"/>
      <c r="AW103" s="287"/>
      <c r="AX103" s="287"/>
      <c r="AY103" s="287"/>
      <c r="AZ103" s="287"/>
    </row>
    <row r="104" spans="1:52">
      <c r="A104" s="256"/>
      <c r="B104" s="341"/>
      <c r="C104" s="282"/>
      <c r="D104" s="278"/>
      <c r="E104" s="173"/>
      <c r="F104" s="132"/>
      <c r="G104" s="342"/>
      <c r="H104" s="263"/>
      <c r="I104" s="263"/>
      <c r="J104" s="263"/>
      <c r="K104" s="263"/>
      <c r="L104" s="263"/>
      <c r="M104" s="263"/>
      <c r="N104" s="263"/>
      <c r="O104" s="263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7"/>
      <c r="AJ104" s="280"/>
      <c r="AK104" s="280"/>
      <c r="AL104" s="280"/>
      <c r="AM104" s="280"/>
      <c r="AN104" s="280"/>
      <c r="AO104" s="280"/>
      <c r="AP104" s="280"/>
      <c r="AQ104" s="280"/>
      <c r="AS104" s="280"/>
      <c r="AT104" s="280"/>
      <c r="AU104" s="280"/>
      <c r="AV104" s="280"/>
      <c r="AW104" s="280"/>
      <c r="AX104" s="280"/>
      <c r="AY104" s="280"/>
      <c r="AZ104" s="280"/>
    </row>
    <row r="105" spans="1:52">
      <c r="A105" s="256"/>
      <c r="B105" s="341"/>
      <c r="C105" s="284"/>
      <c r="D105" s="278"/>
      <c r="E105" s="173"/>
      <c r="F105" s="132"/>
      <c r="G105" s="342"/>
      <c r="H105" s="263"/>
      <c r="I105" s="263"/>
      <c r="J105" s="263"/>
      <c r="K105" s="263"/>
      <c r="L105" s="263"/>
      <c r="M105" s="263"/>
      <c r="N105" s="263"/>
      <c r="O105" s="263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S105" s="287"/>
      <c r="AT105" s="287"/>
      <c r="AU105" s="287"/>
      <c r="AV105" s="287"/>
      <c r="AW105" s="287"/>
      <c r="AX105" s="287"/>
      <c r="AY105" s="287"/>
      <c r="AZ105" s="287"/>
    </row>
    <row r="106" spans="1:52">
      <c r="A106" s="256"/>
      <c r="B106" s="341"/>
      <c r="C106" s="289"/>
      <c r="D106" s="278"/>
      <c r="E106" s="173"/>
      <c r="F106" s="132"/>
      <c r="G106" s="342"/>
      <c r="H106" s="263"/>
      <c r="I106" s="263"/>
      <c r="J106" s="263"/>
      <c r="K106" s="263"/>
      <c r="L106" s="263"/>
      <c r="M106" s="263"/>
      <c r="N106" s="263"/>
      <c r="O106" s="263"/>
      <c r="P106" s="287"/>
      <c r="Q106" s="280"/>
      <c r="R106" s="280"/>
      <c r="S106" s="280"/>
      <c r="T106" s="287"/>
      <c r="U106" s="287"/>
      <c r="V106" s="287"/>
      <c r="W106" s="287"/>
      <c r="X106" s="287"/>
      <c r="Y106" s="287"/>
      <c r="Z106" s="280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S106" s="287"/>
      <c r="AT106" s="287"/>
      <c r="AU106" s="287"/>
      <c r="AV106" s="287"/>
      <c r="AW106" s="287"/>
      <c r="AX106" s="287"/>
      <c r="AY106" s="287"/>
      <c r="AZ106" s="287"/>
    </row>
    <row r="107" spans="1:52">
      <c r="A107" s="256"/>
      <c r="B107" s="341"/>
      <c r="C107" s="289"/>
      <c r="D107" s="278"/>
      <c r="E107" s="173"/>
      <c r="F107" s="132"/>
      <c r="G107" s="342"/>
      <c r="H107" s="263"/>
      <c r="I107" s="263"/>
      <c r="J107" s="263"/>
      <c r="K107" s="263"/>
      <c r="L107" s="263"/>
      <c r="M107" s="263"/>
      <c r="N107" s="263"/>
      <c r="O107" s="263"/>
      <c r="P107" s="287"/>
      <c r="Q107" s="280"/>
      <c r="R107" s="280"/>
      <c r="S107" s="280"/>
      <c r="T107" s="287"/>
      <c r="U107" s="287"/>
      <c r="V107" s="287"/>
      <c r="W107" s="287"/>
      <c r="X107" s="287"/>
      <c r="Y107" s="287"/>
      <c r="Z107" s="280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87"/>
      <c r="AM107" s="287"/>
      <c r="AN107" s="287"/>
      <c r="AO107" s="287"/>
      <c r="AP107" s="287"/>
      <c r="AQ107" s="287"/>
      <c r="AS107" s="287"/>
      <c r="AT107" s="287"/>
      <c r="AU107" s="287"/>
      <c r="AV107" s="287"/>
      <c r="AW107" s="287"/>
      <c r="AX107" s="287"/>
      <c r="AY107" s="287"/>
      <c r="AZ107" s="287"/>
    </row>
    <row r="108" spans="1:52">
      <c r="A108" s="256"/>
      <c r="B108" s="341"/>
      <c r="C108" s="289"/>
      <c r="D108" s="278"/>
      <c r="E108" s="173"/>
      <c r="F108" s="132"/>
      <c r="G108" s="342"/>
      <c r="H108" s="263"/>
      <c r="I108" s="263"/>
      <c r="J108" s="263"/>
      <c r="K108" s="263"/>
      <c r="L108" s="263"/>
      <c r="M108" s="263"/>
      <c r="N108" s="263"/>
      <c r="O108" s="263"/>
      <c r="P108" s="287"/>
      <c r="Q108" s="280"/>
      <c r="R108" s="280"/>
      <c r="S108" s="280"/>
      <c r="T108" s="287"/>
      <c r="U108" s="287"/>
      <c r="V108" s="287"/>
      <c r="W108" s="287"/>
      <c r="X108" s="287"/>
      <c r="Y108" s="287"/>
      <c r="Z108" s="280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S108" s="287"/>
      <c r="AT108" s="287"/>
      <c r="AU108" s="287"/>
      <c r="AV108" s="287"/>
      <c r="AW108" s="287"/>
      <c r="AX108" s="287"/>
      <c r="AY108" s="287"/>
      <c r="AZ108" s="287"/>
    </row>
    <row r="109" spans="1:52">
      <c r="A109" s="256"/>
      <c r="B109" s="341"/>
      <c r="C109" s="289"/>
      <c r="D109" s="278"/>
      <c r="E109" s="173"/>
      <c r="F109" s="132"/>
      <c r="G109" s="342"/>
      <c r="H109" s="263"/>
      <c r="I109" s="263"/>
      <c r="J109" s="263"/>
      <c r="K109" s="263"/>
      <c r="L109" s="263"/>
      <c r="M109" s="263"/>
      <c r="N109" s="263"/>
      <c r="O109" s="263"/>
      <c r="P109" s="287"/>
      <c r="Q109" s="280"/>
      <c r="R109" s="280"/>
      <c r="S109" s="280"/>
      <c r="T109" s="287"/>
      <c r="U109" s="287"/>
      <c r="V109" s="287"/>
      <c r="W109" s="287"/>
      <c r="X109" s="287"/>
      <c r="Y109" s="287"/>
      <c r="Z109" s="280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S109" s="287"/>
      <c r="AT109" s="287"/>
      <c r="AU109" s="287"/>
      <c r="AV109" s="287"/>
      <c r="AW109" s="287"/>
      <c r="AX109" s="287"/>
      <c r="AY109" s="287"/>
      <c r="AZ109" s="287"/>
    </row>
    <row r="110" spans="1:52">
      <c r="A110" s="256"/>
      <c r="B110" s="341"/>
      <c r="C110" s="289"/>
      <c r="D110" s="278"/>
      <c r="E110" s="173"/>
      <c r="F110" s="132"/>
      <c r="G110" s="342"/>
      <c r="H110" s="263"/>
      <c r="I110" s="263"/>
      <c r="J110" s="263"/>
      <c r="K110" s="263"/>
      <c r="L110" s="263"/>
      <c r="M110" s="263"/>
      <c r="N110" s="263"/>
      <c r="O110" s="263"/>
      <c r="P110" s="263"/>
      <c r="Q110" s="340"/>
      <c r="R110" s="264"/>
      <c r="S110" s="264"/>
      <c r="T110" s="264"/>
      <c r="U110" s="264"/>
      <c r="V110" s="264"/>
      <c r="W110" s="264"/>
      <c r="X110" s="263"/>
      <c r="Y110" s="263"/>
      <c r="Z110" s="264"/>
      <c r="AA110" s="264"/>
      <c r="AB110" s="264"/>
      <c r="AC110" s="264"/>
      <c r="AD110" s="264"/>
      <c r="AE110" s="264"/>
      <c r="AF110" s="264"/>
      <c r="AG110" s="263"/>
      <c r="AH110" s="263"/>
      <c r="AI110" s="264"/>
      <c r="AJ110" s="264"/>
      <c r="AK110" s="264"/>
      <c r="AL110" s="264"/>
      <c r="AM110" s="264"/>
      <c r="AN110" s="264"/>
      <c r="AO110" s="264"/>
      <c r="AP110" s="263"/>
      <c r="AQ110" s="263"/>
      <c r="AS110" s="264"/>
      <c r="AT110" s="264"/>
      <c r="AU110" s="264"/>
      <c r="AV110" s="264"/>
      <c r="AW110" s="264"/>
      <c r="AX110" s="264"/>
      <c r="AY110" s="263"/>
      <c r="AZ110" s="263"/>
    </row>
    <row r="111" spans="1:52">
      <c r="A111" s="256"/>
      <c r="B111" s="341"/>
      <c r="C111" s="121"/>
      <c r="D111" s="271"/>
      <c r="E111" s="173"/>
      <c r="F111" s="132"/>
      <c r="G111" s="243"/>
      <c r="H111" s="270"/>
      <c r="I111" s="263"/>
      <c r="J111" s="263"/>
      <c r="K111" s="263"/>
      <c r="L111" s="263"/>
      <c r="M111" s="263"/>
      <c r="N111" s="263"/>
      <c r="O111" s="136"/>
      <c r="P111" s="136"/>
      <c r="Q111" s="340"/>
      <c r="R111" s="263"/>
      <c r="S111" s="263"/>
      <c r="T111" s="263"/>
      <c r="U111" s="263"/>
      <c r="V111" s="263"/>
      <c r="W111" s="263"/>
      <c r="X111" s="136"/>
      <c r="Y111" s="136"/>
      <c r="Z111" s="264"/>
      <c r="AA111" s="263"/>
      <c r="AB111" s="263"/>
      <c r="AC111" s="263"/>
      <c r="AD111" s="263"/>
      <c r="AE111" s="263"/>
      <c r="AF111" s="263"/>
      <c r="AG111" s="136"/>
      <c r="AH111" s="136"/>
      <c r="AI111" s="264"/>
      <c r="AJ111" s="263"/>
      <c r="AK111" s="263"/>
      <c r="AL111" s="263"/>
      <c r="AM111" s="263"/>
      <c r="AN111" s="263"/>
      <c r="AO111" s="263"/>
      <c r="AP111" s="136"/>
      <c r="AQ111" s="136"/>
      <c r="AS111" s="263"/>
      <c r="AT111" s="263"/>
      <c r="AU111" s="263"/>
      <c r="AV111" s="263"/>
      <c r="AW111" s="263"/>
      <c r="AX111" s="263"/>
      <c r="AY111" s="136"/>
      <c r="AZ111" s="136"/>
    </row>
    <row r="112" spans="1:52">
      <c r="A112" s="256"/>
      <c r="B112" s="341"/>
      <c r="C112" s="290"/>
      <c r="D112" s="291"/>
      <c r="E112" s="173"/>
      <c r="F112" s="132"/>
      <c r="G112" s="343"/>
      <c r="H112" s="281"/>
      <c r="I112" s="280"/>
      <c r="J112" s="280"/>
      <c r="K112" s="287"/>
      <c r="L112" s="287"/>
      <c r="M112" s="287"/>
      <c r="N112" s="287"/>
      <c r="O112" s="287"/>
      <c r="P112" s="287"/>
      <c r="Q112" s="280"/>
      <c r="R112" s="280"/>
      <c r="S112" s="280"/>
      <c r="T112" s="287"/>
      <c r="U112" s="287"/>
      <c r="V112" s="287"/>
      <c r="W112" s="287"/>
      <c r="X112" s="287"/>
      <c r="Y112" s="287"/>
      <c r="Z112" s="280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S112" s="287"/>
      <c r="AT112" s="287"/>
      <c r="AU112" s="287"/>
      <c r="AV112" s="287"/>
      <c r="AW112" s="287"/>
      <c r="AX112" s="287"/>
      <c r="AY112" s="287"/>
      <c r="AZ112" s="287"/>
    </row>
  </sheetData>
  <mergeCells count="25">
    <mergeCell ref="AU6:AV6"/>
    <mergeCell ref="AW6:AX6"/>
    <mergeCell ref="AY6:AZ6"/>
    <mergeCell ref="AG6:AH6"/>
    <mergeCell ref="AJ6:AK6"/>
    <mergeCell ref="AL6:AM6"/>
    <mergeCell ref="AN6:AO6"/>
    <mergeCell ref="AP6:AQ6"/>
    <mergeCell ref="AS6:AT6"/>
    <mergeCell ref="AS5:AZ5"/>
    <mergeCell ref="I6:J6"/>
    <mergeCell ref="K6:L6"/>
    <mergeCell ref="M6:N6"/>
    <mergeCell ref="O6:P6"/>
    <mergeCell ref="R6:S6"/>
    <mergeCell ref="AE6:AF6"/>
    <mergeCell ref="I5:P5"/>
    <mergeCell ref="R5:Y5"/>
    <mergeCell ref="AA5:AH5"/>
    <mergeCell ref="AJ5:AQ5"/>
    <mergeCell ref="T6:U6"/>
    <mergeCell ref="V6:W6"/>
    <mergeCell ref="X6:Y6"/>
    <mergeCell ref="AA6:AB6"/>
    <mergeCell ref="AC6:AD6"/>
  </mergeCells>
  <pageMargins left="0.7" right="0.7" top="0.75" bottom="0.75" header="0.3" footer="0.3"/>
  <pageSetup paperSize="5" scale="70" fitToHeight="0" orientation="landscape" r:id="rId1"/>
  <rowBreaks count="1" manualBreakCount="1">
    <brk id="45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Florida Legislature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Hallaian</dc:creator>
  <cp:lastModifiedBy>Melissa Hallaian</cp:lastModifiedBy>
  <cp:lastPrinted>2015-06-26T14:50:12Z</cp:lastPrinted>
  <dcterms:created xsi:type="dcterms:W3CDTF">2015-06-22T18:29:03Z</dcterms:created>
  <dcterms:modified xsi:type="dcterms:W3CDTF">2015-06-26T14:50:46Z</dcterms:modified>
</cp:coreProperties>
</file>