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7425" activeTab="0"/>
  </bookViews>
  <sheets>
    <sheet name="Feb 24 EEC Forecast Prog" sheetId="1" r:id="rId1"/>
    <sheet name="Feb 24 EEC Forecast Grade" sheetId="2" r:id="rId2"/>
    <sheet name="Feb 24 EEC Forecast BPBG" sheetId="3" r:id="rId3"/>
  </sheets>
  <definedNames>
    <definedName name="HTML_CodePage" hidden="1">1252</definedName>
    <definedName name="HTML_Control" localSheetId="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1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localSheetId="0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<sst xmlns="http://schemas.openxmlformats.org/spreadsheetml/2006/main" count="581" uniqueCount="253">
  <si>
    <t xml:space="preserve"> Feb 24, 2010</t>
  </si>
  <si>
    <t>G10</t>
  </si>
  <si>
    <t>G11</t>
  </si>
  <si>
    <t>G12</t>
  </si>
  <si>
    <t>Dist</t>
  </si>
  <si>
    <t>District</t>
  </si>
  <si>
    <t>111PK</t>
  </si>
  <si>
    <t>111KG</t>
  </si>
  <si>
    <t>111G1</t>
  </si>
  <si>
    <t>111G2</t>
  </si>
  <si>
    <t>111G3</t>
  </si>
  <si>
    <t>112G4</t>
  </si>
  <si>
    <t>112G5</t>
  </si>
  <si>
    <t>112G6</t>
  </si>
  <si>
    <t>112G7</t>
  </si>
  <si>
    <t>112G8</t>
  </si>
  <si>
    <t>113G9</t>
  </si>
  <si>
    <t>113G10</t>
  </si>
  <si>
    <t>113G11</t>
  </si>
  <si>
    <t>113G12</t>
  </si>
  <si>
    <t>254 PK</t>
  </si>
  <si>
    <t>254KG</t>
  </si>
  <si>
    <t>254G1</t>
  </si>
  <si>
    <t>254G2</t>
  </si>
  <si>
    <t>254G3</t>
  </si>
  <si>
    <t>254G4</t>
  </si>
  <si>
    <t>254G5</t>
  </si>
  <si>
    <t>254G6</t>
  </si>
  <si>
    <t>254G7</t>
  </si>
  <si>
    <t>254G8</t>
  </si>
  <si>
    <t>254G9</t>
  </si>
  <si>
    <t>254G10</t>
  </si>
  <si>
    <t>254G11</t>
  </si>
  <si>
    <t>254G12</t>
  </si>
  <si>
    <t>255PK</t>
  </si>
  <si>
    <t>255KG</t>
  </si>
  <si>
    <t>255G1</t>
  </si>
  <si>
    <t>255G2</t>
  </si>
  <si>
    <t>255G3</t>
  </si>
  <si>
    <t>255G4</t>
  </si>
  <si>
    <t>255G5</t>
  </si>
  <si>
    <t>255G6</t>
  </si>
  <si>
    <t>255G7</t>
  </si>
  <si>
    <t>255G8</t>
  </si>
  <si>
    <t>255G9</t>
  </si>
  <si>
    <t>255G10</t>
  </si>
  <si>
    <t>255G11</t>
  </si>
  <si>
    <t>255G12</t>
  </si>
  <si>
    <t>300G9</t>
  </si>
  <si>
    <t>300G10</t>
  </si>
  <si>
    <t>300G11</t>
  </si>
  <si>
    <t>300G12</t>
  </si>
  <si>
    <t>101PK</t>
  </si>
  <si>
    <t>101KG</t>
  </si>
  <si>
    <t>101G1</t>
  </si>
  <si>
    <t>101G2</t>
  </si>
  <si>
    <t>101G3</t>
  </si>
  <si>
    <t>102G4</t>
  </si>
  <si>
    <t>102G5</t>
  </si>
  <si>
    <t>102G6</t>
  </si>
  <si>
    <t>102G7</t>
  </si>
  <si>
    <t>102G8</t>
  </si>
  <si>
    <t>103G9</t>
  </si>
  <si>
    <t>103G10</t>
  </si>
  <si>
    <t>103G11</t>
  </si>
  <si>
    <t>103G12</t>
  </si>
  <si>
    <t>130KG</t>
  </si>
  <si>
    <t>130G1</t>
  </si>
  <si>
    <t>130G2</t>
  </si>
  <si>
    <t>130G3</t>
  </si>
  <si>
    <t>130G4</t>
  </si>
  <si>
    <t>130G5</t>
  </si>
  <si>
    <t>130G6</t>
  </si>
  <si>
    <t>130G7</t>
  </si>
  <si>
    <t>130G8</t>
  </si>
  <si>
    <t>130G9</t>
  </si>
  <si>
    <t>130G10</t>
  </si>
  <si>
    <t>130G11</t>
  </si>
  <si>
    <t>130G12</t>
  </si>
  <si>
    <t>Total</t>
  </si>
  <si>
    <t>01</t>
  </si>
  <si>
    <t>Alachua</t>
  </si>
  <si>
    <t>02</t>
  </si>
  <si>
    <t>Baker</t>
  </si>
  <si>
    <t>03</t>
  </si>
  <si>
    <t>Bay</t>
  </si>
  <si>
    <t>04</t>
  </si>
  <si>
    <t>Bradford</t>
  </si>
  <si>
    <t>05</t>
  </si>
  <si>
    <t>Brevard</t>
  </si>
  <si>
    <t>06</t>
  </si>
  <si>
    <t>Broward</t>
  </si>
  <si>
    <t>07</t>
  </si>
  <si>
    <t>Calhoun</t>
  </si>
  <si>
    <t>08</t>
  </si>
  <si>
    <t>Charlotte</t>
  </si>
  <si>
    <t>09</t>
  </si>
  <si>
    <t>Citrus</t>
  </si>
  <si>
    <t>10</t>
  </si>
  <si>
    <t>Clay</t>
  </si>
  <si>
    <t>11</t>
  </si>
  <si>
    <t>Collier</t>
  </si>
  <si>
    <t>12</t>
  </si>
  <si>
    <t>Columbia</t>
  </si>
  <si>
    <t>13</t>
  </si>
  <si>
    <t>Dade</t>
  </si>
  <si>
    <t>14</t>
  </si>
  <si>
    <t>De Soto</t>
  </si>
  <si>
    <t>15</t>
  </si>
  <si>
    <t>Dixie</t>
  </si>
  <si>
    <t>16</t>
  </si>
  <si>
    <t>Duval</t>
  </si>
  <si>
    <t>17</t>
  </si>
  <si>
    <t>Escambia</t>
  </si>
  <si>
    <t>18</t>
  </si>
  <si>
    <t>Flagler</t>
  </si>
  <si>
    <t>19</t>
  </si>
  <si>
    <t>Franklin</t>
  </si>
  <si>
    <t>20</t>
  </si>
  <si>
    <t>Gadsden</t>
  </si>
  <si>
    <t>21</t>
  </si>
  <si>
    <t>Gilchrist</t>
  </si>
  <si>
    <t>22</t>
  </si>
  <si>
    <t>Glades</t>
  </si>
  <si>
    <t>23</t>
  </si>
  <si>
    <t>Gulf</t>
  </si>
  <si>
    <t>24</t>
  </si>
  <si>
    <t>Hamilton</t>
  </si>
  <si>
    <t>25</t>
  </si>
  <si>
    <t>Hardee</t>
  </si>
  <si>
    <t>26</t>
  </si>
  <si>
    <t>Hendry</t>
  </si>
  <si>
    <t>27</t>
  </si>
  <si>
    <t>Hernando</t>
  </si>
  <si>
    <t>28</t>
  </si>
  <si>
    <t>Highlands</t>
  </si>
  <si>
    <t>29</t>
  </si>
  <si>
    <t>Hillsborough</t>
  </si>
  <si>
    <t>30</t>
  </si>
  <si>
    <t>Holmes</t>
  </si>
  <si>
    <t>31</t>
  </si>
  <si>
    <t>Indian River</t>
  </si>
  <si>
    <t>32</t>
  </si>
  <si>
    <t>Jackson</t>
  </si>
  <si>
    <t>33</t>
  </si>
  <si>
    <t>Jefferson</t>
  </si>
  <si>
    <t>34</t>
  </si>
  <si>
    <t>Lafayette</t>
  </si>
  <si>
    <t>35</t>
  </si>
  <si>
    <t>Lake</t>
  </si>
  <si>
    <t>36</t>
  </si>
  <si>
    <t>Lee</t>
  </si>
  <si>
    <t>37</t>
  </si>
  <si>
    <t>Leon</t>
  </si>
  <si>
    <t>38</t>
  </si>
  <si>
    <t>Levy</t>
  </si>
  <si>
    <t>39</t>
  </si>
  <si>
    <t>Liberty</t>
  </si>
  <si>
    <t>40</t>
  </si>
  <si>
    <t>Madison</t>
  </si>
  <si>
    <t>41</t>
  </si>
  <si>
    <t>Manatee</t>
  </si>
  <si>
    <t>42</t>
  </si>
  <si>
    <t>Marion</t>
  </si>
  <si>
    <t>43</t>
  </si>
  <si>
    <t>Martin</t>
  </si>
  <si>
    <t>44</t>
  </si>
  <si>
    <t>Monroe</t>
  </si>
  <si>
    <t>45</t>
  </si>
  <si>
    <t>Nassau</t>
  </si>
  <si>
    <t>46</t>
  </si>
  <si>
    <t>Okaloosa</t>
  </si>
  <si>
    <t>47</t>
  </si>
  <si>
    <t>Okeechobee</t>
  </si>
  <si>
    <t>48</t>
  </si>
  <si>
    <t>Orange</t>
  </si>
  <si>
    <t>49</t>
  </si>
  <si>
    <t>Osceola</t>
  </si>
  <si>
    <t>50</t>
  </si>
  <si>
    <t>Palm Beach</t>
  </si>
  <si>
    <t>51</t>
  </si>
  <si>
    <t>Pasco</t>
  </si>
  <si>
    <t>52</t>
  </si>
  <si>
    <t>Pinellas</t>
  </si>
  <si>
    <t>53</t>
  </si>
  <si>
    <t>Polk</t>
  </si>
  <si>
    <t>54</t>
  </si>
  <si>
    <t>Putnam</t>
  </si>
  <si>
    <t>55</t>
  </si>
  <si>
    <t>St. Johns</t>
  </si>
  <si>
    <t>56</t>
  </si>
  <si>
    <t>St. Lucie</t>
  </si>
  <si>
    <t>57</t>
  </si>
  <si>
    <t>Santa Rosa</t>
  </si>
  <si>
    <t>58</t>
  </si>
  <si>
    <t>Sarasota</t>
  </si>
  <si>
    <t>59</t>
  </si>
  <si>
    <t>Seminole</t>
  </si>
  <si>
    <t>60</t>
  </si>
  <si>
    <t>Sumter</t>
  </si>
  <si>
    <t>61</t>
  </si>
  <si>
    <t>Suwannee</t>
  </si>
  <si>
    <t>62</t>
  </si>
  <si>
    <t>Taylor</t>
  </si>
  <si>
    <t>63</t>
  </si>
  <si>
    <t>Union</t>
  </si>
  <si>
    <t>64</t>
  </si>
  <si>
    <t>Volusia</t>
  </si>
  <si>
    <t>65</t>
  </si>
  <si>
    <t>Wakulla</t>
  </si>
  <si>
    <t>66</t>
  </si>
  <si>
    <t>Walton</t>
  </si>
  <si>
    <t>67</t>
  </si>
  <si>
    <t>Washington</t>
  </si>
  <si>
    <t>68</t>
  </si>
  <si>
    <t>Wash Spec</t>
  </si>
  <si>
    <t>69</t>
  </si>
  <si>
    <t>FAMU</t>
  </si>
  <si>
    <t>70</t>
  </si>
  <si>
    <t>FAU PB</t>
  </si>
  <si>
    <t>71</t>
  </si>
  <si>
    <t>FAU STL</t>
  </si>
  <si>
    <t>72</t>
  </si>
  <si>
    <t>FSU Brow</t>
  </si>
  <si>
    <t>73</t>
  </si>
  <si>
    <t>FSU Leon</t>
  </si>
  <si>
    <t>74</t>
  </si>
  <si>
    <t>UF</t>
  </si>
  <si>
    <t>75</t>
  </si>
  <si>
    <t>FLVS</t>
  </si>
  <si>
    <t>FLORIDA</t>
  </si>
  <si>
    <t>Prog 101</t>
  </si>
  <si>
    <t>Prog 102</t>
  </si>
  <si>
    <t>Prog 103</t>
  </si>
  <si>
    <t>Prog 111</t>
  </si>
  <si>
    <t>Prog 112</t>
  </si>
  <si>
    <t>Prog 113</t>
  </si>
  <si>
    <t>Prog 130</t>
  </si>
  <si>
    <t>Prog 254</t>
  </si>
  <si>
    <t>Prog 255</t>
  </si>
  <si>
    <t xml:space="preserve">Prog 300 </t>
  </si>
  <si>
    <t>PK</t>
  </si>
  <si>
    <t>KG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</si>
  <si>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</si>
  <si>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</si>
  <si>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</si>
  <si>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</si>
  <si>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</si>
  <si>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</si>
  <si>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</si>
  <si>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</si>
  <si>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</si>
  <si>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 xml:space="preserve">FTE District Projections 2013--14 Approved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</si>
</sst>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C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43" fontId="28" fillId="27" borderId="1">
      <alignment horizontal="right" vertical="center" wrapText="1"/>
      <protection/>
    </xf>
    <xf numFmtId="0" fontId="28" fillId="27" borderId="1">
      <alignment vertical="center" wrapText="1"/>
      <protection/>
    </xf>
    <xf numFmtId="0" fontId="29" fillId="28" borderId="2" applyNumberFormat="0" applyAlignment="0" applyProtection="0"/>
    <xf numFmtId="0" fontId="3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2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39" fillId="28" borderId="9" applyNumberFormat="0" applyAlignment="0" applyProtection="0"/>
    <xf numFmtId="9" fontId="0" fillId="0" borderId="0" applyFont="0" applyFill="0" applyBorder="0" applyAlignment="0" applyProtection="0"/>
    <xf numFmtId="43" fontId="19" fillId="34" borderId="0">
      <alignment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3" fillId="0" borderId="0" xfId="69" applyFont="1">
      <alignment/>
      <protection/>
    </xf>
    <xf numFmtId="0" fontId="2" fillId="0" borderId="0" xfId="69">
      <alignment/>
      <protection/>
    </xf>
    <xf numFmtId="0" fontId="24" fillId="0" borderId="0" xfId="69" applyFont="1">
      <alignment/>
      <protection/>
    </xf>
    <xf numFmtId="0" fontId="43" fillId="35" borderId="11" xfId="65" applyFont="1" applyFill="1" applyBorder="1" applyAlignment="1" applyProtection="1">
      <alignment horizontal="center" vertical="center"/>
      <protection/>
    </xf>
    <xf numFmtId="0" fontId="28" fillId="0" borderId="1" xfId="65" applyFont="1" applyFill="1" applyBorder="1" applyAlignment="1" applyProtection="1">
      <alignment vertical="center" wrapText="1"/>
      <protection/>
    </xf>
    <xf numFmtId="43" fontId="28" fillId="0" borderId="1" xfId="47" applyFont="1" applyFill="1" applyBorder="1" applyAlignment="1" applyProtection="1">
      <alignment horizontal="right" vertical="center" wrapText="1"/>
      <protection/>
    </xf>
    <xf numFmtId="43" fontId="28" fillId="36" borderId="1" xfId="47" applyFont="1" applyFill="1" applyBorder="1" applyAlignment="1" applyProtection="1">
      <alignment horizontal="right" vertical="center" wrapText="1"/>
      <protection/>
    </xf>
    <xf numFmtId="43" fontId="2" fillId="0" borderId="0" xfId="52" applyFont="1" applyAlignment="1">
      <alignment/>
    </xf>
    <xf numFmtId="0" fontId="28" fillId="36" borderId="12" xfId="65" applyFont="1" applyFill="1" applyBorder="1" applyAlignment="1" applyProtection="1">
      <alignment vertical="center" wrapText="1"/>
      <protection/>
    </xf>
    <xf numFmtId="43" fontId="4" fillId="7" borderId="0" xfId="69" applyNumberFormat="1" applyFont="1" applyFill="1">
      <alignment/>
      <protection/>
    </xf>
    <xf numFmtId="43" fontId="2" fillId="0" borderId="0" xfId="69" applyNumberFormat="1">
      <alignment/>
      <protection/>
    </xf>
    <xf numFmtId="15" fontId="25" fillId="0" borderId="0" xfId="69" applyNumberFormat="1" applyFont="1" applyFill="1" quotePrefix="1">
      <alignment/>
      <protection/>
    </xf>
    <xf numFmtId="0" fontId="2" fillId="0" borderId="0" xfId="69" applyFill="1">
      <alignment/>
      <protection/>
    </xf>
    <xf numFmtId="43" fontId="2" fillId="0" borderId="0" xfId="44" applyFont="1" applyAlignment="1">
      <alignment/>
    </xf>
    <xf numFmtId="43" fontId="4" fillId="7" borderId="0" xfId="44" applyFont="1" applyFill="1" applyAlignment="1">
      <alignment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kgrndNum" xfId="40"/>
    <cellStyle name="BkgrndText" xfId="41"/>
    <cellStyle name="Calculation" xfId="42"/>
    <cellStyle name="Check Cell" xfId="43"/>
    <cellStyle name="Comma" xfId="44"/>
    <cellStyle name="Comma [0]" xfId="45"/>
    <cellStyle name="Comma 2" xfId="46"/>
    <cellStyle name="Comma 2 2" xfId="47"/>
    <cellStyle name="Comma 3" xfId="48"/>
    <cellStyle name="Comma 4" xfId="49"/>
    <cellStyle name="Comma 5" xfId="50"/>
    <cellStyle name="Comma 6" xfId="51"/>
    <cellStyle name="Comma 7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2 2" xfId="65"/>
    <cellStyle name="Normal 3" xfId="66"/>
    <cellStyle name="Normal 4" xfId="67"/>
    <cellStyle name="Normal 5" xfId="68"/>
    <cellStyle name="Normal 6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81"/>
  <sheetViews>
    <sheetView tabSelected="1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81" sqref="L81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9" width="11.28125" style="2" bestFit="1" customWidth="1"/>
    <col min="10" max="10" width="10.28125" style="2" bestFit="1" customWidth="1"/>
    <col min="11" max="11" width="9.28125" style="2" bestFit="1" customWidth="1"/>
    <col min="12" max="12" width="10.28125" style="2" bestFit="1" customWidth="1"/>
    <col min="13" max="13" width="12.7109375" style="2" customWidth="1"/>
    <col min="14" max="16384" width="9.140625" style="2" customWidth="1"/>
  </cols>
  <sheetData>
    <row r="1" ht="15.75">
      <c r="A1" s="1" t="s">
        <v>252</v>
      </c>
    </row>
    <row r="2" ht="12.75">
      <c r="A2" s="3"/>
    </row>
    <row r="3" spans="1:2" ht="12.75">
      <c r="A3" s="12" t="s">
        <v>0</v>
      </c>
      <c r="B3" s="13"/>
    </row>
    <row r="5" spans="1:13" ht="15">
      <c r="A5" s="4" t="s">
        <v>4</v>
      </c>
      <c r="B5" s="4" t="s">
        <v>5</v>
      </c>
      <c r="C5" s="4" t="s">
        <v>231</v>
      </c>
      <c r="D5" s="4" t="s">
        <v>232</v>
      </c>
      <c r="E5" s="4" t="s">
        <v>233</v>
      </c>
      <c r="F5" s="4" t="s">
        <v>234</v>
      </c>
      <c r="G5" s="4" t="s">
        <v>235</v>
      </c>
      <c r="H5" s="4" t="s">
        <v>236</v>
      </c>
      <c r="I5" s="4" t="s">
        <v>237</v>
      </c>
      <c r="J5" s="4" t="s">
        <v>238</v>
      </c>
      <c r="K5" s="4" t="s">
        <v>239</v>
      </c>
      <c r="L5" s="4" t="s">
        <v>240</v>
      </c>
      <c r="M5" s="4" t="s">
        <v>79</v>
      </c>
    </row>
    <row r="6" spans="1:13" ht="15">
      <c r="A6" s="5" t="s">
        <v>80</v>
      </c>
      <c r="B6" s="5" t="s">
        <v>81</v>
      </c>
      <c r="C6" s="14">
        <v>7350.110000000001</v>
      </c>
      <c r="D6" s="14">
        <v>6568.179999999999</v>
      </c>
      <c r="E6" s="14">
        <v>5490.4800000000005</v>
      </c>
      <c r="F6" s="14">
        <v>2227.6</v>
      </c>
      <c r="G6" s="14">
        <v>3833.6499999999996</v>
      </c>
      <c r="H6" s="14">
        <v>1467.31</v>
      </c>
      <c r="I6" s="14">
        <v>325.7699999999999</v>
      </c>
      <c r="J6" s="14">
        <v>101.79</v>
      </c>
      <c r="K6" s="14">
        <v>19.999999999999996</v>
      </c>
      <c r="L6" s="14">
        <v>504.63999999999993</v>
      </c>
      <c r="M6" s="14">
        <f aca="true" t="shared" si="0" ref="M6:M69">SUM(C6:L6)</f>
        <v>27889.53</v>
      </c>
    </row>
    <row r="7" spans="1:13" ht="15">
      <c r="A7" s="5" t="s">
        <v>82</v>
      </c>
      <c r="B7" s="5" t="s">
        <v>83</v>
      </c>
      <c r="C7" s="14">
        <v>1617.1599999999999</v>
      </c>
      <c r="D7" s="14">
        <v>1943.58</v>
      </c>
      <c r="E7" s="14">
        <v>899.88</v>
      </c>
      <c r="F7" s="14">
        <v>247.02</v>
      </c>
      <c r="G7" s="14">
        <v>248.64000000000001</v>
      </c>
      <c r="H7" s="14">
        <v>153.32000000000002</v>
      </c>
      <c r="I7" s="14">
        <v>7.37</v>
      </c>
      <c r="J7" s="14">
        <v>17.27</v>
      </c>
      <c r="K7" s="14">
        <v>1.73</v>
      </c>
      <c r="L7" s="14">
        <v>240.51</v>
      </c>
      <c r="M7" s="14">
        <f t="shared" si="0"/>
        <v>5376.4800000000005</v>
      </c>
    </row>
    <row r="8" spans="1:13" ht="15">
      <c r="A8" s="5" t="s">
        <v>84</v>
      </c>
      <c r="B8" s="5" t="s">
        <v>85</v>
      </c>
      <c r="C8" s="14">
        <v>7311.83</v>
      </c>
      <c r="D8" s="14">
        <v>7756.27</v>
      </c>
      <c r="E8" s="14">
        <v>5377.710000000001</v>
      </c>
      <c r="F8" s="14">
        <v>1508.9699999999998</v>
      </c>
      <c r="G8" s="14">
        <v>1885.17</v>
      </c>
      <c r="H8" s="14">
        <v>848</v>
      </c>
      <c r="I8" s="14">
        <v>346.9</v>
      </c>
      <c r="J8" s="14">
        <v>373.49</v>
      </c>
      <c r="K8" s="14">
        <v>107.60000000000001</v>
      </c>
      <c r="L8" s="14">
        <v>628.2900000000001</v>
      </c>
      <c r="M8" s="14">
        <f t="shared" si="0"/>
        <v>26144.230000000007</v>
      </c>
    </row>
    <row r="9" spans="1:13" ht="15">
      <c r="A9" s="5" t="s">
        <v>86</v>
      </c>
      <c r="B9" s="5" t="s">
        <v>87</v>
      </c>
      <c r="C9" s="14">
        <v>911.52</v>
      </c>
      <c r="D9" s="14">
        <v>784.8199999999999</v>
      </c>
      <c r="E9" s="14">
        <v>491.46</v>
      </c>
      <c r="F9" s="14">
        <v>245.72</v>
      </c>
      <c r="G9" s="14">
        <v>342.43</v>
      </c>
      <c r="H9" s="14">
        <v>206.67</v>
      </c>
      <c r="I9" s="14">
        <v>1.94</v>
      </c>
      <c r="J9" s="14">
        <v>29.520000000000003</v>
      </c>
      <c r="K9" s="14">
        <v>1.78</v>
      </c>
      <c r="L9" s="14">
        <v>106.84</v>
      </c>
      <c r="M9" s="14">
        <f t="shared" si="0"/>
        <v>3122.7</v>
      </c>
    </row>
    <row r="10" spans="1:13" ht="15">
      <c r="A10" s="5" t="s">
        <v>88</v>
      </c>
      <c r="B10" s="5" t="s">
        <v>89</v>
      </c>
      <c r="C10" s="14">
        <v>17020.190000000002</v>
      </c>
      <c r="D10" s="14">
        <v>19907.41</v>
      </c>
      <c r="E10" s="14">
        <v>14592.380000000001</v>
      </c>
      <c r="F10" s="14">
        <v>4916.11</v>
      </c>
      <c r="G10" s="14">
        <v>7071.39</v>
      </c>
      <c r="H10" s="14">
        <v>4347.26</v>
      </c>
      <c r="I10" s="14">
        <v>1302.67</v>
      </c>
      <c r="J10" s="14">
        <v>705.75</v>
      </c>
      <c r="K10" s="14">
        <v>136.32999999999998</v>
      </c>
      <c r="L10" s="14">
        <v>1779.8000000000002</v>
      </c>
      <c r="M10" s="14">
        <f t="shared" si="0"/>
        <v>71779.29000000001</v>
      </c>
    </row>
    <row r="11" spans="1:13" ht="15">
      <c r="A11" s="5" t="s">
        <v>90</v>
      </c>
      <c r="B11" s="5" t="s">
        <v>91</v>
      </c>
      <c r="C11" s="14">
        <v>55165.39</v>
      </c>
      <c r="D11" s="14">
        <v>73158.57</v>
      </c>
      <c r="E11" s="14">
        <v>54716.31</v>
      </c>
      <c r="F11" s="14">
        <v>11939.890000000001</v>
      </c>
      <c r="G11" s="14">
        <v>18242.21</v>
      </c>
      <c r="H11" s="14">
        <v>10214.460000000003</v>
      </c>
      <c r="I11" s="14">
        <v>21158.629999999994</v>
      </c>
      <c r="J11" s="14">
        <v>1826.3800000000003</v>
      </c>
      <c r="K11" s="14">
        <v>1014.87</v>
      </c>
      <c r="L11" s="14">
        <v>6475.0599999999995</v>
      </c>
      <c r="M11" s="14">
        <f t="shared" si="0"/>
        <v>253911.77000000002</v>
      </c>
    </row>
    <row r="12" spans="1:13" ht="15">
      <c r="A12" s="5" t="s">
        <v>92</v>
      </c>
      <c r="B12" s="5" t="s">
        <v>93</v>
      </c>
      <c r="C12" s="14">
        <v>643.0699999999999</v>
      </c>
      <c r="D12" s="14">
        <v>597.51</v>
      </c>
      <c r="E12" s="14">
        <v>307.21000000000004</v>
      </c>
      <c r="F12" s="14">
        <v>229.43</v>
      </c>
      <c r="G12" s="14">
        <v>203.04</v>
      </c>
      <c r="H12" s="14">
        <v>133.57</v>
      </c>
      <c r="I12" s="14">
        <v>6.74</v>
      </c>
      <c r="J12" s="14">
        <v>29.330000000000005</v>
      </c>
      <c r="K12" s="14">
        <v>3.96</v>
      </c>
      <c r="L12" s="14">
        <v>81.09</v>
      </c>
      <c r="M12" s="14">
        <f t="shared" si="0"/>
        <v>2234.95</v>
      </c>
    </row>
    <row r="13" spans="1:13" ht="15">
      <c r="A13" s="5" t="s">
        <v>94</v>
      </c>
      <c r="B13" s="5" t="s">
        <v>95</v>
      </c>
      <c r="C13" s="14">
        <v>3625.4</v>
      </c>
      <c r="D13" s="14">
        <v>4411.98</v>
      </c>
      <c r="E13" s="14">
        <v>3814.74</v>
      </c>
      <c r="F13" s="14">
        <v>907.52</v>
      </c>
      <c r="G13" s="14">
        <v>1167.2</v>
      </c>
      <c r="H13" s="14">
        <v>955.6800000000001</v>
      </c>
      <c r="I13" s="14">
        <v>178.15000000000003</v>
      </c>
      <c r="J13" s="14">
        <v>167.75</v>
      </c>
      <c r="K13" s="14">
        <v>17.810000000000002</v>
      </c>
      <c r="L13" s="14">
        <v>611.12</v>
      </c>
      <c r="M13" s="14">
        <f t="shared" si="0"/>
        <v>15857.35</v>
      </c>
    </row>
    <row r="14" spans="1:13" ht="15">
      <c r="A14" s="5" t="s">
        <v>96</v>
      </c>
      <c r="B14" s="5" t="s">
        <v>97</v>
      </c>
      <c r="C14" s="14">
        <v>4650.02</v>
      </c>
      <c r="D14" s="14">
        <v>5188.98</v>
      </c>
      <c r="E14" s="14">
        <v>3501.4700000000003</v>
      </c>
      <c r="F14" s="14">
        <v>955.7299999999999</v>
      </c>
      <c r="G14" s="14">
        <v>1466.81</v>
      </c>
      <c r="H14" s="14">
        <v>679.97</v>
      </c>
      <c r="I14" s="14">
        <v>182.92999999999995</v>
      </c>
      <c r="J14" s="14">
        <v>159.50000000000003</v>
      </c>
      <c r="K14" s="14">
        <v>15.979999999999999</v>
      </c>
      <c r="L14" s="14">
        <v>621.4</v>
      </c>
      <c r="M14" s="14">
        <f t="shared" si="0"/>
        <v>17422.79</v>
      </c>
    </row>
    <row r="15" spans="1:13" ht="15">
      <c r="A15" s="5" t="s">
        <v>98</v>
      </c>
      <c r="B15" s="5" t="s">
        <v>99</v>
      </c>
      <c r="C15" s="14">
        <v>8290.05</v>
      </c>
      <c r="D15" s="14">
        <v>10133.779999999999</v>
      </c>
      <c r="E15" s="14">
        <v>8582.05</v>
      </c>
      <c r="F15" s="14">
        <v>2789.9300000000003</v>
      </c>
      <c r="G15" s="14">
        <v>3484.22</v>
      </c>
      <c r="H15" s="14">
        <v>1781.8600000000001</v>
      </c>
      <c r="I15" s="14">
        <v>362.87000000000006</v>
      </c>
      <c r="J15" s="14">
        <v>231.73999999999998</v>
      </c>
      <c r="K15" s="14">
        <v>84.4</v>
      </c>
      <c r="L15" s="14">
        <v>959.19</v>
      </c>
      <c r="M15" s="14">
        <f t="shared" si="0"/>
        <v>36700.090000000004</v>
      </c>
    </row>
    <row r="16" spans="1:13" ht="15">
      <c r="A16" s="5" t="s">
        <v>100</v>
      </c>
      <c r="B16" s="5" t="s">
        <v>101</v>
      </c>
      <c r="C16" s="14">
        <v>9083.93</v>
      </c>
      <c r="D16" s="14">
        <v>10978.17</v>
      </c>
      <c r="E16" s="14">
        <v>8762.08</v>
      </c>
      <c r="F16" s="14">
        <v>2154.53</v>
      </c>
      <c r="G16" s="14">
        <v>3542.83</v>
      </c>
      <c r="H16" s="14">
        <v>2451.2000000000003</v>
      </c>
      <c r="I16" s="14">
        <v>5222.540000000001</v>
      </c>
      <c r="J16" s="14">
        <v>232.44999999999996</v>
      </c>
      <c r="K16" s="14">
        <v>158.57000000000002</v>
      </c>
      <c r="L16" s="14">
        <v>542.24</v>
      </c>
      <c r="M16" s="14">
        <f t="shared" si="0"/>
        <v>43128.53999999999</v>
      </c>
    </row>
    <row r="17" spans="1:13" ht="15">
      <c r="A17" s="5" t="s">
        <v>102</v>
      </c>
      <c r="B17" s="5" t="s">
        <v>103</v>
      </c>
      <c r="C17" s="14">
        <v>2730.96</v>
      </c>
      <c r="D17" s="14">
        <v>3016.5</v>
      </c>
      <c r="E17" s="14">
        <v>3020.1</v>
      </c>
      <c r="F17" s="14">
        <v>672.8399999999999</v>
      </c>
      <c r="G17" s="14">
        <v>721.98</v>
      </c>
      <c r="H17" s="14">
        <v>735.07</v>
      </c>
      <c r="I17" s="14">
        <v>68.71</v>
      </c>
      <c r="J17" s="14">
        <v>48.12</v>
      </c>
      <c r="K17" s="14">
        <v>16.630000000000003</v>
      </c>
      <c r="L17" s="14">
        <v>609.3199999999999</v>
      </c>
      <c r="M17" s="14">
        <f t="shared" si="0"/>
        <v>11640.229999999998</v>
      </c>
    </row>
    <row r="18" spans="1:13" ht="15">
      <c r="A18" s="5" t="s">
        <v>104</v>
      </c>
      <c r="B18" s="5" t="s">
        <v>105</v>
      </c>
      <c r="C18" s="14">
        <v>62893.649999999994</v>
      </c>
      <c r="D18" s="14">
        <v>92282.46</v>
      </c>
      <c r="E18" s="14">
        <v>61644.850000000006</v>
      </c>
      <c r="F18" s="14">
        <v>18064.25</v>
      </c>
      <c r="G18" s="14">
        <v>32898.35999999999</v>
      </c>
      <c r="H18" s="14">
        <v>23411.19</v>
      </c>
      <c r="I18" s="14">
        <v>45249.82999999999</v>
      </c>
      <c r="J18" s="14">
        <v>2379.75</v>
      </c>
      <c r="K18" s="14">
        <v>344.09</v>
      </c>
      <c r="L18" s="14">
        <v>9504.65</v>
      </c>
      <c r="M18" s="14">
        <f t="shared" si="0"/>
        <v>348673.08</v>
      </c>
    </row>
    <row r="19" spans="1:13" ht="15">
      <c r="A19" s="5" t="s">
        <v>106</v>
      </c>
      <c r="B19" s="5" t="s">
        <v>107</v>
      </c>
      <c r="C19" s="14">
        <v>1151.66</v>
      </c>
      <c r="D19" s="14">
        <v>1501.9</v>
      </c>
      <c r="E19" s="14">
        <v>925.55</v>
      </c>
      <c r="F19" s="14">
        <v>312.56</v>
      </c>
      <c r="G19" s="14">
        <v>345.26</v>
      </c>
      <c r="H19" s="14">
        <v>356.48</v>
      </c>
      <c r="I19" s="14">
        <v>489.37999999999994</v>
      </c>
      <c r="J19" s="14">
        <v>6.17</v>
      </c>
      <c r="K19" s="14">
        <v>2.78</v>
      </c>
      <c r="L19" s="14">
        <v>184.58999999999997</v>
      </c>
      <c r="M19" s="14">
        <f t="shared" si="0"/>
        <v>5276.33</v>
      </c>
    </row>
    <row r="20" spans="1:13" ht="15">
      <c r="A20" s="5" t="s">
        <v>108</v>
      </c>
      <c r="B20" s="5" t="s">
        <v>109</v>
      </c>
      <c r="C20" s="14">
        <v>540.46</v>
      </c>
      <c r="D20" s="14">
        <v>656.9</v>
      </c>
      <c r="E20" s="14">
        <v>361.36</v>
      </c>
      <c r="F20" s="14">
        <v>1206.4999999999998</v>
      </c>
      <c r="G20" s="14">
        <v>191.43</v>
      </c>
      <c r="H20" s="14">
        <v>95.47</v>
      </c>
      <c r="I20" s="14">
        <v>0</v>
      </c>
      <c r="J20" s="14">
        <v>23.22</v>
      </c>
      <c r="K20" s="14">
        <v>6.1499999999999995</v>
      </c>
      <c r="L20" s="14">
        <v>55.86</v>
      </c>
      <c r="M20" s="14">
        <f t="shared" si="0"/>
        <v>3137.35</v>
      </c>
    </row>
    <row r="21" spans="1:13" ht="15">
      <c r="A21" s="5" t="s">
        <v>110</v>
      </c>
      <c r="B21" s="5" t="s">
        <v>111</v>
      </c>
      <c r="C21" s="14">
        <v>37062.47</v>
      </c>
      <c r="D21" s="14">
        <v>35858.259999999995</v>
      </c>
      <c r="E21" s="14">
        <v>23540.6</v>
      </c>
      <c r="F21" s="14">
        <v>6301.73</v>
      </c>
      <c r="G21" s="14">
        <v>9270.84</v>
      </c>
      <c r="H21" s="14">
        <v>5140.39</v>
      </c>
      <c r="I21" s="14">
        <v>2967.57</v>
      </c>
      <c r="J21" s="14">
        <v>764.6700000000001</v>
      </c>
      <c r="K21" s="14">
        <v>350.07</v>
      </c>
      <c r="L21" s="14">
        <v>1852.61</v>
      </c>
      <c r="M21" s="14">
        <f t="shared" si="0"/>
        <v>123109.20999999999</v>
      </c>
    </row>
    <row r="22" spans="1:13" ht="15">
      <c r="A22" s="5" t="s">
        <v>112</v>
      </c>
      <c r="B22" s="5" t="s">
        <v>113</v>
      </c>
      <c r="C22" s="14">
        <v>10797.42</v>
      </c>
      <c r="D22" s="14">
        <v>11946.630000000001</v>
      </c>
      <c r="E22" s="14">
        <v>6823.37</v>
      </c>
      <c r="F22" s="14">
        <v>3026.74</v>
      </c>
      <c r="G22" s="14">
        <v>3398.11</v>
      </c>
      <c r="H22" s="14">
        <v>2111.73</v>
      </c>
      <c r="I22" s="14">
        <v>303.42</v>
      </c>
      <c r="J22" s="14">
        <v>248.24</v>
      </c>
      <c r="K22" s="14">
        <v>170.6</v>
      </c>
      <c r="L22" s="14">
        <v>1070.78</v>
      </c>
      <c r="M22" s="14">
        <f t="shared" si="0"/>
        <v>39897.04</v>
      </c>
    </row>
    <row r="23" spans="1:13" ht="15">
      <c r="A23" s="5" t="s">
        <v>114</v>
      </c>
      <c r="B23" s="5" t="s">
        <v>115</v>
      </c>
      <c r="C23" s="14">
        <v>4623.02</v>
      </c>
      <c r="D23" s="14">
        <v>4979.8099999999995</v>
      </c>
      <c r="E23" s="14">
        <v>3648.71</v>
      </c>
      <c r="F23" s="14">
        <v>673.68</v>
      </c>
      <c r="G23" s="14">
        <v>1010.71</v>
      </c>
      <c r="H23" s="14">
        <v>836.7700000000001</v>
      </c>
      <c r="I23" s="14">
        <v>321.36</v>
      </c>
      <c r="J23" s="14">
        <v>78.21</v>
      </c>
      <c r="K23" s="14">
        <v>27.179999999999996</v>
      </c>
      <c r="L23" s="14">
        <v>616.6999999999999</v>
      </c>
      <c r="M23" s="14">
        <f t="shared" si="0"/>
        <v>16816.15</v>
      </c>
    </row>
    <row r="24" spans="1:13" ht="15">
      <c r="A24" s="5" t="s">
        <v>116</v>
      </c>
      <c r="B24" s="5" t="s">
        <v>117</v>
      </c>
      <c r="C24" s="14">
        <v>424.53000000000003</v>
      </c>
      <c r="D24" s="14">
        <v>382.14</v>
      </c>
      <c r="E24" s="14">
        <v>198.76</v>
      </c>
      <c r="F24" s="14">
        <v>116.63000000000001</v>
      </c>
      <c r="G24" s="14">
        <v>91.12</v>
      </c>
      <c r="H24" s="14">
        <v>54</v>
      </c>
      <c r="I24" s="14">
        <v>2.52</v>
      </c>
      <c r="J24" s="14">
        <v>15.9</v>
      </c>
      <c r="K24" s="14">
        <v>0.92</v>
      </c>
      <c r="L24" s="14">
        <v>49.14</v>
      </c>
      <c r="M24" s="14">
        <f t="shared" si="0"/>
        <v>1335.6600000000005</v>
      </c>
    </row>
    <row r="25" spans="1:13" ht="15">
      <c r="A25" s="5" t="s">
        <v>118</v>
      </c>
      <c r="B25" s="5" t="s">
        <v>119</v>
      </c>
      <c r="C25" s="14">
        <v>2093.33</v>
      </c>
      <c r="D25" s="14">
        <v>2038.5099999999998</v>
      </c>
      <c r="E25" s="14">
        <v>664</v>
      </c>
      <c r="F25" s="14">
        <v>375.10999999999996</v>
      </c>
      <c r="G25" s="14">
        <v>356.12</v>
      </c>
      <c r="H25" s="14">
        <v>140.46999999999997</v>
      </c>
      <c r="I25" s="14">
        <v>346.59000000000003</v>
      </c>
      <c r="J25" s="14">
        <v>27.31</v>
      </c>
      <c r="K25" s="14">
        <v>11.770000000000001</v>
      </c>
      <c r="L25" s="14">
        <v>84.46</v>
      </c>
      <c r="M25" s="14">
        <f t="shared" si="0"/>
        <v>6137.670000000001</v>
      </c>
    </row>
    <row r="26" spans="1:13" ht="15">
      <c r="A26" s="5" t="s">
        <v>120</v>
      </c>
      <c r="B26" s="5" t="s">
        <v>121</v>
      </c>
      <c r="C26" s="14">
        <v>601.28</v>
      </c>
      <c r="D26" s="14">
        <v>704.66</v>
      </c>
      <c r="E26" s="14">
        <v>347.35</v>
      </c>
      <c r="F26" s="14">
        <v>214.95000000000002</v>
      </c>
      <c r="G26" s="14">
        <v>320.55</v>
      </c>
      <c r="H26" s="14">
        <v>257.32</v>
      </c>
      <c r="I26" s="14">
        <v>33.300000000000004</v>
      </c>
      <c r="J26" s="14">
        <v>37.6</v>
      </c>
      <c r="K26" s="14">
        <v>9.91</v>
      </c>
      <c r="L26" s="14">
        <v>97.47</v>
      </c>
      <c r="M26" s="14">
        <f t="shared" si="0"/>
        <v>2624.39</v>
      </c>
    </row>
    <row r="27" spans="1:13" ht="15">
      <c r="A27" s="5" t="s">
        <v>122</v>
      </c>
      <c r="B27" s="5" t="s">
        <v>123</v>
      </c>
      <c r="C27" s="14">
        <v>537.63</v>
      </c>
      <c r="D27" s="14">
        <v>587.12</v>
      </c>
      <c r="E27" s="14">
        <v>171.68</v>
      </c>
      <c r="F27" s="14">
        <v>292.75</v>
      </c>
      <c r="G27" s="14">
        <v>110.37</v>
      </c>
      <c r="H27" s="14">
        <v>56.14</v>
      </c>
      <c r="I27" s="14">
        <v>64.75999999999999</v>
      </c>
      <c r="J27" s="14">
        <v>0</v>
      </c>
      <c r="K27" s="14">
        <v>0</v>
      </c>
      <c r="L27" s="14">
        <v>44.83</v>
      </c>
      <c r="M27" s="14">
        <f t="shared" si="0"/>
        <v>1865.2800000000002</v>
      </c>
    </row>
    <row r="28" spans="1:13" ht="15">
      <c r="A28" s="5" t="s">
        <v>124</v>
      </c>
      <c r="B28" s="5" t="s">
        <v>125</v>
      </c>
      <c r="C28" s="14">
        <v>529.54</v>
      </c>
      <c r="D28" s="14">
        <v>579.08</v>
      </c>
      <c r="E28" s="14">
        <v>376.64</v>
      </c>
      <c r="F28" s="14">
        <v>59.38</v>
      </c>
      <c r="G28" s="14">
        <v>137.07</v>
      </c>
      <c r="H28" s="14">
        <v>149.52</v>
      </c>
      <c r="I28" s="14">
        <v>0</v>
      </c>
      <c r="J28" s="14">
        <v>22.28</v>
      </c>
      <c r="K28" s="14">
        <v>5.68</v>
      </c>
      <c r="L28" s="14">
        <v>44.33</v>
      </c>
      <c r="M28" s="14">
        <f t="shared" si="0"/>
        <v>1903.5199999999998</v>
      </c>
    </row>
    <row r="29" spans="1:13" ht="15">
      <c r="A29" s="5" t="s">
        <v>126</v>
      </c>
      <c r="B29" s="5" t="s">
        <v>127</v>
      </c>
      <c r="C29" s="14">
        <v>548.8399999999999</v>
      </c>
      <c r="D29" s="14">
        <v>561.93</v>
      </c>
      <c r="E29" s="14">
        <v>238.54999999999998</v>
      </c>
      <c r="F29" s="14">
        <v>122.03</v>
      </c>
      <c r="G29" s="14">
        <v>80.94</v>
      </c>
      <c r="H29" s="14">
        <v>31.11</v>
      </c>
      <c r="I29" s="14">
        <v>69.06</v>
      </c>
      <c r="J29" s="14">
        <v>23.529999999999998</v>
      </c>
      <c r="K29" s="14">
        <v>7.5</v>
      </c>
      <c r="L29" s="14">
        <v>57.89</v>
      </c>
      <c r="M29" s="14">
        <f t="shared" si="0"/>
        <v>1741.3799999999999</v>
      </c>
    </row>
    <row r="30" spans="1:13" ht="15">
      <c r="A30" s="5" t="s">
        <v>128</v>
      </c>
      <c r="B30" s="5" t="s">
        <v>129</v>
      </c>
      <c r="C30" s="14">
        <v>1543.06</v>
      </c>
      <c r="D30" s="14">
        <v>1708.55</v>
      </c>
      <c r="E30" s="14">
        <v>673.2</v>
      </c>
      <c r="F30" s="14">
        <v>266.29</v>
      </c>
      <c r="G30" s="14">
        <v>380.99999999999994</v>
      </c>
      <c r="H30" s="14">
        <v>212.26999999999998</v>
      </c>
      <c r="I30" s="14">
        <v>301.12000000000006</v>
      </c>
      <c r="J30" s="14">
        <v>18.17</v>
      </c>
      <c r="K30" s="14">
        <v>1.28</v>
      </c>
      <c r="L30" s="14">
        <v>99.77</v>
      </c>
      <c r="M30" s="14">
        <f t="shared" si="0"/>
        <v>5204.709999999999</v>
      </c>
    </row>
    <row r="31" spans="1:13" ht="15">
      <c r="A31" s="5" t="s">
        <v>130</v>
      </c>
      <c r="B31" s="5" t="s">
        <v>131</v>
      </c>
      <c r="C31" s="14">
        <v>1573.9099999999999</v>
      </c>
      <c r="D31" s="14">
        <v>2042.39</v>
      </c>
      <c r="E31" s="14">
        <v>1381.1399999999999</v>
      </c>
      <c r="F31" s="14">
        <v>380.78</v>
      </c>
      <c r="G31" s="14">
        <v>496.80999999999995</v>
      </c>
      <c r="H31" s="14">
        <v>297.52</v>
      </c>
      <c r="I31" s="14">
        <v>502.33000000000004</v>
      </c>
      <c r="J31" s="14">
        <v>18.669999999999998</v>
      </c>
      <c r="K31" s="14">
        <v>6.789999999999999</v>
      </c>
      <c r="L31" s="14">
        <v>377.99</v>
      </c>
      <c r="M31" s="14">
        <f t="shared" si="0"/>
        <v>7078.330000000001</v>
      </c>
    </row>
    <row r="32" spans="1:13" ht="15">
      <c r="A32" s="5" t="s">
        <v>132</v>
      </c>
      <c r="B32" s="5" t="s">
        <v>133</v>
      </c>
      <c r="C32" s="14">
        <v>6126.21</v>
      </c>
      <c r="D32" s="14">
        <v>7664.79</v>
      </c>
      <c r="E32" s="14">
        <v>5309.47</v>
      </c>
      <c r="F32" s="14">
        <v>1121.5800000000002</v>
      </c>
      <c r="G32" s="14">
        <v>1575.67</v>
      </c>
      <c r="H32" s="14">
        <v>1121.0500000000002</v>
      </c>
      <c r="I32" s="14">
        <v>525.44</v>
      </c>
      <c r="J32" s="14">
        <v>129.79999999999998</v>
      </c>
      <c r="K32" s="14">
        <v>43.02</v>
      </c>
      <c r="L32" s="14">
        <v>996.07</v>
      </c>
      <c r="M32" s="14">
        <f t="shared" si="0"/>
        <v>24613.1</v>
      </c>
    </row>
    <row r="33" spans="1:13" ht="15">
      <c r="A33" s="5" t="s">
        <v>134</v>
      </c>
      <c r="B33" s="5" t="s">
        <v>135</v>
      </c>
      <c r="C33" s="14">
        <v>3922.65</v>
      </c>
      <c r="D33" s="14">
        <v>3447.01</v>
      </c>
      <c r="E33" s="14">
        <v>1974.16</v>
      </c>
      <c r="F33" s="14">
        <v>684.1099999999999</v>
      </c>
      <c r="G33" s="14">
        <v>749.64</v>
      </c>
      <c r="H33" s="14">
        <v>452.97</v>
      </c>
      <c r="I33" s="14">
        <v>557.8600000000001</v>
      </c>
      <c r="J33" s="14">
        <v>106.89000000000001</v>
      </c>
      <c r="K33" s="14">
        <v>28.41</v>
      </c>
      <c r="L33" s="14">
        <v>276.90999999999997</v>
      </c>
      <c r="M33" s="14">
        <f t="shared" si="0"/>
        <v>12200.609999999999</v>
      </c>
    </row>
    <row r="34" spans="1:13" ht="15">
      <c r="A34" s="5" t="s">
        <v>136</v>
      </c>
      <c r="B34" s="5" t="s">
        <v>137</v>
      </c>
      <c r="C34" s="14">
        <v>44693.24</v>
      </c>
      <c r="D34" s="14">
        <v>54053.46000000001</v>
      </c>
      <c r="E34" s="14">
        <v>39621.92</v>
      </c>
      <c r="F34" s="14">
        <v>13183.48</v>
      </c>
      <c r="G34" s="14">
        <v>16841.84</v>
      </c>
      <c r="H34" s="14">
        <v>6982.14</v>
      </c>
      <c r="I34" s="14">
        <v>16577.829999999998</v>
      </c>
      <c r="J34" s="14">
        <v>1288.59</v>
      </c>
      <c r="K34" s="14">
        <v>306.96999999999997</v>
      </c>
      <c r="L34" s="14">
        <v>6139.469999999999</v>
      </c>
      <c r="M34" s="14">
        <f t="shared" si="0"/>
        <v>199688.94</v>
      </c>
    </row>
    <row r="35" spans="1:13" ht="15">
      <c r="A35" s="5" t="s">
        <v>138</v>
      </c>
      <c r="B35" s="5" t="s">
        <v>139</v>
      </c>
      <c r="C35" s="14">
        <v>912.22</v>
      </c>
      <c r="D35" s="14">
        <v>1110.4099999999999</v>
      </c>
      <c r="E35" s="14">
        <v>975.92</v>
      </c>
      <c r="F35" s="14">
        <v>200.84999999999997</v>
      </c>
      <c r="G35" s="14">
        <v>188.64</v>
      </c>
      <c r="H35" s="14">
        <v>162.56</v>
      </c>
      <c r="I35" s="14">
        <v>0.8</v>
      </c>
      <c r="J35" s="14">
        <v>9.16</v>
      </c>
      <c r="K35" s="14">
        <v>0.53</v>
      </c>
      <c r="L35" s="14">
        <v>168.01999999999998</v>
      </c>
      <c r="M35" s="14">
        <f t="shared" si="0"/>
        <v>3729.1099999999997</v>
      </c>
    </row>
    <row r="36" spans="1:13" ht="15">
      <c r="A36" s="5" t="s">
        <v>140</v>
      </c>
      <c r="B36" s="5" t="s">
        <v>141</v>
      </c>
      <c r="C36" s="14">
        <v>4734.200000000001</v>
      </c>
      <c r="D36" s="14">
        <v>5459.32</v>
      </c>
      <c r="E36" s="14">
        <v>4641.34</v>
      </c>
      <c r="F36" s="14">
        <v>845.75</v>
      </c>
      <c r="G36" s="14">
        <v>1275.04</v>
      </c>
      <c r="H36" s="14">
        <v>1362.6799999999998</v>
      </c>
      <c r="I36" s="14">
        <v>1087.1100000000001</v>
      </c>
      <c r="J36" s="14">
        <v>111.02999999999999</v>
      </c>
      <c r="K36" s="14">
        <v>47.54</v>
      </c>
      <c r="L36" s="14">
        <v>740.57</v>
      </c>
      <c r="M36" s="14">
        <f t="shared" si="0"/>
        <v>20304.58</v>
      </c>
    </row>
    <row r="37" spans="1:13" ht="15">
      <c r="A37" s="5" t="s">
        <v>142</v>
      </c>
      <c r="B37" s="5" t="s">
        <v>143</v>
      </c>
      <c r="C37" s="14">
        <v>2037.03</v>
      </c>
      <c r="D37" s="14">
        <v>2096.5200000000004</v>
      </c>
      <c r="E37" s="14">
        <v>1438.25</v>
      </c>
      <c r="F37" s="14">
        <v>463.13</v>
      </c>
      <c r="G37" s="14">
        <v>421.23</v>
      </c>
      <c r="H37" s="14">
        <v>242.21</v>
      </c>
      <c r="I37" s="14">
        <v>39.940000000000005</v>
      </c>
      <c r="J37" s="14">
        <v>112.63</v>
      </c>
      <c r="K37" s="14">
        <v>12.66</v>
      </c>
      <c r="L37" s="14">
        <v>392</v>
      </c>
      <c r="M37" s="14">
        <f t="shared" si="0"/>
        <v>7255.599999999999</v>
      </c>
    </row>
    <row r="38" spans="1:13" ht="15">
      <c r="A38" s="5" t="s">
        <v>144</v>
      </c>
      <c r="B38" s="5" t="s">
        <v>145</v>
      </c>
      <c r="C38" s="14">
        <v>362.45</v>
      </c>
      <c r="D38" s="14">
        <v>315.59</v>
      </c>
      <c r="E38" s="14">
        <v>182.14</v>
      </c>
      <c r="F38" s="14">
        <v>107.88000000000001</v>
      </c>
      <c r="G38" s="14">
        <v>79.55</v>
      </c>
      <c r="H38" s="14">
        <v>43.510000000000005</v>
      </c>
      <c r="I38" s="14">
        <v>2.74</v>
      </c>
      <c r="J38" s="14">
        <v>0</v>
      </c>
      <c r="K38" s="14">
        <v>1.2</v>
      </c>
      <c r="L38" s="14">
        <v>20.55</v>
      </c>
      <c r="M38" s="14">
        <f t="shared" si="0"/>
        <v>1115.61</v>
      </c>
    </row>
    <row r="39" spans="1:13" ht="15">
      <c r="A39" s="5" t="s">
        <v>146</v>
      </c>
      <c r="B39" s="5" t="s">
        <v>147</v>
      </c>
      <c r="C39" s="14">
        <v>351.31</v>
      </c>
      <c r="D39" s="14">
        <v>384.83000000000004</v>
      </c>
      <c r="E39" s="14">
        <v>278.49</v>
      </c>
      <c r="F39" s="14">
        <v>194.94</v>
      </c>
      <c r="G39" s="14">
        <v>74.45</v>
      </c>
      <c r="H39" s="14">
        <v>46.83</v>
      </c>
      <c r="I39" s="14">
        <v>45.8</v>
      </c>
      <c r="J39" s="14">
        <v>1.47</v>
      </c>
      <c r="K39" s="14">
        <v>0</v>
      </c>
      <c r="L39" s="14">
        <v>38.709999999999994</v>
      </c>
      <c r="M39" s="14">
        <f t="shared" si="0"/>
        <v>1416.8300000000002</v>
      </c>
    </row>
    <row r="40" spans="1:13" ht="15">
      <c r="A40" s="5" t="s">
        <v>148</v>
      </c>
      <c r="B40" s="5" t="s">
        <v>149</v>
      </c>
      <c r="C40" s="14">
        <v>11827.310000000001</v>
      </c>
      <c r="D40" s="14">
        <v>13492.650000000001</v>
      </c>
      <c r="E40" s="14">
        <v>8442.5</v>
      </c>
      <c r="F40" s="14">
        <v>1872.46</v>
      </c>
      <c r="G40" s="14">
        <v>2668.1000000000004</v>
      </c>
      <c r="H40" s="14">
        <v>1814.11</v>
      </c>
      <c r="I40" s="14">
        <v>1354.2599999999998</v>
      </c>
      <c r="J40" s="14">
        <v>253.7</v>
      </c>
      <c r="K40" s="14">
        <v>48.349999999999994</v>
      </c>
      <c r="L40" s="14">
        <v>1683.94</v>
      </c>
      <c r="M40" s="14">
        <f t="shared" si="0"/>
        <v>43457.380000000005</v>
      </c>
    </row>
    <row r="41" spans="1:13" ht="15">
      <c r="A41" s="5" t="s">
        <v>150</v>
      </c>
      <c r="B41" s="5" t="s">
        <v>151</v>
      </c>
      <c r="C41" s="14">
        <v>23356.170000000002</v>
      </c>
      <c r="D41" s="14">
        <v>24373.89</v>
      </c>
      <c r="E41" s="14">
        <v>14334.87</v>
      </c>
      <c r="F41" s="14">
        <v>5245.83</v>
      </c>
      <c r="G41" s="14">
        <v>7713.03</v>
      </c>
      <c r="H41" s="14">
        <v>4657.73</v>
      </c>
      <c r="I41" s="14">
        <v>4894.78</v>
      </c>
      <c r="J41" s="14">
        <v>743.2100000000002</v>
      </c>
      <c r="K41" s="14">
        <v>171.6</v>
      </c>
      <c r="L41" s="14">
        <v>2477.6</v>
      </c>
      <c r="M41" s="14">
        <f t="shared" si="0"/>
        <v>87968.71</v>
      </c>
    </row>
    <row r="42" spans="1:13" ht="15">
      <c r="A42" s="5" t="s">
        <v>152</v>
      </c>
      <c r="B42" s="5" t="s">
        <v>153</v>
      </c>
      <c r="C42" s="14">
        <v>8489.01</v>
      </c>
      <c r="D42" s="14">
        <v>9845.98</v>
      </c>
      <c r="E42" s="14">
        <v>7476.63</v>
      </c>
      <c r="F42" s="14">
        <v>2490.09</v>
      </c>
      <c r="G42" s="14">
        <v>2419.99</v>
      </c>
      <c r="H42" s="14">
        <v>1635.03</v>
      </c>
      <c r="I42" s="14">
        <v>337.67</v>
      </c>
      <c r="J42" s="14">
        <v>343.03</v>
      </c>
      <c r="K42" s="14">
        <v>77</v>
      </c>
      <c r="L42" s="14">
        <v>623.03</v>
      </c>
      <c r="M42" s="14">
        <f t="shared" si="0"/>
        <v>33737.45999999999</v>
      </c>
    </row>
    <row r="43" spans="1:13" ht="15">
      <c r="A43" s="5" t="s">
        <v>154</v>
      </c>
      <c r="B43" s="5" t="s">
        <v>155</v>
      </c>
      <c r="C43" s="14">
        <v>1449.21</v>
      </c>
      <c r="D43" s="14">
        <v>1490.78</v>
      </c>
      <c r="E43" s="14">
        <v>1019.27</v>
      </c>
      <c r="F43" s="14">
        <v>516.1600000000001</v>
      </c>
      <c r="G43" s="14">
        <v>728.72</v>
      </c>
      <c r="H43" s="14">
        <v>494.71</v>
      </c>
      <c r="I43" s="14">
        <v>100.27999999999999</v>
      </c>
      <c r="J43" s="14">
        <v>18.77</v>
      </c>
      <c r="K43" s="14">
        <v>3.5900000000000003</v>
      </c>
      <c r="L43" s="14">
        <v>183.54999999999998</v>
      </c>
      <c r="M43" s="14">
        <f t="shared" si="0"/>
        <v>6005.040000000001</v>
      </c>
    </row>
    <row r="44" spans="1:13" ht="15">
      <c r="A44" s="5" t="s">
        <v>156</v>
      </c>
      <c r="B44" s="5" t="s">
        <v>157</v>
      </c>
      <c r="C44" s="14">
        <v>504.98</v>
      </c>
      <c r="D44" s="14">
        <v>424.12</v>
      </c>
      <c r="E44" s="14">
        <v>257.34000000000003</v>
      </c>
      <c r="F44" s="14">
        <v>101.38</v>
      </c>
      <c r="G44" s="14">
        <v>100.02</v>
      </c>
      <c r="H44" s="14">
        <v>105.22</v>
      </c>
      <c r="I44" s="14">
        <v>20.009999999999998</v>
      </c>
      <c r="J44" s="14">
        <v>18.57</v>
      </c>
      <c r="K44" s="14">
        <v>2.0999999999999996</v>
      </c>
      <c r="L44" s="14">
        <v>64.78</v>
      </c>
      <c r="M44" s="14">
        <f t="shared" si="0"/>
        <v>1598.52</v>
      </c>
    </row>
    <row r="45" spans="1:13" ht="15">
      <c r="A45" s="5" t="s">
        <v>158</v>
      </c>
      <c r="B45" s="5" t="s">
        <v>159</v>
      </c>
      <c r="C45" s="14">
        <v>699.13</v>
      </c>
      <c r="D45" s="14">
        <v>664.53</v>
      </c>
      <c r="E45" s="14">
        <v>441.19</v>
      </c>
      <c r="F45" s="14">
        <v>449.72</v>
      </c>
      <c r="G45" s="14">
        <v>191.76000000000002</v>
      </c>
      <c r="H45" s="14">
        <v>199.98999999999998</v>
      </c>
      <c r="I45" s="14">
        <v>3.8200000000000003</v>
      </c>
      <c r="J45" s="14">
        <v>0</v>
      </c>
      <c r="K45" s="14">
        <v>0.08</v>
      </c>
      <c r="L45" s="14">
        <v>100.84</v>
      </c>
      <c r="M45" s="14">
        <f t="shared" si="0"/>
        <v>2751.06</v>
      </c>
    </row>
    <row r="46" spans="1:13" ht="15">
      <c r="A46" s="5" t="s">
        <v>160</v>
      </c>
      <c r="B46" s="5" t="s">
        <v>161</v>
      </c>
      <c r="C46" s="14">
        <v>10098.99</v>
      </c>
      <c r="D46" s="14">
        <v>12417.95</v>
      </c>
      <c r="E46" s="14">
        <v>7548.820000000001</v>
      </c>
      <c r="F46" s="14">
        <v>3073.55</v>
      </c>
      <c r="G46" s="14">
        <v>4268.39</v>
      </c>
      <c r="H46" s="14">
        <v>2410.04</v>
      </c>
      <c r="I46" s="14">
        <v>3594.9900000000002</v>
      </c>
      <c r="J46" s="14">
        <v>388.61</v>
      </c>
      <c r="K46" s="14">
        <v>54.199999999999996</v>
      </c>
      <c r="L46" s="14">
        <v>955.15</v>
      </c>
      <c r="M46" s="14">
        <f t="shared" si="0"/>
        <v>44810.69</v>
      </c>
    </row>
    <row r="47" spans="1:13" ht="15">
      <c r="A47" s="5" t="s">
        <v>162</v>
      </c>
      <c r="B47" s="5" t="s">
        <v>163</v>
      </c>
      <c r="C47" s="14">
        <v>11186.060000000001</v>
      </c>
      <c r="D47" s="14">
        <v>12357.14</v>
      </c>
      <c r="E47" s="14">
        <v>8151.910000000001</v>
      </c>
      <c r="F47" s="14">
        <v>2590.79</v>
      </c>
      <c r="G47" s="14">
        <v>3291.3499999999995</v>
      </c>
      <c r="H47" s="14">
        <v>2215.73</v>
      </c>
      <c r="I47" s="14">
        <v>1317.1499999999999</v>
      </c>
      <c r="J47" s="14">
        <v>265.87</v>
      </c>
      <c r="K47" s="14">
        <v>28</v>
      </c>
      <c r="L47" s="14">
        <v>1585.85</v>
      </c>
      <c r="M47" s="14">
        <f t="shared" si="0"/>
        <v>42989.850000000006</v>
      </c>
    </row>
    <row r="48" spans="1:13" ht="15">
      <c r="A48" s="5" t="s">
        <v>164</v>
      </c>
      <c r="B48" s="5" t="s">
        <v>165</v>
      </c>
      <c r="C48" s="14">
        <v>3594.68</v>
      </c>
      <c r="D48" s="14">
        <v>4867.790000000001</v>
      </c>
      <c r="E48" s="14">
        <v>4315.53</v>
      </c>
      <c r="F48" s="14">
        <v>1337.5</v>
      </c>
      <c r="G48" s="14">
        <v>1523.99</v>
      </c>
      <c r="H48" s="14">
        <v>759.21</v>
      </c>
      <c r="I48" s="14">
        <v>1416.48</v>
      </c>
      <c r="J48" s="14">
        <v>154.83</v>
      </c>
      <c r="K48" s="14">
        <v>167.82</v>
      </c>
      <c r="L48" s="14">
        <v>680.8100000000001</v>
      </c>
      <c r="M48" s="14">
        <f t="shared" si="0"/>
        <v>18818.640000000003</v>
      </c>
    </row>
    <row r="49" spans="1:13" ht="15">
      <c r="A49" s="5" t="s">
        <v>166</v>
      </c>
      <c r="B49" s="5" t="s">
        <v>167</v>
      </c>
      <c r="C49" s="14">
        <v>1845.9</v>
      </c>
      <c r="D49" s="14">
        <v>2037.86</v>
      </c>
      <c r="E49" s="14">
        <v>1656.9500000000003</v>
      </c>
      <c r="F49" s="14">
        <v>437.05000000000007</v>
      </c>
      <c r="G49" s="14">
        <v>707.8600000000001</v>
      </c>
      <c r="H49" s="14">
        <v>549.5400000000001</v>
      </c>
      <c r="I49" s="14">
        <v>430.96</v>
      </c>
      <c r="J49" s="14">
        <v>47.86</v>
      </c>
      <c r="K49" s="14">
        <v>8.110000000000001</v>
      </c>
      <c r="L49" s="14">
        <v>183.5</v>
      </c>
      <c r="M49" s="14">
        <f t="shared" si="0"/>
        <v>7905.59</v>
      </c>
    </row>
    <row r="50" spans="1:13" ht="15">
      <c r="A50" s="5" t="s">
        <v>168</v>
      </c>
      <c r="B50" s="5" t="s">
        <v>169</v>
      </c>
      <c r="C50" s="14">
        <v>2895.48</v>
      </c>
      <c r="D50" s="14">
        <v>3667.21</v>
      </c>
      <c r="E50" s="14">
        <v>3027.49</v>
      </c>
      <c r="F50" s="14">
        <v>655.11</v>
      </c>
      <c r="G50" s="14">
        <v>726.15</v>
      </c>
      <c r="H50" s="14">
        <v>616.5400000000001</v>
      </c>
      <c r="I50" s="14">
        <v>52.99</v>
      </c>
      <c r="J50" s="14">
        <v>40.49</v>
      </c>
      <c r="K50" s="14">
        <v>21.51</v>
      </c>
      <c r="L50" s="14">
        <v>489.56</v>
      </c>
      <c r="M50" s="14">
        <f t="shared" si="0"/>
        <v>12192.53</v>
      </c>
    </row>
    <row r="51" spans="1:13" ht="15">
      <c r="A51" s="5" t="s">
        <v>170</v>
      </c>
      <c r="B51" s="5" t="s">
        <v>171</v>
      </c>
      <c r="C51" s="14">
        <v>7842.24</v>
      </c>
      <c r="D51" s="14">
        <v>8242.87</v>
      </c>
      <c r="E51" s="14">
        <v>5824.4800000000005</v>
      </c>
      <c r="F51" s="14">
        <v>1619.21</v>
      </c>
      <c r="G51" s="14">
        <v>2158.11</v>
      </c>
      <c r="H51" s="14">
        <v>1332.75</v>
      </c>
      <c r="I51" s="14">
        <v>507.3000000000001</v>
      </c>
      <c r="J51" s="14">
        <v>163.04</v>
      </c>
      <c r="K51" s="14">
        <v>80.71</v>
      </c>
      <c r="L51" s="14">
        <v>794.99</v>
      </c>
      <c r="M51" s="14">
        <f t="shared" si="0"/>
        <v>28565.7</v>
      </c>
    </row>
    <row r="52" spans="1:13" ht="15">
      <c r="A52" s="5" t="s">
        <v>172</v>
      </c>
      <c r="B52" s="5" t="s">
        <v>173</v>
      </c>
      <c r="C52" s="14">
        <v>1392.48</v>
      </c>
      <c r="D52" s="14">
        <v>1793.7999999999997</v>
      </c>
      <c r="E52" s="14">
        <v>1634.16</v>
      </c>
      <c r="F52" s="14">
        <v>404.86</v>
      </c>
      <c r="G52" s="14">
        <v>658.81</v>
      </c>
      <c r="H52" s="14">
        <v>666.57</v>
      </c>
      <c r="I52" s="14">
        <v>493.59000000000003</v>
      </c>
      <c r="J52" s="14">
        <v>23.25</v>
      </c>
      <c r="K52" s="14">
        <v>7.41</v>
      </c>
      <c r="L52" s="14">
        <v>297.25</v>
      </c>
      <c r="M52" s="14">
        <f t="shared" si="0"/>
        <v>7372.1799999999985</v>
      </c>
    </row>
    <row r="53" spans="1:13" ht="15">
      <c r="A53" s="5" t="s">
        <v>174</v>
      </c>
      <c r="B53" s="5" t="s">
        <v>175</v>
      </c>
      <c r="C53" s="14">
        <v>38148.92</v>
      </c>
      <c r="D53" s="14">
        <v>44219.729999999996</v>
      </c>
      <c r="E53" s="14">
        <v>32321.5</v>
      </c>
      <c r="F53" s="14">
        <v>6797.43</v>
      </c>
      <c r="G53" s="14">
        <v>13732.98</v>
      </c>
      <c r="H53" s="14">
        <v>9077.060000000001</v>
      </c>
      <c r="I53" s="14">
        <v>21285.179999999997</v>
      </c>
      <c r="J53" s="14">
        <v>1973.0900000000001</v>
      </c>
      <c r="K53" s="14">
        <v>544.4300000000001</v>
      </c>
      <c r="L53" s="14">
        <v>3714.8900000000003</v>
      </c>
      <c r="M53" s="14">
        <f t="shared" si="0"/>
        <v>171815.21</v>
      </c>
    </row>
    <row r="54" spans="1:13" ht="15">
      <c r="A54" s="5" t="s">
        <v>176</v>
      </c>
      <c r="B54" s="5" t="s">
        <v>177</v>
      </c>
      <c r="C54" s="14">
        <v>11495.099999999999</v>
      </c>
      <c r="D54" s="14">
        <v>15604.6</v>
      </c>
      <c r="E54" s="14">
        <v>11434.7</v>
      </c>
      <c r="F54" s="14">
        <v>2267.15</v>
      </c>
      <c r="G54" s="14">
        <v>3215.16</v>
      </c>
      <c r="H54" s="14">
        <v>2131.99</v>
      </c>
      <c r="I54" s="14">
        <v>7602.729999999998</v>
      </c>
      <c r="J54" s="14">
        <v>499.03000000000003</v>
      </c>
      <c r="K54" s="14">
        <v>100.11000000000001</v>
      </c>
      <c r="L54" s="14">
        <v>1344.1599999999999</v>
      </c>
      <c r="M54" s="14">
        <f t="shared" si="0"/>
        <v>55694.72999999998</v>
      </c>
    </row>
    <row r="55" spans="1:13" ht="15">
      <c r="A55" s="5" t="s">
        <v>178</v>
      </c>
      <c r="B55" s="5" t="s">
        <v>179</v>
      </c>
      <c r="C55" s="14">
        <v>35985.03</v>
      </c>
      <c r="D55" s="14">
        <v>48043.23</v>
      </c>
      <c r="E55" s="14">
        <v>39131.84</v>
      </c>
      <c r="F55" s="14">
        <v>11526.74</v>
      </c>
      <c r="G55" s="14">
        <v>15985.800000000001</v>
      </c>
      <c r="H55" s="14">
        <v>6953.84</v>
      </c>
      <c r="I55" s="14">
        <v>15734.600000000004</v>
      </c>
      <c r="J55" s="14">
        <v>1060.2600000000002</v>
      </c>
      <c r="K55" s="14">
        <v>349.90999999999997</v>
      </c>
      <c r="L55" s="14">
        <v>5183.87</v>
      </c>
      <c r="M55" s="14">
        <f t="shared" si="0"/>
        <v>179955.12</v>
      </c>
    </row>
    <row r="56" spans="1:13" ht="15">
      <c r="A56" s="5" t="s">
        <v>180</v>
      </c>
      <c r="B56" s="5" t="s">
        <v>181</v>
      </c>
      <c r="C56" s="14">
        <v>19196.649999999998</v>
      </c>
      <c r="D56" s="14">
        <v>20445.97</v>
      </c>
      <c r="E56" s="14">
        <v>13934.06</v>
      </c>
      <c r="F56" s="14">
        <v>3629.92</v>
      </c>
      <c r="G56" s="14">
        <v>6096.92</v>
      </c>
      <c r="H56" s="14">
        <v>4281.8099999999995</v>
      </c>
      <c r="I56" s="14">
        <v>2568.1</v>
      </c>
      <c r="J56" s="14">
        <v>674.0000000000001</v>
      </c>
      <c r="K56" s="14">
        <v>281.23</v>
      </c>
      <c r="L56" s="14">
        <v>1692.21</v>
      </c>
      <c r="M56" s="14">
        <f t="shared" si="0"/>
        <v>72800.87</v>
      </c>
    </row>
    <row r="57" spans="1:13" ht="15">
      <c r="A57" s="5" t="s">
        <v>182</v>
      </c>
      <c r="B57" s="5" t="s">
        <v>183</v>
      </c>
      <c r="C57" s="14">
        <v>23480.71</v>
      </c>
      <c r="D57" s="14">
        <v>27706.149999999998</v>
      </c>
      <c r="E57" s="14">
        <v>22382.9</v>
      </c>
      <c r="F57" s="14">
        <v>5927.51</v>
      </c>
      <c r="G57" s="14">
        <v>9355.01</v>
      </c>
      <c r="H57" s="14">
        <v>3601.3899999999994</v>
      </c>
      <c r="I57" s="14">
        <v>3416.21</v>
      </c>
      <c r="J57" s="14">
        <v>855.92</v>
      </c>
      <c r="K57" s="14">
        <v>212.21999999999997</v>
      </c>
      <c r="L57" s="14">
        <v>3055.1499999999996</v>
      </c>
      <c r="M57" s="14">
        <f t="shared" si="0"/>
        <v>99993.17</v>
      </c>
    </row>
    <row r="58" spans="1:13" ht="15">
      <c r="A58" s="5" t="s">
        <v>184</v>
      </c>
      <c r="B58" s="5" t="s">
        <v>185</v>
      </c>
      <c r="C58" s="14">
        <v>25310.48</v>
      </c>
      <c r="D58" s="14">
        <v>28289.03</v>
      </c>
      <c r="E58" s="14">
        <v>17367.4</v>
      </c>
      <c r="F58" s="14">
        <v>3568.9400000000005</v>
      </c>
      <c r="G58" s="14">
        <v>6306.19</v>
      </c>
      <c r="H58" s="14">
        <v>5082.37</v>
      </c>
      <c r="I58" s="14">
        <v>7443.079999999999</v>
      </c>
      <c r="J58" s="14">
        <v>280.7199999999999</v>
      </c>
      <c r="K58" s="14">
        <v>239.10999999999999</v>
      </c>
      <c r="L58" s="14">
        <v>3026.6</v>
      </c>
      <c r="M58" s="14">
        <f t="shared" si="0"/>
        <v>96913.92000000001</v>
      </c>
    </row>
    <row r="59" spans="1:13" ht="15">
      <c r="A59" s="5" t="s">
        <v>186</v>
      </c>
      <c r="B59" s="5" t="s">
        <v>187</v>
      </c>
      <c r="C59" s="14">
        <v>3129.9799999999996</v>
      </c>
      <c r="D59" s="14">
        <v>3213.3999999999996</v>
      </c>
      <c r="E59" s="14">
        <v>1907.37</v>
      </c>
      <c r="F59" s="14">
        <v>798.73</v>
      </c>
      <c r="G59" s="14">
        <v>989.0900000000001</v>
      </c>
      <c r="H59" s="14">
        <v>654.77</v>
      </c>
      <c r="I59" s="14">
        <v>464.71</v>
      </c>
      <c r="J59" s="14">
        <v>56.13</v>
      </c>
      <c r="K59" s="14">
        <v>8.39</v>
      </c>
      <c r="L59" s="14">
        <v>358.21000000000004</v>
      </c>
      <c r="M59" s="14">
        <f t="shared" si="0"/>
        <v>11580.779999999999</v>
      </c>
    </row>
    <row r="60" spans="1:13" ht="15">
      <c r="A60" s="5" t="s">
        <v>188</v>
      </c>
      <c r="B60" s="5" t="s">
        <v>189</v>
      </c>
      <c r="C60" s="14">
        <v>8311.47</v>
      </c>
      <c r="D60" s="14">
        <v>9586.66</v>
      </c>
      <c r="E60" s="14">
        <v>8273.74</v>
      </c>
      <c r="F60" s="14">
        <v>1779.97</v>
      </c>
      <c r="G60" s="14">
        <v>2872.2799999999997</v>
      </c>
      <c r="H60" s="14">
        <v>1280.55</v>
      </c>
      <c r="I60" s="14">
        <v>138.40999999999997</v>
      </c>
      <c r="J60" s="14">
        <v>233.89000000000001</v>
      </c>
      <c r="K60" s="14">
        <v>49.86999999999999</v>
      </c>
      <c r="L60" s="14">
        <v>639.5799999999999</v>
      </c>
      <c r="M60" s="14">
        <f t="shared" si="0"/>
        <v>33166.41999999999</v>
      </c>
    </row>
    <row r="61" spans="1:13" ht="15">
      <c r="A61" s="5" t="s">
        <v>190</v>
      </c>
      <c r="B61" s="5" t="s">
        <v>191</v>
      </c>
      <c r="C61" s="14">
        <v>11496.74</v>
      </c>
      <c r="D61" s="14">
        <v>12584.65</v>
      </c>
      <c r="E61" s="14">
        <v>7802.44</v>
      </c>
      <c r="F61" s="14">
        <v>1873.23</v>
      </c>
      <c r="G61" s="14">
        <v>2527.65</v>
      </c>
      <c r="H61" s="14">
        <v>1401.68</v>
      </c>
      <c r="I61" s="14">
        <v>2783.5800000000004</v>
      </c>
      <c r="J61" s="14">
        <v>105.14000000000001</v>
      </c>
      <c r="K61" s="14">
        <v>19.110000000000003</v>
      </c>
      <c r="L61" s="14">
        <v>1099.16</v>
      </c>
      <c r="M61" s="14">
        <f t="shared" si="0"/>
        <v>41693.380000000005</v>
      </c>
    </row>
    <row r="62" spans="1:13" ht="15">
      <c r="A62" s="5" t="s">
        <v>192</v>
      </c>
      <c r="B62" s="5" t="s">
        <v>193</v>
      </c>
      <c r="C62" s="14">
        <v>6268.110000000001</v>
      </c>
      <c r="D62" s="14">
        <v>7664.53</v>
      </c>
      <c r="E62" s="14">
        <v>6480.320000000001</v>
      </c>
      <c r="F62" s="14">
        <v>1598.12</v>
      </c>
      <c r="G62" s="14">
        <v>1858.5</v>
      </c>
      <c r="H62" s="14">
        <v>869.3299999999999</v>
      </c>
      <c r="I62" s="14">
        <v>130.88</v>
      </c>
      <c r="J62" s="14">
        <v>112.46</v>
      </c>
      <c r="K62" s="14">
        <v>48.03</v>
      </c>
      <c r="L62" s="14">
        <v>689.39</v>
      </c>
      <c r="M62" s="14">
        <f t="shared" si="0"/>
        <v>25719.669999999995</v>
      </c>
    </row>
    <row r="63" spans="1:13" ht="15">
      <c r="A63" s="5" t="s">
        <v>194</v>
      </c>
      <c r="B63" s="5" t="s">
        <v>195</v>
      </c>
      <c r="C63" s="14">
        <v>9809.64</v>
      </c>
      <c r="D63" s="14">
        <v>10915.75</v>
      </c>
      <c r="E63" s="14">
        <v>8461.3</v>
      </c>
      <c r="F63" s="14">
        <v>2430.73</v>
      </c>
      <c r="G63" s="14">
        <v>4809.86</v>
      </c>
      <c r="H63" s="14">
        <v>2794.81</v>
      </c>
      <c r="I63" s="14">
        <v>1963.7799999999997</v>
      </c>
      <c r="J63" s="14">
        <v>433.84</v>
      </c>
      <c r="K63" s="14">
        <v>92.22</v>
      </c>
      <c r="L63" s="14">
        <v>1129.54</v>
      </c>
      <c r="M63" s="14">
        <f t="shared" si="0"/>
        <v>42841.469999999994</v>
      </c>
    </row>
    <row r="64" spans="1:13" ht="15">
      <c r="A64" s="5" t="s">
        <v>196</v>
      </c>
      <c r="B64" s="5" t="s">
        <v>197</v>
      </c>
      <c r="C64" s="14">
        <v>14769.43</v>
      </c>
      <c r="D64" s="14">
        <v>18007.96</v>
      </c>
      <c r="E64" s="14">
        <v>14453.27</v>
      </c>
      <c r="F64" s="14">
        <v>3169.84</v>
      </c>
      <c r="G64" s="14">
        <v>5257.63</v>
      </c>
      <c r="H64" s="14">
        <v>3350.7200000000003</v>
      </c>
      <c r="I64" s="14">
        <v>1835.9699999999998</v>
      </c>
      <c r="J64" s="14">
        <v>338.71</v>
      </c>
      <c r="K64" s="14">
        <v>47.37</v>
      </c>
      <c r="L64" s="14">
        <v>1848.1200000000001</v>
      </c>
      <c r="M64" s="14">
        <f t="shared" si="0"/>
        <v>63079.020000000004</v>
      </c>
    </row>
    <row r="65" spans="1:13" ht="15">
      <c r="A65" s="5" t="s">
        <v>198</v>
      </c>
      <c r="B65" s="5" t="s">
        <v>199</v>
      </c>
      <c r="C65" s="14">
        <v>1675.18</v>
      </c>
      <c r="D65" s="14">
        <v>2700.17</v>
      </c>
      <c r="E65" s="14">
        <v>1286.79</v>
      </c>
      <c r="F65" s="14">
        <v>375.49</v>
      </c>
      <c r="G65" s="14">
        <v>572.89</v>
      </c>
      <c r="H65" s="14">
        <v>334.38</v>
      </c>
      <c r="I65" s="14">
        <v>201.17999999999995</v>
      </c>
      <c r="J65" s="14">
        <v>26.630000000000003</v>
      </c>
      <c r="K65" s="14">
        <v>6.61</v>
      </c>
      <c r="L65" s="14">
        <v>324.17</v>
      </c>
      <c r="M65" s="14">
        <f t="shared" si="0"/>
        <v>7503.490000000001</v>
      </c>
    </row>
    <row r="66" spans="1:13" ht="15">
      <c r="A66" s="5" t="s">
        <v>200</v>
      </c>
      <c r="B66" s="5" t="s">
        <v>201</v>
      </c>
      <c r="C66" s="14">
        <v>2762.6800000000003</v>
      </c>
      <c r="D66" s="14">
        <v>2185.1000000000004</v>
      </c>
      <c r="E66" s="14">
        <v>987.19</v>
      </c>
      <c r="F66" s="14">
        <v>499.74</v>
      </c>
      <c r="G66" s="14">
        <v>344.27</v>
      </c>
      <c r="H66" s="14">
        <v>161.20000000000002</v>
      </c>
      <c r="I66" s="14">
        <v>235.28000000000003</v>
      </c>
      <c r="J66" s="14">
        <v>9.15</v>
      </c>
      <c r="K66" s="14">
        <v>1.29</v>
      </c>
      <c r="L66" s="14">
        <v>211.02</v>
      </c>
      <c r="M66" s="14">
        <f t="shared" si="0"/>
        <v>7396.920000000001</v>
      </c>
    </row>
    <row r="67" spans="1:13" ht="15">
      <c r="A67" s="5" t="s">
        <v>202</v>
      </c>
      <c r="B67" s="5" t="s">
        <v>203</v>
      </c>
      <c r="C67" s="14">
        <v>836.53</v>
      </c>
      <c r="D67" s="14">
        <v>876.92</v>
      </c>
      <c r="E67" s="14">
        <v>675.56</v>
      </c>
      <c r="F67" s="14">
        <v>234.83</v>
      </c>
      <c r="G67" s="14">
        <v>181.03</v>
      </c>
      <c r="H67" s="14">
        <v>140.23</v>
      </c>
      <c r="I67" s="14">
        <v>0</v>
      </c>
      <c r="J67" s="14">
        <v>16.159999999999997</v>
      </c>
      <c r="K67" s="14">
        <v>3.0999999999999996</v>
      </c>
      <c r="L67" s="14">
        <v>28.159999999999997</v>
      </c>
      <c r="M67" s="14">
        <f t="shared" si="0"/>
        <v>2992.5199999999995</v>
      </c>
    </row>
    <row r="68" spans="1:13" ht="15">
      <c r="A68" s="5" t="s">
        <v>204</v>
      </c>
      <c r="B68" s="5" t="s">
        <v>205</v>
      </c>
      <c r="C68" s="14">
        <v>737.4</v>
      </c>
      <c r="D68" s="14">
        <v>708.5799999999999</v>
      </c>
      <c r="E68" s="14">
        <v>395.07</v>
      </c>
      <c r="F68" s="14">
        <v>165.82</v>
      </c>
      <c r="G68" s="14">
        <v>175.39999999999998</v>
      </c>
      <c r="H68" s="14">
        <v>111</v>
      </c>
      <c r="I68" s="14">
        <v>0</v>
      </c>
      <c r="J68" s="14">
        <v>13.74</v>
      </c>
      <c r="K68" s="14">
        <v>0.6000000000000001</v>
      </c>
      <c r="L68" s="14">
        <v>95.1</v>
      </c>
      <c r="M68" s="14">
        <f t="shared" si="0"/>
        <v>2402.7099999999996</v>
      </c>
    </row>
    <row r="69" spans="1:13" ht="15">
      <c r="A69" s="5" t="s">
        <v>206</v>
      </c>
      <c r="B69" s="5" t="s">
        <v>207</v>
      </c>
      <c r="C69" s="14">
        <v>15444.910000000002</v>
      </c>
      <c r="D69" s="14">
        <v>17507.63</v>
      </c>
      <c r="E69" s="14">
        <v>12382.75</v>
      </c>
      <c r="F69" s="14">
        <v>3334.5699999999997</v>
      </c>
      <c r="G69" s="14">
        <v>5149.37</v>
      </c>
      <c r="H69" s="14">
        <v>3487.2300000000005</v>
      </c>
      <c r="I69" s="14">
        <v>2224.9199999999996</v>
      </c>
      <c r="J69" s="14">
        <v>531.12</v>
      </c>
      <c r="K69" s="14">
        <v>133.29999999999998</v>
      </c>
      <c r="L69" s="14">
        <v>1859.52</v>
      </c>
      <c r="M69" s="14">
        <f t="shared" si="0"/>
        <v>62055.32000000001</v>
      </c>
    </row>
    <row r="70" spans="1:13" ht="15">
      <c r="A70" s="5" t="s">
        <v>208</v>
      </c>
      <c r="B70" s="5" t="s">
        <v>209</v>
      </c>
      <c r="C70" s="14">
        <v>1221.81</v>
      </c>
      <c r="D70" s="14">
        <v>1394.8700000000001</v>
      </c>
      <c r="E70" s="14">
        <v>854.68</v>
      </c>
      <c r="F70" s="14">
        <v>664.9200000000001</v>
      </c>
      <c r="G70" s="14">
        <v>307.8</v>
      </c>
      <c r="H70" s="14">
        <v>234.95</v>
      </c>
      <c r="I70" s="14">
        <v>5.45</v>
      </c>
      <c r="J70" s="14">
        <v>20.3</v>
      </c>
      <c r="K70" s="14">
        <v>15.47</v>
      </c>
      <c r="L70" s="14">
        <v>152.19</v>
      </c>
      <c r="M70" s="14">
        <f aca="true" t="shared" si="1" ref="M70:M80">SUM(C70:L70)</f>
        <v>4872.4400000000005</v>
      </c>
    </row>
    <row r="71" spans="1:13" ht="15">
      <c r="A71" s="5" t="s">
        <v>210</v>
      </c>
      <c r="B71" s="5" t="s">
        <v>211</v>
      </c>
      <c r="C71" s="14">
        <v>2681.96</v>
      </c>
      <c r="D71" s="14">
        <v>2571.8199999999997</v>
      </c>
      <c r="E71" s="14">
        <v>1388.27</v>
      </c>
      <c r="F71" s="14">
        <v>340.06</v>
      </c>
      <c r="G71" s="14">
        <v>464.95000000000005</v>
      </c>
      <c r="H71" s="14">
        <v>329.27</v>
      </c>
      <c r="I71" s="14">
        <v>168.85</v>
      </c>
      <c r="J71" s="14">
        <v>7.45</v>
      </c>
      <c r="K71" s="14">
        <v>4.980000000000001</v>
      </c>
      <c r="L71" s="14">
        <v>225.98</v>
      </c>
      <c r="M71" s="14">
        <f t="shared" si="1"/>
        <v>8183.589999999999</v>
      </c>
    </row>
    <row r="72" spans="1:13" ht="15">
      <c r="A72" s="5" t="s">
        <v>212</v>
      </c>
      <c r="B72" s="5" t="s">
        <v>213</v>
      </c>
      <c r="C72" s="14">
        <v>1064.69</v>
      </c>
      <c r="D72" s="14">
        <v>1077.85</v>
      </c>
      <c r="E72" s="14">
        <v>1004.02</v>
      </c>
      <c r="F72" s="14">
        <v>230.26999999999998</v>
      </c>
      <c r="G72" s="14">
        <v>275.96000000000004</v>
      </c>
      <c r="H72" s="14">
        <v>196.57</v>
      </c>
      <c r="I72" s="14">
        <v>22.810000000000002</v>
      </c>
      <c r="J72" s="14">
        <v>17.19</v>
      </c>
      <c r="K72" s="14">
        <v>9.27</v>
      </c>
      <c r="L72" s="14">
        <v>103.08</v>
      </c>
      <c r="M72" s="14">
        <f t="shared" si="1"/>
        <v>4001.71</v>
      </c>
    </row>
    <row r="73" spans="1:13" ht="15">
      <c r="A73" s="5" t="s">
        <v>214</v>
      </c>
      <c r="B73" s="5" t="s">
        <v>215</v>
      </c>
      <c r="C73" s="14">
        <v>0</v>
      </c>
      <c r="D73" s="14">
        <v>49</v>
      </c>
      <c r="E73" s="14">
        <v>162.26</v>
      </c>
      <c r="F73" s="14">
        <v>0</v>
      </c>
      <c r="G73" s="14">
        <v>28.12</v>
      </c>
      <c r="H73" s="14">
        <v>131.47</v>
      </c>
      <c r="I73" s="14">
        <v>0</v>
      </c>
      <c r="J73" s="14">
        <v>0</v>
      </c>
      <c r="K73" s="14">
        <v>0</v>
      </c>
      <c r="L73" s="14">
        <v>48.510000000000005</v>
      </c>
      <c r="M73" s="14">
        <f t="shared" si="1"/>
        <v>419.36</v>
      </c>
    </row>
    <row r="74" spans="1:13" ht="15">
      <c r="A74" s="5" t="s">
        <v>216</v>
      </c>
      <c r="B74" s="5" t="s">
        <v>217</v>
      </c>
      <c r="C74" s="14">
        <v>180</v>
      </c>
      <c r="D74" s="14">
        <v>207</v>
      </c>
      <c r="E74" s="14">
        <v>153</v>
      </c>
      <c r="F74" s="14">
        <v>2</v>
      </c>
      <c r="G74" s="14">
        <v>5</v>
      </c>
      <c r="H74" s="14">
        <v>0</v>
      </c>
      <c r="I74" s="14">
        <v>0</v>
      </c>
      <c r="J74" s="14">
        <v>0</v>
      </c>
      <c r="K74" s="14">
        <v>0</v>
      </c>
      <c r="L74" s="14">
        <v>3</v>
      </c>
      <c r="M74" s="14">
        <f t="shared" si="1"/>
        <v>550</v>
      </c>
    </row>
    <row r="75" spans="1:13" ht="15">
      <c r="A75" s="5" t="s">
        <v>218</v>
      </c>
      <c r="B75" s="5" t="s">
        <v>219</v>
      </c>
      <c r="C75" s="14">
        <v>193.5</v>
      </c>
      <c r="D75" s="14">
        <v>291</v>
      </c>
      <c r="E75" s="14">
        <v>114.5</v>
      </c>
      <c r="F75" s="14">
        <v>25.5</v>
      </c>
      <c r="G75" s="14">
        <v>36.56</v>
      </c>
      <c r="H75" s="14">
        <v>0.5</v>
      </c>
      <c r="I75" s="14">
        <v>3</v>
      </c>
      <c r="J75" s="14">
        <v>0</v>
      </c>
      <c r="K75" s="14">
        <v>0</v>
      </c>
      <c r="L75" s="14">
        <v>0</v>
      </c>
      <c r="M75" s="14">
        <f t="shared" si="1"/>
        <v>664.56</v>
      </c>
    </row>
    <row r="76" spans="1:13" ht="15">
      <c r="A76" s="5" t="s">
        <v>220</v>
      </c>
      <c r="B76" s="5" t="s">
        <v>221</v>
      </c>
      <c r="C76" s="14">
        <v>496.73</v>
      </c>
      <c r="D76" s="14">
        <v>778.6599999999999</v>
      </c>
      <c r="E76" s="14">
        <v>0</v>
      </c>
      <c r="F76" s="14">
        <v>53.83</v>
      </c>
      <c r="G76" s="14">
        <v>76.27</v>
      </c>
      <c r="H76" s="14">
        <v>0</v>
      </c>
      <c r="I76" s="14">
        <v>28.98</v>
      </c>
      <c r="J76" s="14">
        <v>18.060000000000002</v>
      </c>
      <c r="K76" s="14">
        <v>3.0300000000000002</v>
      </c>
      <c r="L76" s="14">
        <v>0</v>
      </c>
      <c r="M76" s="14">
        <f t="shared" si="1"/>
        <v>1455.5599999999997</v>
      </c>
    </row>
    <row r="77" spans="1:13" ht="15">
      <c r="A77" s="5" t="s">
        <v>222</v>
      </c>
      <c r="B77" s="5" t="s">
        <v>223</v>
      </c>
      <c r="C77" s="14">
        <v>340</v>
      </c>
      <c r="D77" s="14">
        <v>198</v>
      </c>
      <c r="E77" s="14">
        <v>0</v>
      </c>
      <c r="F77" s="14">
        <v>43</v>
      </c>
      <c r="G77" s="14">
        <v>41</v>
      </c>
      <c r="H77" s="14">
        <v>0</v>
      </c>
      <c r="I77" s="14">
        <v>15</v>
      </c>
      <c r="J77" s="14">
        <v>12</v>
      </c>
      <c r="K77" s="14">
        <v>0</v>
      </c>
      <c r="L77" s="14">
        <v>0</v>
      </c>
      <c r="M77" s="14">
        <f t="shared" si="1"/>
        <v>649</v>
      </c>
    </row>
    <row r="78" spans="1:13" ht="15">
      <c r="A78" s="5" t="s">
        <v>224</v>
      </c>
      <c r="B78" s="5" t="s">
        <v>225</v>
      </c>
      <c r="C78" s="14">
        <v>357</v>
      </c>
      <c r="D78" s="14">
        <v>561</v>
      </c>
      <c r="E78" s="14">
        <v>510.5</v>
      </c>
      <c r="F78" s="14">
        <v>31</v>
      </c>
      <c r="G78" s="14">
        <v>87</v>
      </c>
      <c r="H78" s="14">
        <v>84</v>
      </c>
      <c r="I78" s="14">
        <v>5.5</v>
      </c>
      <c r="J78" s="14">
        <v>0</v>
      </c>
      <c r="K78" s="14">
        <v>0</v>
      </c>
      <c r="L78" s="14">
        <v>65</v>
      </c>
      <c r="M78" s="14">
        <f t="shared" si="1"/>
        <v>1701</v>
      </c>
    </row>
    <row r="79" spans="1:13" ht="15">
      <c r="A79" s="5" t="s">
        <v>226</v>
      </c>
      <c r="B79" s="5" t="s">
        <v>227</v>
      </c>
      <c r="C79" s="14">
        <v>207.57999999999998</v>
      </c>
      <c r="D79" s="14">
        <v>343</v>
      </c>
      <c r="E79" s="14">
        <v>419</v>
      </c>
      <c r="F79" s="14">
        <v>9.02</v>
      </c>
      <c r="G79" s="14">
        <v>119</v>
      </c>
      <c r="H79" s="14">
        <v>40</v>
      </c>
      <c r="I79" s="14">
        <v>0</v>
      </c>
      <c r="J79" s="14">
        <v>0</v>
      </c>
      <c r="K79" s="14">
        <v>0</v>
      </c>
      <c r="L79" s="14">
        <v>0</v>
      </c>
      <c r="M79" s="14">
        <f t="shared" si="1"/>
        <v>1137.6</v>
      </c>
    </row>
    <row r="80" spans="1:13" ht="15">
      <c r="A80" s="5" t="s">
        <v>228</v>
      </c>
      <c r="B80" s="5" t="s">
        <v>229</v>
      </c>
      <c r="C80" s="14">
        <v>0</v>
      </c>
      <c r="D80" s="14">
        <v>7223.54</v>
      </c>
      <c r="E80" s="14">
        <v>36753.95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f t="shared" si="1"/>
        <v>43977.49</v>
      </c>
    </row>
    <row r="81" spans="2:13" ht="15">
      <c r="B81" s="9" t="s">
        <v>230</v>
      </c>
      <c r="C81" s="15">
        <f aca="true" t="shared" si="2" ref="C81:M81">SUM(C6:C80)</f>
        <v>627243.6100000001</v>
      </c>
      <c r="D81" s="15">
        <f t="shared" si="2"/>
        <v>755440.3900000002</v>
      </c>
      <c r="E81" s="15">
        <f t="shared" si="2"/>
        <v>570142.8400000002</v>
      </c>
      <c r="F81" s="15">
        <f t="shared" si="2"/>
        <v>149182.46</v>
      </c>
      <c r="G81" s="15">
        <f t="shared" si="2"/>
        <v>220532.2899999999</v>
      </c>
      <c r="H81" s="15">
        <f t="shared" si="2"/>
        <v>131726.99</v>
      </c>
      <c r="I81" s="15">
        <f t="shared" si="2"/>
        <v>181456.46000000002</v>
      </c>
      <c r="J81" s="15">
        <f t="shared" si="2"/>
        <v>19102.600000000006</v>
      </c>
      <c r="K81" s="15">
        <f t="shared" si="2"/>
        <v>5804.839999999999</v>
      </c>
      <c r="L81" s="15">
        <f t="shared" si="2"/>
        <v>73090.32999999999</v>
      </c>
      <c r="M81" s="15">
        <f t="shared" si="2"/>
        <v>2733722.8099999996</v>
      </c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Q81"/>
  <sheetViews>
    <sheetView zoomScalePageLayoutView="0" workbookViewId="0" topLeftCell="A1">
      <pane xSplit="2" ySplit="5" topLeftCell="I67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O81" sqref="O81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8" width="11.28125" style="2" bestFit="1" customWidth="1"/>
    <col min="9" max="9" width="11.421875" style="2" customWidth="1"/>
    <col min="10" max="16" width="11.28125" style="2" bestFit="1" customWidth="1"/>
    <col min="17" max="17" width="12.8515625" style="2" bestFit="1" customWidth="1"/>
    <col min="18" max="16384" width="9.140625" style="2" customWidth="1"/>
  </cols>
  <sheetData>
    <row r="1" ht="15.75">
      <c r="A1" s="1" t="str">
        <f>'Feb 24 EEC Forecast Prog'!A1</f>
        <v>FTE District Projections 2013--14 Approved </v>
      </c>
    </row>
    <row r="2" ht="12.75">
      <c r="A2" s="3"/>
    </row>
    <row r="3" spans="1:2" ht="12.75">
      <c r="A3" s="12" t="s">
        <v>0</v>
      </c>
      <c r="B3" s="13"/>
    </row>
    <row r="5" spans="1:17" ht="15">
      <c r="A5" s="4" t="s">
        <v>4</v>
      </c>
      <c r="B5" s="4" t="s">
        <v>5</v>
      </c>
      <c r="C5" s="4" t="s">
        <v>241</v>
      </c>
      <c r="D5" s="4" t="s">
        <v>242</v>
      </c>
      <c r="E5" s="4" t="s">
        <v>243</v>
      </c>
      <c r="F5" s="4" t="s">
        <v>244</v>
      </c>
      <c r="G5" s="4" t="s">
        <v>245</v>
      </c>
      <c r="H5" s="4" t="s">
        <v>246</v>
      </c>
      <c r="I5" s="4" t="s">
        <v>247</v>
      </c>
      <c r="J5" s="4" t="s">
        <v>248</v>
      </c>
      <c r="K5" s="4" t="s">
        <v>249</v>
      </c>
      <c r="L5" s="4" t="s">
        <v>250</v>
      </c>
      <c r="M5" s="4" t="s">
        <v>251</v>
      </c>
      <c r="N5" s="4" t="s">
        <v>1</v>
      </c>
      <c r="O5" s="4" t="s">
        <v>2</v>
      </c>
      <c r="P5" s="4" t="s">
        <v>3</v>
      </c>
      <c r="Q5" s="4" t="s">
        <v>79</v>
      </c>
    </row>
    <row r="6" spans="1:17" ht="15">
      <c r="A6" s="5" t="s">
        <v>80</v>
      </c>
      <c r="B6" s="5" t="s">
        <v>81</v>
      </c>
      <c r="C6" s="14">
        <v>170.15</v>
      </c>
      <c r="D6" s="14">
        <v>2449.83</v>
      </c>
      <c r="E6" s="14">
        <v>2517.04</v>
      </c>
      <c r="F6" s="14">
        <v>2308.0299999999997</v>
      </c>
      <c r="G6" s="14">
        <v>2342.1400000000003</v>
      </c>
      <c r="H6" s="14">
        <v>2155.5</v>
      </c>
      <c r="I6" s="14">
        <v>2004.43</v>
      </c>
      <c r="J6" s="14">
        <v>2201.1400000000003</v>
      </c>
      <c r="K6" s="14">
        <v>2117.67</v>
      </c>
      <c r="L6" s="14">
        <v>2074.1800000000003</v>
      </c>
      <c r="M6" s="14">
        <v>2296.07</v>
      </c>
      <c r="N6" s="14">
        <v>2182.98</v>
      </c>
      <c r="O6" s="14">
        <v>1802.05</v>
      </c>
      <c r="P6" s="14">
        <v>1268.32</v>
      </c>
      <c r="Q6" s="14">
        <f>SUM(C6:P6)</f>
        <v>27889.53</v>
      </c>
    </row>
    <row r="7" spans="1:17" ht="15">
      <c r="A7" s="5" t="s">
        <v>82</v>
      </c>
      <c r="B7" s="5" t="s">
        <v>83</v>
      </c>
      <c r="C7" s="14">
        <v>25.5</v>
      </c>
      <c r="D7" s="14">
        <v>498.09</v>
      </c>
      <c r="E7" s="14">
        <v>516.28</v>
      </c>
      <c r="F7" s="14">
        <v>443.88</v>
      </c>
      <c r="G7" s="14">
        <v>392.43</v>
      </c>
      <c r="H7" s="14">
        <v>483.23999999999995</v>
      </c>
      <c r="I7" s="14">
        <v>409.42999999999995</v>
      </c>
      <c r="J7" s="14">
        <v>430.12</v>
      </c>
      <c r="K7" s="14">
        <v>523.55</v>
      </c>
      <c r="L7" s="14">
        <v>358.83000000000004</v>
      </c>
      <c r="M7" s="14">
        <v>358.05</v>
      </c>
      <c r="N7" s="14">
        <v>273.81</v>
      </c>
      <c r="O7" s="14">
        <v>324.41999999999996</v>
      </c>
      <c r="P7" s="14">
        <v>338.85</v>
      </c>
      <c r="Q7" s="14">
        <f aca="true" t="shared" si="0" ref="Q7:Q70">SUM(C7:P7)</f>
        <v>5376.4800000000005</v>
      </c>
    </row>
    <row r="8" spans="1:17" ht="15">
      <c r="A8" s="5" t="s">
        <v>84</v>
      </c>
      <c r="B8" s="5" t="s">
        <v>85</v>
      </c>
      <c r="C8" s="14">
        <v>166.86</v>
      </c>
      <c r="D8" s="14">
        <v>2226.39</v>
      </c>
      <c r="E8" s="14">
        <v>2304.2100000000005</v>
      </c>
      <c r="F8" s="14">
        <v>2256.09</v>
      </c>
      <c r="G8" s="14">
        <v>2221.8599999999997</v>
      </c>
      <c r="H8" s="14">
        <v>1981.9499999999998</v>
      </c>
      <c r="I8" s="14">
        <v>1901.3799999999999</v>
      </c>
      <c r="J8" s="14">
        <v>2003.5900000000001</v>
      </c>
      <c r="K8" s="14">
        <v>2058.7</v>
      </c>
      <c r="L8" s="14">
        <v>1975.58</v>
      </c>
      <c r="M8" s="14">
        <v>1962.6399999999999</v>
      </c>
      <c r="N8" s="14">
        <v>1750.46</v>
      </c>
      <c r="O8" s="14">
        <v>1697.95</v>
      </c>
      <c r="P8" s="14">
        <v>1636.5700000000002</v>
      </c>
      <c r="Q8" s="14">
        <f t="shared" si="0"/>
        <v>26144.23</v>
      </c>
    </row>
    <row r="9" spans="1:17" ht="15">
      <c r="A9" s="5" t="s">
        <v>86</v>
      </c>
      <c r="B9" s="5" t="s">
        <v>87</v>
      </c>
      <c r="C9" s="14">
        <v>15.53</v>
      </c>
      <c r="D9" s="14">
        <v>321.66999999999996</v>
      </c>
      <c r="E9" s="14">
        <v>306.96</v>
      </c>
      <c r="F9" s="14">
        <v>269.53999999999996</v>
      </c>
      <c r="G9" s="14">
        <v>259.44</v>
      </c>
      <c r="H9" s="14">
        <v>224.23999999999998</v>
      </c>
      <c r="I9" s="14">
        <v>215.8</v>
      </c>
      <c r="J9" s="14">
        <v>234.22</v>
      </c>
      <c r="K9" s="14">
        <v>253.82999999999998</v>
      </c>
      <c r="L9" s="14">
        <v>211.02999999999997</v>
      </c>
      <c r="M9" s="14">
        <v>267.78</v>
      </c>
      <c r="N9" s="14">
        <v>221.14999999999998</v>
      </c>
      <c r="O9" s="14">
        <v>181.59</v>
      </c>
      <c r="P9" s="14">
        <v>139.92000000000002</v>
      </c>
      <c r="Q9" s="14">
        <f t="shared" si="0"/>
        <v>3122.7000000000003</v>
      </c>
    </row>
    <row r="10" spans="1:17" ht="15">
      <c r="A10" s="5" t="s">
        <v>88</v>
      </c>
      <c r="B10" s="5" t="s">
        <v>89</v>
      </c>
      <c r="C10" s="14">
        <v>470.18</v>
      </c>
      <c r="D10" s="14">
        <v>5999.29</v>
      </c>
      <c r="E10" s="14">
        <v>5853.33</v>
      </c>
      <c r="F10" s="14">
        <v>5391.96</v>
      </c>
      <c r="G10" s="14">
        <v>5265.360000000001</v>
      </c>
      <c r="H10" s="14">
        <v>5288.93</v>
      </c>
      <c r="I10" s="14">
        <v>5102.24</v>
      </c>
      <c r="J10" s="14">
        <v>5246.610000000001</v>
      </c>
      <c r="K10" s="14">
        <v>6125.339999999999</v>
      </c>
      <c r="L10" s="14">
        <v>5859.3</v>
      </c>
      <c r="M10" s="14">
        <v>6358.91</v>
      </c>
      <c r="N10" s="14">
        <v>5314.84</v>
      </c>
      <c r="O10" s="14">
        <v>5013.45</v>
      </c>
      <c r="P10" s="14">
        <v>4489.55</v>
      </c>
      <c r="Q10" s="14">
        <f t="shared" si="0"/>
        <v>71779.29</v>
      </c>
    </row>
    <row r="11" spans="1:17" ht="15">
      <c r="A11" s="5" t="s">
        <v>90</v>
      </c>
      <c r="B11" s="5" t="s">
        <v>91</v>
      </c>
      <c r="C11" s="14">
        <v>2302.4</v>
      </c>
      <c r="D11" s="14">
        <v>18011.100000000002</v>
      </c>
      <c r="E11" s="14">
        <v>19604.39</v>
      </c>
      <c r="F11" s="14">
        <v>19420.17</v>
      </c>
      <c r="G11" s="14">
        <v>20712.100000000002</v>
      </c>
      <c r="H11" s="14">
        <v>18625.09</v>
      </c>
      <c r="I11" s="14">
        <v>18468.32</v>
      </c>
      <c r="J11" s="14">
        <v>19197.479999999996</v>
      </c>
      <c r="K11" s="14">
        <v>21075.95</v>
      </c>
      <c r="L11" s="14">
        <v>20167.36</v>
      </c>
      <c r="M11" s="14">
        <v>21334.42</v>
      </c>
      <c r="N11" s="14">
        <v>20295.92</v>
      </c>
      <c r="O11" s="14">
        <v>19226.42</v>
      </c>
      <c r="P11" s="14">
        <v>15470.650000000001</v>
      </c>
      <c r="Q11" s="14">
        <f t="shared" si="0"/>
        <v>253911.76999999993</v>
      </c>
    </row>
    <row r="12" spans="1:17" ht="15">
      <c r="A12" s="5" t="s">
        <v>92</v>
      </c>
      <c r="B12" s="5" t="s">
        <v>93</v>
      </c>
      <c r="C12" s="14">
        <v>80.82000000000001</v>
      </c>
      <c r="D12" s="14">
        <v>208.9</v>
      </c>
      <c r="E12" s="14">
        <v>213.82</v>
      </c>
      <c r="F12" s="14">
        <v>210.19</v>
      </c>
      <c r="G12" s="14">
        <v>181.62</v>
      </c>
      <c r="H12" s="14">
        <v>165.62</v>
      </c>
      <c r="I12" s="14">
        <v>170.57</v>
      </c>
      <c r="J12" s="14">
        <v>152.78</v>
      </c>
      <c r="K12" s="14">
        <v>153.67</v>
      </c>
      <c r="L12" s="14">
        <v>165.86</v>
      </c>
      <c r="M12" s="14">
        <v>151.82999999999998</v>
      </c>
      <c r="N12" s="14">
        <v>135.58</v>
      </c>
      <c r="O12" s="14">
        <v>125.94</v>
      </c>
      <c r="P12" s="14">
        <v>117.75</v>
      </c>
      <c r="Q12" s="14">
        <f t="shared" si="0"/>
        <v>2234.95</v>
      </c>
    </row>
    <row r="13" spans="1:17" ht="15">
      <c r="A13" s="5" t="s">
        <v>94</v>
      </c>
      <c r="B13" s="5" t="s">
        <v>95</v>
      </c>
      <c r="C13" s="14">
        <v>135.48</v>
      </c>
      <c r="D13" s="14">
        <v>1153.62</v>
      </c>
      <c r="E13" s="14">
        <v>1167.53</v>
      </c>
      <c r="F13" s="14">
        <v>1115.37</v>
      </c>
      <c r="G13" s="14">
        <v>1100.51</v>
      </c>
      <c r="H13" s="14">
        <v>1039.71</v>
      </c>
      <c r="I13" s="14">
        <v>1046.72</v>
      </c>
      <c r="J13" s="14">
        <v>1124.68</v>
      </c>
      <c r="K13" s="14">
        <v>1230.54</v>
      </c>
      <c r="L13" s="14">
        <v>1251.96</v>
      </c>
      <c r="M13" s="14">
        <v>1336.87</v>
      </c>
      <c r="N13" s="14">
        <v>1313.04</v>
      </c>
      <c r="O13" s="14">
        <v>1297.75</v>
      </c>
      <c r="P13" s="14">
        <v>1543.57</v>
      </c>
      <c r="Q13" s="14">
        <f t="shared" si="0"/>
        <v>15857.349999999999</v>
      </c>
    </row>
    <row r="14" spans="1:17" ht="15">
      <c r="A14" s="5" t="s">
        <v>96</v>
      </c>
      <c r="B14" s="5" t="s">
        <v>97</v>
      </c>
      <c r="C14" s="14">
        <v>90.46</v>
      </c>
      <c r="D14" s="14">
        <v>1394.39</v>
      </c>
      <c r="E14" s="14">
        <v>1499.1100000000001</v>
      </c>
      <c r="F14" s="14">
        <v>1459.6499999999999</v>
      </c>
      <c r="G14" s="14">
        <v>1309.5</v>
      </c>
      <c r="H14" s="14">
        <v>1288.94</v>
      </c>
      <c r="I14" s="14">
        <v>1410.59</v>
      </c>
      <c r="J14" s="14">
        <v>1362.3</v>
      </c>
      <c r="K14" s="14">
        <v>1367.09</v>
      </c>
      <c r="L14" s="14">
        <v>1330.1200000000001</v>
      </c>
      <c r="M14" s="14">
        <v>1442.46</v>
      </c>
      <c r="N14" s="14">
        <v>1230.11</v>
      </c>
      <c r="O14" s="14">
        <v>1135.8300000000002</v>
      </c>
      <c r="P14" s="14">
        <v>1102.2400000000002</v>
      </c>
      <c r="Q14" s="14">
        <f t="shared" si="0"/>
        <v>17422.79</v>
      </c>
    </row>
    <row r="15" spans="1:17" ht="15">
      <c r="A15" s="5" t="s">
        <v>98</v>
      </c>
      <c r="B15" s="5" t="s">
        <v>99</v>
      </c>
      <c r="C15" s="14">
        <v>279.92</v>
      </c>
      <c r="D15" s="14">
        <v>2728.14</v>
      </c>
      <c r="E15" s="14">
        <v>2913.26</v>
      </c>
      <c r="F15" s="14">
        <v>2781.38</v>
      </c>
      <c r="G15" s="14">
        <v>2636.4399999999996</v>
      </c>
      <c r="H15" s="14">
        <v>2748.9500000000003</v>
      </c>
      <c r="I15" s="14">
        <v>2636.86</v>
      </c>
      <c r="J15" s="14">
        <v>2721.7599999999998</v>
      </c>
      <c r="K15" s="14">
        <v>2888.71</v>
      </c>
      <c r="L15" s="14">
        <v>2848.1699999999996</v>
      </c>
      <c r="M15" s="14">
        <v>2995.5600000000004</v>
      </c>
      <c r="N15" s="14">
        <v>2883.24</v>
      </c>
      <c r="O15" s="14">
        <v>2928.7999999999997</v>
      </c>
      <c r="P15" s="14">
        <v>2708.8999999999996</v>
      </c>
      <c r="Q15" s="14">
        <f t="shared" si="0"/>
        <v>36700.090000000004</v>
      </c>
    </row>
    <row r="16" spans="1:17" ht="15">
      <c r="A16" s="5" t="s">
        <v>100</v>
      </c>
      <c r="B16" s="5" t="s">
        <v>101</v>
      </c>
      <c r="C16" s="14">
        <v>319.62</v>
      </c>
      <c r="D16" s="14">
        <v>3322.1</v>
      </c>
      <c r="E16" s="14">
        <v>3723.5099999999998</v>
      </c>
      <c r="F16" s="14">
        <v>3590.4700000000003</v>
      </c>
      <c r="G16" s="14">
        <v>3527.76</v>
      </c>
      <c r="H16" s="14">
        <v>3094.15</v>
      </c>
      <c r="I16" s="14">
        <v>3141.36</v>
      </c>
      <c r="J16" s="14">
        <v>3285.24</v>
      </c>
      <c r="K16" s="14">
        <v>3251.05</v>
      </c>
      <c r="L16" s="14">
        <v>3139.45</v>
      </c>
      <c r="M16" s="14">
        <v>3364.58</v>
      </c>
      <c r="N16" s="14">
        <v>3140.7999999999997</v>
      </c>
      <c r="O16" s="14">
        <v>3297.13</v>
      </c>
      <c r="P16" s="14">
        <v>2931.32</v>
      </c>
      <c r="Q16" s="14">
        <f t="shared" si="0"/>
        <v>43128.54</v>
      </c>
    </row>
    <row r="17" spans="1:17" ht="15">
      <c r="A17" s="5" t="s">
        <v>102</v>
      </c>
      <c r="B17" s="5" t="s">
        <v>103</v>
      </c>
      <c r="C17" s="14">
        <v>117.37</v>
      </c>
      <c r="D17" s="14">
        <v>951.02</v>
      </c>
      <c r="E17" s="14">
        <v>896.0999999999999</v>
      </c>
      <c r="F17" s="14">
        <v>762.78</v>
      </c>
      <c r="G17" s="14">
        <v>722.58</v>
      </c>
      <c r="H17" s="14">
        <v>700.8199999999999</v>
      </c>
      <c r="I17" s="14">
        <v>730.71</v>
      </c>
      <c r="J17" s="14">
        <v>772.8800000000001</v>
      </c>
      <c r="K17" s="14">
        <v>795.6099999999999</v>
      </c>
      <c r="L17" s="14">
        <v>777.1899999999999</v>
      </c>
      <c r="M17" s="14">
        <v>783.92</v>
      </c>
      <c r="N17" s="14">
        <v>841.72</v>
      </c>
      <c r="O17" s="14">
        <v>1348.5499999999997</v>
      </c>
      <c r="P17" s="14">
        <v>1438.98</v>
      </c>
      <c r="Q17" s="14">
        <f t="shared" si="0"/>
        <v>11640.229999999998</v>
      </c>
    </row>
    <row r="18" spans="1:17" ht="15">
      <c r="A18" s="5" t="s">
        <v>104</v>
      </c>
      <c r="B18" s="5" t="s">
        <v>105</v>
      </c>
      <c r="C18" s="14">
        <v>1755.79</v>
      </c>
      <c r="D18" s="14">
        <v>26031.15</v>
      </c>
      <c r="E18" s="14">
        <v>27222.13</v>
      </c>
      <c r="F18" s="14">
        <v>26785.43</v>
      </c>
      <c r="G18" s="14">
        <v>28185.730000000003</v>
      </c>
      <c r="H18" s="14">
        <v>26471.680000000004</v>
      </c>
      <c r="I18" s="14">
        <v>26896.45</v>
      </c>
      <c r="J18" s="14">
        <v>27301.59</v>
      </c>
      <c r="K18" s="14">
        <v>27613.47</v>
      </c>
      <c r="L18" s="14">
        <v>27595.010000000002</v>
      </c>
      <c r="M18" s="14">
        <v>29858.99</v>
      </c>
      <c r="N18" s="14">
        <v>27853.620000000003</v>
      </c>
      <c r="O18" s="14">
        <v>23701.100000000002</v>
      </c>
      <c r="P18" s="14">
        <v>21400.94</v>
      </c>
      <c r="Q18" s="14">
        <f t="shared" si="0"/>
        <v>348673.08</v>
      </c>
    </row>
    <row r="19" spans="1:17" ht="15">
      <c r="A19" s="5" t="s">
        <v>106</v>
      </c>
      <c r="B19" s="5" t="s">
        <v>107</v>
      </c>
      <c r="C19" s="14">
        <v>53.98</v>
      </c>
      <c r="D19" s="14">
        <v>452.59000000000003</v>
      </c>
      <c r="E19" s="14">
        <v>487.5</v>
      </c>
      <c r="F19" s="14">
        <v>443.77000000000004</v>
      </c>
      <c r="G19" s="14">
        <v>410.95000000000005</v>
      </c>
      <c r="H19" s="14">
        <v>382.3</v>
      </c>
      <c r="I19" s="14">
        <v>358.38</v>
      </c>
      <c r="J19" s="14">
        <v>413.34</v>
      </c>
      <c r="K19" s="14">
        <v>382.27</v>
      </c>
      <c r="L19" s="14">
        <v>395.95</v>
      </c>
      <c r="M19" s="14">
        <v>487.61999999999995</v>
      </c>
      <c r="N19" s="14">
        <v>402.86</v>
      </c>
      <c r="O19" s="14">
        <v>298.02</v>
      </c>
      <c r="P19" s="14">
        <v>306.79999999999995</v>
      </c>
      <c r="Q19" s="14">
        <f t="shared" si="0"/>
        <v>5276.330000000001</v>
      </c>
    </row>
    <row r="20" spans="1:17" ht="15">
      <c r="A20" s="5" t="s">
        <v>108</v>
      </c>
      <c r="B20" s="5" t="s">
        <v>109</v>
      </c>
      <c r="C20" s="14">
        <v>982.12</v>
      </c>
      <c r="D20" s="14">
        <v>211.5</v>
      </c>
      <c r="E20" s="14">
        <v>211.44</v>
      </c>
      <c r="F20" s="14">
        <v>189.49</v>
      </c>
      <c r="G20" s="14">
        <v>161.85</v>
      </c>
      <c r="H20" s="14">
        <v>181.1</v>
      </c>
      <c r="I20" s="14">
        <v>137.21</v>
      </c>
      <c r="J20" s="14">
        <v>176.76999999999998</v>
      </c>
      <c r="K20" s="14">
        <v>195.3</v>
      </c>
      <c r="L20" s="14">
        <v>165.41000000000003</v>
      </c>
      <c r="M20" s="14">
        <v>128.82</v>
      </c>
      <c r="N20" s="14">
        <v>142.56</v>
      </c>
      <c r="O20" s="14">
        <v>110.89</v>
      </c>
      <c r="P20" s="14">
        <v>142.89000000000001</v>
      </c>
      <c r="Q20" s="14">
        <f t="shared" si="0"/>
        <v>3137.3499999999995</v>
      </c>
    </row>
    <row r="21" spans="1:17" ht="15">
      <c r="A21" s="5" t="s">
        <v>110</v>
      </c>
      <c r="B21" s="5" t="s">
        <v>111</v>
      </c>
      <c r="C21" s="14">
        <v>785.0000000000001</v>
      </c>
      <c r="D21" s="14">
        <v>11305.38</v>
      </c>
      <c r="E21" s="14">
        <v>11510.380000000001</v>
      </c>
      <c r="F21" s="14">
        <v>10868</v>
      </c>
      <c r="G21" s="14">
        <v>10512.359999999999</v>
      </c>
      <c r="H21" s="14">
        <v>9775.830000000002</v>
      </c>
      <c r="I21" s="14">
        <v>9269.859999999999</v>
      </c>
      <c r="J21" s="14">
        <v>9258.33</v>
      </c>
      <c r="K21" s="14">
        <v>9234.9</v>
      </c>
      <c r="L21" s="14">
        <v>8836.660000000002</v>
      </c>
      <c r="M21" s="14">
        <v>9487.47</v>
      </c>
      <c r="N21" s="14">
        <v>8253.44</v>
      </c>
      <c r="O21" s="14">
        <v>7716.99</v>
      </c>
      <c r="P21" s="14">
        <v>6294.61</v>
      </c>
      <c r="Q21" s="14">
        <f t="shared" si="0"/>
        <v>123109.21</v>
      </c>
    </row>
    <row r="22" spans="1:17" ht="15">
      <c r="A22" s="5" t="s">
        <v>112</v>
      </c>
      <c r="B22" s="5" t="s">
        <v>113</v>
      </c>
      <c r="C22" s="14">
        <v>356.73</v>
      </c>
      <c r="D22" s="14">
        <v>3336.1500000000005</v>
      </c>
      <c r="E22" s="14">
        <v>3542.15</v>
      </c>
      <c r="F22" s="14">
        <v>3471.67</v>
      </c>
      <c r="G22" s="14">
        <v>3428.9100000000003</v>
      </c>
      <c r="H22" s="14">
        <v>3245.44</v>
      </c>
      <c r="I22" s="14">
        <v>3209.12</v>
      </c>
      <c r="J22" s="14">
        <v>3226.18</v>
      </c>
      <c r="K22" s="14">
        <v>3131.55</v>
      </c>
      <c r="L22" s="14">
        <v>2782.19</v>
      </c>
      <c r="M22" s="14">
        <v>3119.25</v>
      </c>
      <c r="N22" s="14">
        <v>2513.44</v>
      </c>
      <c r="O22" s="14">
        <v>2361.3</v>
      </c>
      <c r="P22" s="14">
        <v>2172.96</v>
      </c>
      <c r="Q22" s="14">
        <f t="shared" si="0"/>
        <v>39897.04</v>
      </c>
    </row>
    <row r="23" spans="1:17" ht="15">
      <c r="A23" s="5" t="s">
        <v>114</v>
      </c>
      <c r="B23" s="5" t="s">
        <v>115</v>
      </c>
      <c r="C23" s="14">
        <v>76.76</v>
      </c>
      <c r="D23" s="14">
        <v>1452.0499999999997</v>
      </c>
      <c r="E23" s="14">
        <v>1620.4</v>
      </c>
      <c r="F23" s="14">
        <v>1278.0200000000002</v>
      </c>
      <c r="G23" s="14">
        <v>1130.62</v>
      </c>
      <c r="H23" s="14">
        <v>1020.37</v>
      </c>
      <c r="I23" s="14">
        <v>1176.6</v>
      </c>
      <c r="J23" s="14">
        <v>1209.3</v>
      </c>
      <c r="K23" s="14">
        <v>1221.13</v>
      </c>
      <c r="L23" s="14">
        <v>1451.01</v>
      </c>
      <c r="M23" s="14">
        <v>1878.12</v>
      </c>
      <c r="N23" s="14">
        <v>1401.1000000000001</v>
      </c>
      <c r="O23" s="14">
        <v>1100.31</v>
      </c>
      <c r="P23" s="14">
        <v>800.36</v>
      </c>
      <c r="Q23" s="14">
        <f t="shared" si="0"/>
        <v>16816.15</v>
      </c>
    </row>
    <row r="24" spans="1:17" ht="15">
      <c r="A24" s="5" t="s">
        <v>116</v>
      </c>
      <c r="B24" s="5" t="s">
        <v>117</v>
      </c>
      <c r="C24" s="14">
        <v>46.830000000000005</v>
      </c>
      <c r="D24" s="14">
        <v>134.91</v>
      </c>
      <c r="E24" s="14">
        <v>134.77999999999997</v>
      </c>
      <c r="F24" s="14">
        <v>127.5</v>
      </c>
      <c r="G24" s="14">
        <v>109.78</v>
      </c>
      <c r="H24" s="14">
        <v>104.05999999999999</v>
      </c>
      <c r="I24" s="14">
        <v>96.57000000000002</v>
      </c>
      <c r="J24" s="14">
        <v>101.53999999999999</v>
      </c>
      <c r="K24" s="14">
        <v>80.55000000000001</v>
      </c>
      <c r="L24" s="14">
        <v>95.92999999999999</v>
      </c>
      <c r="M24" s="14">
        <v>89.42999999999999</v>
      </c>
      <c r="N24" s="14">
        <v>76.67</v>
      </c>
      <c r="O24" s="14">
        <v>69.69</v>
      </c>
      <c r="P24" s="14">
        <v>67.41999999999999</v>
      </c>
      <c r="Q24" s="14">
        <f t="shared" si="0"/>
        <v>1335.6600000000003</v>
      </c>
    </row>
    <row r="25" spans="1:17" ht="15">
      <c r="A25" s="5" t="s">
        <v>118</v>
      </c>
      <c r="B25" s="5" t="s">
        <v>119</v>
      </c>
      <c r="C25" s="14">
        <v>72.57</v>
      </c>
      <c r="D25" s="14">
        <v>623.15</v>
      </c>
      <c r="E25" s="14">
        <v>635.8199999999999</v>
      </c>
      <c r="F25" s="14">
        <v>665.82</v>
      </c>
      <c r="G25" s="14">
        <v>743.3199999999999</v>
      </c>
      <c r="H25" s="14">
        <v>595.84</v>
      </c>
      <c r="I25" s="14">
        <v>593.19</v>
      </c>
      <c r="J25" s="14">
        <v>482.78</v>
      </c>
      <c r="K25" s="14">
        <v>489.09000000000003</v>
      </c>
      <c r="L25" s="14">
        <v>326.15000000000003</v>
      </c>
      <c r="M25" s="14">
        <v>253.80999999999997</v>
      </c>
      <c r="N25" s="14">
        <v>212.30999999999997</v>
      </c>
      <c r="O25" s="14">
        <v>199.05999999999997</v>
      </c>
      <c r="P25" s="14">
        <v>244.76</v>
      </c>
      <c r="Q25" s="14">
        <f t="shared" si="0"/>
        <v>6137.670000000002</v>
      </c>
    </row>
    <row r="26" spans="1:17" ht="15">
      <c r="A26" s="5" t="s">
        <v>120</v>
      </c>
      <c r="B26" s="5" t="s">
        <v>121</v>
      </c>
      <c r="C26" s="14">
        <v>43.74</v>
      </c>
      <c r="D26" s="14">
        <v>218.92</v>
      </c>
      <c r="E26" s="14">
        <v>228.09999999999997</v>
      </c>
      <c r="F26" s="14">
        <v>190.79</v>
      </c>
      <c r="G26" s="14">
        <v>190.23</v>
      </c>
      <c r="H26" s="14">
        <v>198.07</v>
      </c>
      <c r="I26" s="14">
        <v>181.21</v>
      </c>
      <c r="J26" s="14">
        <v>209.5</v>
      </c>
      <c r="K26" s="14">
        <v>226.14</v>
      </c>
      <c r="L26" s="14">
        <v>222.07000000000002</v>
      </c>
      <c r="M26" s="14">
        <v>218.91000000000003</v>
      </c>
      <c r="N26" s="14">
        <v>172.81</v>
      </c>
      <c r="O26" s="14">
        <v>173.69</v>
      </c>
      <c r="P26" s="14">
        <v>150.21</v>
      </c>
      <c r="Q26" s="14">
        <f t="shared" si="0"/>
        <v>2624.39</v>
      </c>
    </row>
    <row r="27" spans="1:17" ht="15">
      <c r="A27" s="5" t="s">
        <v>122</v>
      </c>
      <c r="B27" s="5" t="s">
        <v>123</v>
      </c>
      <c r="C27" s="14">
        <v>195.4</v>
      </c>
      <c r="D27" s="14">
        <v>164.42000000000002</v>
      </c>
      <c r="E27" s="14">
        <v>204.13</v>
      </c>
      <c r="F27" s="14">
        <v>170.85</v>
      </c>
      <c r="G27" s="14">
        <v>145.6</v>
      </c>
      <c r="H27" s="14">
        <v>162.36999999999998</v>
      </c>
      <c r="I27" s="14">
        <v>151.85</v>
      </c>
      <c r="J27" s="14">
        <v>161.4</v>
      </c>
      <c r="K27" s="14">
        <v>124.15</v>
      </c>
      <c r="L27" s="14">
        <v>106.85000000000001</v>
      </c>
      <c r="M27" s="14">
        <v>95.13</v>
      </c>
      <c r="N27" s="14">
        <v>75.97</v>
      </c>
      <c r="O27" s="14">
        <v>57.39</v>
      </c>
      <c r="P27" s="14">
        <v>49.77</v>
      </c>
      <c r="Q27" s="14">
        <f t="shared" si="0"/>
        <v>1865.2800000000002</v>
      </c>
    </row>
    <row r="28" spans="1:17" ht="15">
      <c r="A28" s="5" t="s">
        <v>124</v>
      </c>
      <c r="B28" s="5" t="s">
        <v>125</v>
      </c>
      <c r="C28" s="14">
        <v>10.18</v>
      </c>
      <c r="D28" s="14">
        <v>164.41000000000003</v>
      </c>
      <c r="E28" s="14">
        <v>162.17</v>
      </c>
      <c r="F28" s="14">
        <v>138.16</v>
      </c>
      <c r="G28" s="14">
        <v>123.69</v>
      </c>
      <c r="H28" s="14">
        <v>135.69</v>
      </c>
      <c r="I28" s="14">
        <v>117.76</v>
      </c>
      <c r="J28" s="14">
        <v>142.46</v>
      </c>
      <c r="K28" s="14">
        <v>166.11</v>
      </c>
      <c r="L28" s="14">
        <v>168.46</v>
      </c>
      <c r="M28" s="14">
        <v>160.01999999999998</v>
      </c>
      <c r="N28" s="14">
        <v>152.54000000000002</v>
      </c>
      <c r="O28" s="14">
        <v>148.86</v>
      </c>
      <c r="P28" s="14">
        <v>113.01</v>
      </c>
      <c r="Q28" s="14">
        <f t="shared" si="0"/>
        <v>1903.5200000000002</v>
      </c>
    </row>
    <row r="29" spans="1:17" ht="15">
      <c r="A29" s="5" t="s">
        <v>126</v>
      </c>
      <c r="B29" s="5" t="s">
        <v>127</v>
      </c>
      <c r="C29" s="14">
        <v>37.22</v>
      </c>
      <c r="D29" s="14">
        <v>168.47000000000003</v>
      </c>
      <c r="E29" s="14">
        <v>168.92</v>
      </c>
      <c r="F29" s="14">
        <v>178.35</v>
      </c>
      <c r="G29" s="14">
        <v>182.6</v>
      </c>
      <c r="H29" s="14">
        <v>140.91000000000003</v>
      </c>
      <c r="I29" s="14">
        <v>122.16</v>
      </c>
      <c r="J29" s="14">
        <v>137.69</v>
      </c>
      <c r="K29" s="14">
        <v>157.32999999999998</v>
      </c>
      <c r="L29" s="14">
        <v>106.95</v>
      </c>
      <c r="M29" s="14">
        <v>125.22999999999999</v>
      </c>
      <c r="N29" s="14">
        <v>88.03</v>
      </c>
      <c r="O29" s="14">
        <v>69.82</v>
      </c>
      <c r="P29" s="14">
        <v>57.699999999999996</v>
      </c>
      <c r="Q29" s="14">
        <f t="shared" si="0"/>
        <v>1741.3799999999999</v>
      </c>
    </row>
    <row r="30" spans="1:17" ht="15">
      <c r="A30" s="5" t="s">
        <v>128</v>
      </c>
      <c r="B30" s="5" t="s">
        <v>129</v>
      </c>
      <c r="C30" s="14">
        <v>24.39</v>
      </c>
      <c r="D30" s="14">
        <v>559.35</v>
      </c>
      <c r="E30" s="14">
        <v>498.8</v>
      </c>
      <c r="F30" s="14">
        <v>492.59</v>
      </c>
      <c r="G30" s="14">
        <v>482.81</v>
      </c>
      <c r="H30" s="14">
        <v>479.40999999999997</v>
      </c>
      <c r="I30" s="14">
        <v>487.79999999999995</v>
      </c>
      <c r="J30" s="14">
        <v>461.25</v>
      </c>
      <c r="K30" s="14">
        <v>403.7099999999999</v>
      </c>
      <c r="L30" s="14">
        <v>297.44</v>
      </c>
      <c r="M30" s="14">
        <v>266.59</v>
      </c>
      <c r="N30" s="14">
        <v>307.49</v>
      </c>
      <c r="O30" s="14">
        <v>248.29</v>
      </c>
      <c r="P30" s="14">
        <v>194.79</v>
      </c>
      <c r="Q30" s="14">
        <f t="shared" si="0"/>
        <v>5204.709999999999</v>
      </c>
    </row>
    <row r="31" spans="1:17" ht="15">
      <c r="A31" s="5" t="s">
        <v>130</v>
      </c>
      <c r="B31" s="5" t="s">
        <v>131</v>
      </c>
      <c r="C31" s="14">
        <v>37.24</v>
      </c>
      <c r="D31" s="14">
        <v>585.8199999999999</v>
      </c>
      <c r="E31" s="14">
        <v>612.63</v>
      </c>
      <c r="F31" s="14">
        <v>556.61</v>
      </c>
      <c r="G31" s="14">
        <v>566.9399999999999</v>
      </c>
      <c r="H31" s="14">
        <v>457.96999999999997</v>
      </c>
      <c r="I31" s="14">
        <v>431.02</v>
      </c>
      <c r="J31" s="14">
        <v>465.78000000000003</v>
      </c>
      <c r="K31" s="14">
        <v>603.9599999999999</v>
      </c>
      <c r="L31" s="14">
        <v>631.64</v>
      </c>
      <c r="M31" s="14">
        <v>987.89</v>
      </c>
      <c r="N31" s="14">
        <v>574.84</v>
      </c>
      <c r="O31" s="14">
        <v>365.6</v>
      </c>
      <c r="P31" s="14">
        <v>200.39</v>
      </c>
      <c r="Q31" s="14">
        <f t="shared" si="0"/>
        <v>7078.330000000002</v>
      </c>
    </row>
    <row r="32" spans="1:17" ht="15">
      <c r="A32" s="5" t="s">
        <v>132</v>
      </c>
      <c r="B32" s="5" t="s">
        <v>133</v>
      </c>
      <c r="C32" s="14">
        <v>182.87</v>
      </c>
      <c r="D32" s="14">
        <v>1937.7199999999998</v>
      </c>
      <c r="E32" s="14">
        <v>1906.33</v>
      </c>
      <c r="F32" s="14">
        <v>1744.3500000000001</v>
      </c>
      <c r="G32" s="14">
        <v>1742.01</v>
      </c>
      <c r="H32" s="14">
        <v>1871.9</v>
      </c>
      <c r="I32" s="14">
        <v>1765.76</v>
      </c>
      <c r="J32" s="14">
        <v>1845.81</v>
      </c>
      <c r="K32" s="14">
        <v>1980.27</v>
      </c>
      <c r="L32" s="14">
        <v>2027.4399999999998</v>
      </c>
      <c r="M32" s="14">
        <v>2331.3900000000003</v>
      </c>
      <c r="N32" s="14">
        <v>2067.63</v>
      </c>
      <c r="O32" s="14">
        <v>1821.09</v>
      </c>
      <c r="P32" s="14">
        <v>1388.5299999999997</v>
      </c>
      <c r="Q32" s="14">
        <f t="shared" si="0"/>
        <v>24613.1</v>
      </c>
    </row>
    <row r="33" spans="1:17" ht="15">
      <c r="A33" s="5" t="s">
        <v>134</v>
      </c>
      <c r="B33" s="5" t="s">
        <v>135</v>
      </c>
      <c r="C33" s="14">
        <v>224.95999999999998</v>
      </c>
      <c r="D33" s="14">
        <v>1142.15</v>
      </c>
      <c r="E33" s="14">
        <v>1401.5900000000001</v>
      </c>
      <c r="F33" s="14">
        <v>1219.2199999999998</v>
      </c>
      <c r="G33" s="14">
        <v>1100.0100000000002</v>
      </c>
      <c r="H33" s="14">
        <v>951.3299999999999</v>
      </c>
      <c r="I33" s="14">
        <v>877.35</v>
      </c>
      <c r="J33" s="14">
        <v>927.03</v>
      </c>
      <c r="K33" s="14">
        <v>863.4399999999999</v>
      </c>
      <c r="L33" s="14">
        <v>705.63</v>
      </c>
      <c r="M33" s="14">
        <v>813.6800000000001</v>
      </c>
      <c r="N33" s="14">
        <v>688.3199999999999</v>
      </c>
      <c r="O33" s="14">
        <v>641.1700000000001</v>
      </c>
      <c r="P33" s="14">
        <v>644.73</v>
      </c>
      <c r="Q33" s="14">
        <f t="shared" si="0"/>
        <v>12200.609999999999</v>
      </c>
    </row>
    <row r="34" spans="1:17" ht="15">
      <c r="A34" s="5" t="s">
        <v>136</v>
      </c>
      <c r="B34" s="5" t="s">
        <v>137</v>
      </c>
      <c r="C34" s="14">
        <v>1202.53</v>
      </c>
      <c r="D34" s="14">
        <v>16302.130000000001</v>
      </c>
      <c r="E34" s="14">
        <v>17913.79</v>
      </c>
      <c r="F34" s="14">
        <v>16205.42</v>
      </c>
      <c r="G34" s="14">
        <v>16176.470000000001</v>
      </c>
      <c r="H34" s="14">
        <v>15271.41</v>
      </c>
      <c r="I34" s="14">
        <v>14904.42</v>
      </c>
      <c r="J34" s="14">
        <v>15055.5</v>
      </c>
      <c r="K34" s="14">
        <v>15623.11</v>
      </c>
      <c r="L34" s="14">
        <v>15654.66</v>
      </c>
      <c r="M34" s="14">
        <v>16841.91</v>
      </c>
      <c r="N34" s="14">
        <v>14380.220000000001</v>
      </c>
      <c r="O34" s="14">
        <v>13012.329999999998</v>
      </c>
      <c r="P34" s="14">
        <v>11145.04</v>
      </c>
      <c r="Q34" s="14">
        <f t="shared" si="0"/>
        <v>199688.94</v>
      </c>
    </row>
    <row r="35" spans="1:17" ht="15">
      <c r="A35" s="5" t="s">
        <v>138</v>
      </c>
      <c r="B35" s="5" t="s">
        <v>139</v>
      </c>
      <c r="C35" s="14">
        <v>21.48</v>
      </c>
      <c r="D35" s="14">
        <v>281</v>
      </c>
      <c r="E35" s="14">
        <v>285.46000000000004</v>
      </c>
      <c r="F35" s="14">
        <v>254.99</v>
      </c>
      <c r="G35" s="14">
        <v>273.98</v>
      </c>
      <c r="H35" s="14">
        <v>263.67</v>
      </c>
      <c r="I35" s="14">
        <v>240.13</v>
      </c>
      <c r="J35" s="14">
        <v>275.96</v>
      </c>
      <c r="K35" s="14">
        <v>251.19</v>
      </c>
      <c r="L35" s="14">
        <v>273.42</v>
      </c>
      <c r="M35" s="14">
        <v>354.74</v>
      </c>
      <c r="N35" s="14">
        <v>343.07</v>
      </c>
      <c r="O35" s="14">
        <v>364.32</v>
      </c>
      <c r="P35" s="14">
        <v>245.7</v>
      </c>
      <c r="Q35" s="14">
        <f t="shared" si="0"/>
        <v>3729.1100000000006</v>
      </c>
    </row>
    <row r="36" spans="1:17" ht="15">
      <c r="A36" s="5" t="s">
        <v>140</v>
      </c>
      <c r="B36" s="5" t="s">
        <v>141</v>
      </c>
      <c r="C36" s="14">
        <v>78.57</v>
      </c>
      <c r="D36" s="14">
        <v>1497.28</v>
      </c>
      <c r="E36" s="14">
        <v>1681</v>
      </c>
      <c r="F36" s="14">
        <v>1619.88</v>
      </c>
      <c r="G36" s="14">
        <v>1519.83</v>
      </c>
      <c r="H36" s="14">
        <v>1379.74</v>
      </c>
      <c r="I36" s="14">
        <v>1398.02</v>
      </c>
      <c r="J36" s="14">
        <v>1347.45</v>
      </c>
      <c r="K36" s="14">
        <v>1431.09</v>
      </c>
      <c r="L36" s="14">
        <v>1435.1000000000001</v>
      </c>
      <c r="M36" s="14">
        <v>1817.42</v>
      </c>
      <c r="N36" s="14">
        <v>1730.5300000000002</v>
      </c>
      <c r="O36" s="14">
        <v>1788.51</v>
      </c>
      <c r="P36" s="14">
        <v>1580.16</v>
      </c>
      <c r="Q36" s="14">
        <f t="shared" si="0"/>
        <v>20304.579999999998</v>
      </c>
    </row>
    <row r="37" spans="1:17" ht="15">
      <c r="A37" s="5" t="s">
        <v>142</v>
      </c>
      <c r="B37" s="5" t="s">
        <v>143</v>
      </c>
      <c r="C37" s="14">
        <v>35.019999999999996</v>
      </c>
      <c r="D37" s="14">
        <v>710.85</v>
      </c>
      <c r="E37" s="14">
        <v>623.77</v>
      </c>
      <c r="F37" s="14">
        <v>603.54</v>
      </c>
      <c r="G37" s="14">
        <v>580.38</v>
      </c>
      <c r="H37" s="14">
        <v>528.1600000000001</v>
      </c>
      <c r="I37" s="14">
        <v>517.56</v>
      </c>
      <c r="J37" s="14">
        <v>525.0699999999999</v>
      </c>
      <c r="K37" s="14">
        <v>527.64</v>
      </c>
      <c r="L37" s="14">
        <v>473.91</v>
      </c>
      <c r="M37" s="14">
        <v>440.95</v>
      </c>
      <c r="N37" s="14">
        <v>478</v>
      </c>
      <c r="O37" s="14">
        <v>530.27</v>
      </c>
      <c r="P37" s="14">
        <v>680.48</v>
      </c>
      <c r="Q37" s="14">
        <f t="shared" si="0"/>
        <v>7255.6</v>
      </c>
    </row>
    <row r="38" spans="1:17" ht="15">
      <c r="A38" s="5" t="s">
        <v>144</v>
      </c>
      <c r="B38" s="5" t="s">
        <v>145</v>
      </c>
      <c r="C38" s="14">
        <v>60.1</v>
      </c>
      <c r="D38" s="14">
        <v>116.85</v>
      </c>
      <c r="E38" s="14">
        <v>104.89</v>
      </c>
      <c r="F38" s="14">
        <v>87.36</v>
      </c>
      <c r="G38" s="14">
        <v>102.42999999999999</v>
      </c>
      <c r="H38" s="14">
        <v>77.86</v>
      </c>
      <c r="I38" s="14">
        <v>65.14000000000001</v>
      </c>
      <c r="J38" s="14">
        <v>66.5</v>
      </c>
      <c r="K38" s="14">
        <v>82.29</v>
      </c>
      <c r="L38" s="14">
        <v>105.72000000000001</v>
      </c>
      <c r="M38" s="14">
        <v>90.14000000000001</v>
      </c>
      <c r="N38" s="14">
        <v>62.82</v>
      </c>
      <c r="O38" s="14">
        <v>47.3</v>
      </c>
      <c r="P38" s="14">
        <v>46.209999999999994</v>
      </c>
      <c r="Q38" s="14">
        <f t="shared" si="0"/>
        <v>1115.6100000000001</v>
      </c>
    </row>
    <row r="39" spans="1:17" ht="15">
      <c r="A39" s="5" t="s">
        <v>146</v>
      </c>
      <c r="B39" s="5" t="s">
        <v>147</v>
      </c>
      <c r="C39" s="14">
        <v>121.81</v>
      </c>
      <c r="D39" s="14">
        <v>115.82000000000001</v>
      </c>
      <c r="E39" s="14">
        <v>111.58000000000001</v>
      </c>
      <c r="F39" s="14">
        <v>110.47</v>
      </c>
      <c r="G39" s="14">
        <v>115.42</v>
      </c>
      <c r="H39" s="14">
        <v>101.44</v>
      </c>
      <c r="I39" s="14">
        <v>101.8</v>
      </c>
      <c r="J39" s="14">
        <v>89.73</v>
      </c>
      <c r="K39" s="14">
        <v>89.69</v>
      </c>
      <c r="L39" s="14">
        <v>86.16999999999999</v>
      </c>
      <c r="M39" s="14">
        <v>90.85</v>
      </c>
      <c r="N39" s="14">
        <v>105.91000000000001</v>
      </c>
      <c r="O39" s="14">
        <v>95</v>
      </c>
      <c r="P39" s="14">
        <v>81.14</v>
      </c>
      <c r="Q39" s="14">
        <f t="shared" si="0"/>
        <v>1416.8300000000002</v>
      </c>
    </row>
    <row r="40" spans="1:17" ht="15">
      <c r="A40" s="5" t="s">
        <v>148</v>
      </c>
      <c r="B40" s="5" t="s">
        <v>149</v>
      </c>
      <c r="C40" s="14">
        <v>288.69</v>
      </c>
      <c r="D40" s="14">
        <v>3559.15</v>
      </c>
      <c r="E40" s="14">
        <v>3709.21</v>
      </c>
      <c r="F40" s="14">
        <v>3579.78</v>
      </c>
      <c r="G40" s="14">
        <v>3608.94</v>
      </c>
      <c r="H40" s="14">
        <v>3307.4500000000003</v>
      </c>
      <c r="I40" s="14">
        <v>3241.27</v>
      </c>
      <c r="J40" s="14">
        <v>3361.79</v>
      </c>
      <c r="K40" s="14">
        <v>3426.19</v>
      </c>
      <c r="L40" s="14">
        <v>3225.08</v>
      </c>
      <c r="M40" s="14">
        <v>3596.1699999999996</v>
      </c>
      <c r="N40" s="14">
        <v>3155.54</v>
      </c>
      <c r="O40" s="14">
        <v>2939.4600000000005</v>
      </c>
      <c r="P40" s="14">
        <v>2458.66</v>
      </c>
      <c r="Q40" s="14">
        <f t="shared" si="0"/>
        <v>43457.380000000005</v>
      </c>
    </row>
    <row r="41" spans="1:17" ht="15">
      <c r="A41" s="5" t="s">
        <v>150</v>
      </c>
      <c r="B41" s="5" t="s">
        <v>151</v>
      </c>
      <c r="C41" s="14">
        <v>656.4799999999999</v>
      </c>
      <c r="D41" s="14">
        <v>8077.01</v>
      </c>
      <c r="E41" s="14">
        <v>8548.34</v>
      </c>
      <c r="F41" s="14">
        <v>7736.71</v>
      </c>
      <c r="G41" s="14">
        <v>6941.080000000001</v>
      </c>
      <c r="H41" s="14">
        <v>6467.799999999999</v>
      </c>
      <c r="I41" s="14">
        <v>6694.780000000001</v>
      </c>
      <c r="J41" s="14">
        <v>6833.1900000000005</v>
      </c>
      <c r="K41" s="14">
        <v>6899.24</v>
      </c>
      <c r="L41" s="14">
        <v>6517.19</v>
      </c>
      <c r="M41" s="14">
        <v>6264.070000000001</v>
      </c>
      <c r="N41" s="14">
        <v>5684.9</v>
      </c>
      <c r="O41" s="14">
        <v>5549.39</v>
      </c>
      <c r="P41" s="14">
        <v>5098.53</v>
      </c>
      <c r="Q41" s="14">
        <f t="shared" si="0"/>
        <v>87968.70999999999</v>
      </c>
    </row>
    <row r="42" spans="1:17" ht="15">
      <c r="A42" s="5" t="s">
        <v>152</v>
      </c>
      <c r="B42" s="5" t="s">
        <v>153</v>
      </c>
      <c r="C42" s="14">
        <v>682.9599999999999</v>
      </c>
      <c r="D42" s="14">
        <v>2718.52</v>
      </c>
      <c r="E42" s="14">
        <v>2853.5200000000004</v>
      </c>
      <c r="F42" s="14">
        <v>2576.6499999999996</v>
      </c>
      <c r="G42" s="14">
        <v>2461.96</v>
      </c>
      <c r="H42" s="14">
        <v>2469.2799999999997</v>
      </c>
      <c r="I42" s="14">
        <v>2499.54</v>
      </c>
      <c r="J42" s="14">
        <v>2607.9500000000003</v>
      </c>
      <c r="K42" s="14">
        <v>2488.4</v>
      </c>
      <c r="L42" s="14">
        <v>2416.1800000000003</v>
      </c>
      <c r="M42" s="14">
        <v>2788.7400000000002</v>
      </c>
      <c r="N42" s="14">
        <v>2447.73</v>
      </c>
      <c r="O42" s="14">
        <v>2606.81</v>
      </c>
      <c r="P42" s="14">
        <v>2119.2200000000003</v>
      </c>
      <c r="Q42" s="14">
        <f t="shared" si="0"/>
        <v>33737.46000000001</v>
      </c>
    </row>
    <row r="43" spans="1:17" ht="15">
      <c r="A43" s="5" t="s">
        <v>154</v>
      </c>
      <c r="B43" s="5" t="s">
        <v>155</v>
      </c>
      <c r="C43" s="14">
        <v>36.08</v>
      </c>
      <c r="D43" s="14">
        <v>541.0699999999999</v>
      </c>
      <c r="E43" s="14">
        <v>561.19</v>
      </c>
      <c r="F43" s="14">
        <v>465.38</v>
      </c>
      <c r="G43" s="14">
        <v>433.24000000000007</v>
      </c>
      <c r="H43" s="14">
        <v>406.49</v>
      </c>
      <c r="I43" s="14">
        <v>432.57</v>
      </c>
      <c r="J43" s="14">
        <v>477.4000000000001</v>
      </c>
      <c r="K43" s="14">
        <v>461.35</v>
      </c>
      <c r="L43" s="14">
        <v>475.01000000000005</v>
      </c>
      <c r="M43" s="14">
        <v>586.69</v>
      </c>
      <c r="N43" s="14">
        <v>453.3</v>
      </c>
      <c r="O43" s="14">
        <v>405.33</v>
      </c>
      <c r="P43" s="14">
        <v>269.94</v>
      </c>
      <c r="Q43" s="14">
        <f t="shared" si="0"/>
        <v>6005.040000000001</v>
      </c>
    </row>
    <row r="44" spans="1:17" ht="15">
      <c r="A44" s="5" t="s">
        <v>156</v>
      </c>
      <c r="B44" s="5" t="s">
        <v>157</v>
      </c>
      <c r="C44" s="14">
        <v>11.16</v>
      </c>
      <c r="D44" s="14">
        <v>170.32</v>
      </c>
      <c r="E44" s="14">
        <v>158.66</v>
      </c>
      <c r="F44" s="14">
        <v>163.42000000000002</v>
      </c>
      <c r="G44" s="14">
        <v>133.19</v>
      </c>
      <c r="H44" s="14">
        <v>109.31</v>
      </c>
      <c r="I44" s="14">
        <v>97.24</v>
      </c>
      <c r="J44" s="14">
        <v>108.93</v>
      </c>
      <c r="K44" s="14">
        <v>112.24000000000001</v>
      </c>
      <c r="L44" s="14">
        <v>104.42999999999999</v>
      </c>
      <c r="M44" s="14">
        <v>145.17000000000002</v>
      </c>
      <c r="N44" s="14">
        <v>114.5</v>
      </c>
      <c r="O44" s="14">
        <v>97.5</v>
      </c>
      <c r="P44" s="14">
        <v>72.44999999999999</v>
      </c>
      <c r="Q44" s="14">
        <f t="shared" si="0"/>
        <v>1598.5200000000002</v>
      </c>
    </row>
    <row r="45" spans="1:17" ht="15">
      <c r="A45" s="5" t="s">
        <v>158</v>
      </c>
      <c r="B45" s="5" t="s">
        <v>159</v>
      </c>
      <c r="C45" s="14">
        <v>288.3</v>
      </c>
      <c r="D45" s="14">
        <v>229.31</v>
      </c>
      <c r="E45" s="14">
        <v>269.64000000000004</v>
      </c>
      <c r="F45" s="14">
        <v>204.32999999999998</v>
      </c>
      <c r="G45" s="14">
        <v>161.09</v>
      </c>
      <c r="H45" s="14">
        <v>130.19</v>
      </c>
      <c r="I45" s="14">
        <v>137.17000000000002</v>
      </c>
      <c r="J45" s="14">
        <v>203.12</v>
      </c>
      <c r="K45" s="14">
        <v>204.16</v>
      </c>
      <c r="L45" s="14">
        <v>181.65</v>
      </c>
      <c r="M45" s="14">
        <v>205.74</v>
      </c>
      <c r="N45" s="14">
        <v>176.07</v>
      </c>
      <c r="O45" s="14">
        <v>173.57999999999998</v>
      </c>
      <c r="P45" s="14">
        <v>186.70999999999998</v>
      </c>
      <c r="Q45" s="14">
        <f t="shared" si="0"/>
        <v>2751.0600000000004</v>
      </c>
    </row>
    <row r="46" spans="1:17" ht="15">
      <c r="A46" s="5" t="s">
        <v>160</v>
      </c>
      <c r="B46" s="5" t="s">
        <v>161</v>
      </c>
      <c r="C46" s="14">
        <v>412.23999999999995</v>
      </c>
      <c r="D46" s="14">
        <v>3922.76</v>
      </c>
      <c r="E46" s="14">
        <v>4179.67</v>
      </c>
      <c r="F46" s="14">
        <v>3966.7799999999997</v>
      </c>
      <c r="G46" s="14">
        <v>3703.54</v>
      </c>
      <c r="H46" s="14">
        <v>3384.3</v>
      </c>
      <c r="I46" s="14">
        <v>3445.59</v>
      </c>
      <c r="J46" s="14">
        <v>3604.13</v>
      </c>
      <c r="K46" s="14">
        <v>3580.58</v>
      </c>
      <c r="L46" s="14">
        <v>3331.71</v>
      </c>
      <c r="M46" s="14">
        <v>3571.25</v>
      </c>
      <c r="N46" s="14">
        <v>2867.6400000000003</v>
      </c>
      <c r="O46" s="14">
        <v>2640.49</v>
      </c>
      <c r="P46" s="14">
        <v>2200.01</v>
      </c>
      <c r="Q46" s="14">
        <f t="shared" si="0"/>
        <v>44810.69</v>
      </c>
    </row>
    <row r="47" spans="1:17" ht="15">
      <c r="A47" s="5" t="s">
        <v>162</v>
      </c>
      <c r="B47" s="5" t="s">
        <v>163</v>
      </c>
      <c r="C47" s="14">
        <v>157.23</v>
      </c>
      <c r="D47" s="14">
        <v>3647.53</v>
      </c>
      <c r="E47" s="14">
        <v>3754.28</v>
      </c>
      <c r="F47" s="14">
        <v>3573.1699999999996</v>
      </c>
      <c r="G47" s="14">
        <v>3575.3999999999996</v>
      </c>
      <c r="H47" s="14">
        <v>3177.2100000000005</v>
      </c>
      <c r="I47" s="14">
        <v>3083.81</v>
      </c>
      <c r="J47" s="14">
        <v>3083.37</v>
      </c>
      <c r="K47" s="14">
        <v>3470.85</v>
      </c>
      <c r="L47" s="14">
        <v>3284.67</v>
      </c>
      <c r="M47" s="14">
        <v>3428.56</v>
      </c>
      <c r="N47" s="14">
        <v>3106.68</v>
      </c>
      <c r="O47" s="14">
        <v>2908.32</v>
      </c>
      <c r="P47" s="14">
        <v>2738.77</v>
      </c>
      <c r="Q47" s="14">
        <f t="shared" si="0"/>
        <v>42989.84999999999</v>
      </c>
    </row>
    <row r="48" spans="1:17" ht="15">
      <c r="A48" s="5" t="s">
        <v>164</v>
      </c>
      <c r="B48" s="5" t="s">
        <v>165</v>
      </c>
      <c r="C48" s="14">
        <v>494.54999999999995</v>
      </c>
      <c r="D48" s="14">
        <v>1316.7000000000003</v>
      </c>
      <c r="E48" s="14">
        <v>1394.07</v>
      </c>
      <c r="F48" s="14">
        <v>1410.1599999999999</v>
      </c>
      <c r="G48" s="14">
        <v>1423.65</v>
      </c>
      <c r="H48" s="14">
        <v>1258.4500000000003</v>
      </c>
      <c r="I48" s="14">
        <v>1252.7800000000002</v>
      </c>
      <c r="J48" s="14">
        <v>1331.15</v>
      </c>
      <c r="K48" s="14">
        <v>1345.4</v>
      </c>
      <c r="L48" s="14">
        <v>1597.3899999999999</v>
      </c>
      <c r="M48" s="14">
        <v>2028.18</v>
      </c>
      <c r="N48" s="14">
        <v>1575.3899999999999</v>
      </c>
      <c r="O48" s="14">
        <v>1317.9299999999998</v>
      </c>
      <c r="P48" s="14">
        <v>1072.84</v>
      </c>
      <c r="Q48" s="14">
        <f t="shared" si="0"/>
        <v>18818.64</v>
      </c>
    </row>
    <row r="49" spans="1:17" ht="15">
      <c r="A49" s="5" t="s">
        <v>166</v>
      </c>
      <c r="B49" s="5" t="s">
        <v>167</v>
      </c>
      <c r="C49" s="14">
        <v>43.02</v>
      </c>
      <c r="D49" s="14">
        <v>568.0300000000001</v>
      </c>
      <c r="E49" s="14">
        <v>643.75</v>
      </c>
      <c r="F49" s="14">
        <v>578.14</v>
      </c>
      <c r="G49" s="14">
        <v>663.63</v>
      </c>
      <c r="H49" s="14">
        <v>552.96</v>
      </c>
      <c r="I49" s="14">
        <v>595.39</v>
      </c>
      <c r="J49" s="14">
        <v>613.78</v>
      </c>
      <c r="K49" s="14">
        <v>582.95</v>
      </c>
      <c r="L49" s="14">
        <v>550.57</v>
      </c>
      <c r="M49" s="14">
        <v>496.39000000000004</v>
      </c>
      <c r="N49" s="14">
        <v>629.33</v>
      </c>
      <c r="O49" s="14">
        <v>663.55</v>
      </c>
      <c r="P49" s="14">
        <v>724.1</v>
      </c>
      <c r="Q49" s="14">
        <f t="shared" si="0"/>
        <v>7905.59</v>
      </c>
    </row>
    <row r="50" spans="1:17" ht="15">
      <c r="A50" s="5" t="s">
        <v>168</v>
      </c>
      <c r="B50" s="5" t="s">
        <v>169</v>
      </c>
      <c r="C50" s="14">
        <v>63.28</v>
      </c>
      <c r="D50" s="14">
        <v>906.32</v>
      </c>
      <c r="E50" s="14">
        <v>922.1599999999999</v>
      </c>
      <c r="F50" s="14">
        <v>849.3700000000001</v>
      </c>
      <c r="G50" s="14">
        <v>850.55</v>
      </c>
      <c r="H50" s="14">
        <v>818.71</v>
      </c>
      <c r="I50" s="14">
        <v>795.3399999999999</v>
      </c>
      <c r="J50" s="14">
        <v>819.47</v>
      </c>
      <c r="K50" s="14">
        <v>977.23</v>
      </c>
      <c r="L50" s="14">
        <v>1025.48</v>
      </c>
      <c r="M50" s="14">
        <v>1323.45</v>
      </c>
      <c r="N50" s="14">
        <v>1137.82</v>
      </c>
      <c r="O50" s="14">
        <v>934.97</v>
      </c>
      <c r="P50" s="14">
        <v>768.3800000000001</v>
      </c>
      <c r="Q50" s="14">
        <f t="shared" si="0"/>
        <v>12192.529999999999</v>
      </c>
    </row>
    <row r="51" spans="1:17" ht="15">
      <c r="A51" s="5" t="s">
        <v>170</v>
      </c>
      <c r="B51" s="5" t="s">
        <v>171</v>
      </c>
      <c r="C51" s="14">
        <v>140.39000000000001</v>
      </c>
      <c r="D51" s="14">
        <v>2317.5</v>
      </c>
      <c r="E51" s="14">
        <v>2541.81</v>
      </c>
      <c r="F51" s="14">
        <v>2457.82</v>
      </c>
      <c r="G51" s="14">
        <v>2440.68</v>
      </c>
      <c r="H51" s="14">
        <v>2115.93</v>
      </c>
      <c r="I51" s="14">
        <v>2080.59</v>
      </c>
      <c r="J51" s="14">
        <v>2111.0899999999997</v>
      </c>
      <c r="K51" s="14">
        <v>2156.46</v>
      </c>
      <c r="L51" s="14">
        <v>2108.51</v>
      </c>
      <c r="M51" s="14">
        <v>2325.0499999999997</v>
      </c>
      <c r="N51" s="14">
        <v>2117.27</v>
      </c>
      <c r="O51" s="14">
        <v>1908.7800000000002</v>
      </c>
      <c r="P51" s="14">
        <v>1743.82</v>
      </c>
      <c r="Q51" s="14">
        <f t="shared" si="0"/>
        <v>28565.699999999997</v>
      </c>
    </row>
    <row r="52" spans="1:17" ht="15">
      <c r="A52" s="5" t="s">
        <v>172</v>
      </c>
      <c r="B52" s="5" t="s">
        <v>173</v>
      </c>
      <c r="C52" s="14">
        <v>58.269999999999996</v>
      </c>
      <c r="D52" s="14">
        <v>522.46</v>
      </c>
      <c r="E52" s="14">
        <v>559.54</v>
      </c>
      <c r="F52" s="14">
        <v>508.89000000000004</v>
      </c>
      <c r="G52" s="14">
        <v>551.53</v>
      </c>
      <c r="H52" s="14">
        <v>506.19999999999993</v>
      </c>
      <c r="I52" s="14">
        <v>445.65999999999997</v>
      </c>
      <c r="J52" s="14">
        <v>510.82</v>
      </c>
      <c r="K52" s="14">
        <v>520.91</v>
      </c>
      <c r="L52" s="14">
        <v>537.51</v>
      </c>
      <c r="M52" s="14">
        <v>571.99</v>
      </c>
      <c r="N52" s="14">
        <v>727.43</v>
      </c>
      <c r="O52" s="14">
        <v>737.2499999999999</v>
      </c>
      <c r="P52" s="14">
        <v>613.72</v>
      </c>
      <c r="Q52" s="14">
        <f t="shared" si="0"/>
        <v>7372.18</v>
      </c>
    </row>
    <row r="53" spans="1:17" ht="15">
      <c r="A53" s="5" t="s">
        <v>174</v>
      </c>
      <c r="B53" s="5" t="s">
        <v>175</v>
      </c>
      <c r="C53" s="14">
        <v>965.3399999999999</v>
      </c>
      <c r="D53" s="14">
        <v>13913.7</v>
      </c>
      <c r="E53" s="14">
        <v>14804.699999999999</v>
      </c>
      <c r="F53" s="14">
        <v>14389.84</v>
      </c>
      <c r="G53" s="14">
        <v>14423.25</v>
      </c>
      <c r="H53" s="14">
        <v>12676.83</v>
      </c>
      <c r="I53" s="14">
        <v>12813.15</v>
      </c>
      <c r="J53" s="14">
        <v>13269.67</v>
      </c>
      <c r="K53" s="14">
        <v>13161.3</v>
      </c>
      <c r="L53" s="14">
        <v>13321.76</v>
      </c>
      <c r="M53" s="14">
        <v>13342.01</v>
      </c>
      <c r="N53" s="14">
        <v>12028.900000000001</v>
      </c>
      <c r="O53" s="14">
        <v>11746.36</v>
      </c>
      <c r="P53" s="14">
        <v>10958.4</v>
      </c>
      <c r="Q53" s="14">
        <f t="shared" si="0"/>
        <v>171815.21</v>
      </c>
    </row>
    <row r="54" spans="1:17" ht="15">
      <c r="A54" s="5" t="s">
        <v>176</v>
      </c>
      <c r="B54" s="5" t="s">
        <v>177</v>
      </c>
      <c r="C54" s="14">
        <v>410.12</v>
      </c>
      <c r="D54" s="14">
        <v>4663.48</v>
      </c>
      <c r="E54" s="14">
        <v>4815.89</v>
      </c>
      <c r="F54" s="14">
        <v>4413.45</v>
      </c>
      <c r="G54" s="14">
        <v>4162.0199999999995</v>
      </c>
      <c r="H54" s="14">
        <v>3963.9700000000003</v>
      </c>
      <c r="I54" s="14">
        <v>3829.08</v>
      </c>
      <c r="J54" s="14">
        <v>4219.69</v>
      </c>
      <c r="K54" s="14">
        <v>4414.889999999999</v>
      </c>
      <c r="L54" s="14">
        <v>4526.75</v>
      </c>
      <c r="M54" s="14">
        <v>4880.599999999999</v>
      </c>
      <c r="N54" s="14">
        <v>4189.46</v>
      </c>
      <c r="O54" s="14">
        <v>4034.6400000000003</v>
      </c>
      <c r="P54" s="14">
        <v>3170.69</v>
      </c>
      <c r="Q54" s="14">
        <f t="shared" si="0"/>
        <v>55694.729999999996</v>
      </c>
    </row>
    <row r="55" spans="1:17" ht="15">
      <c r="A55" s="5" t="s">
        <v>178</v>
      </c>
      <c r="B55" s="5" t="s">
        <v>179</v>
      </c>
      <c r="C55" s="14">
        <v>1270.37</v>
      </c>
      <c r="D55" s="14">
        <v>13046.82</v>
      </c>
      <c r="E55" s="14">
        <v>14146.46</v>
      </c>
      <c r="F55" s="14">
        <v>13887.310000000001</v>
      </c>
      <c r="G55" s="14">
        <v>14454.220000000001</v>
      </c>
      <c r="H55" s="14">
        <v>13408.419999999998</v>
      </c>
      <c r="I55" s="14">
        <v>13490.81</v>
      </c>
      <c r="J55" s="14">
        <v>14032.560000000001</v>
      </c>
      <c r="K55" s="14">
        <v>14082.949999999999</v>
      </c>
      <c r="L55" s="14">
        <v>13525.960000000001</v>
      </c>
      <c r="M55" s="14">
        <v>14990.34</v>
      </c>
      <c r="N55" s="14">
        <v>13905.310000000001</v>
      </c>
      <c r="O55" s="14">
        <v>13460.220000000001</v>
      </c>
      <c r="P55" s="14">
        <v>12253.37</v>
      </c>
      <c r="Q55" s="14">
        <f t="shared" si="0"/>
        <v>179955.12</v>
      </c>
    </row>
    <row r="56" spans="1:17" ht="15">
      <c r="A56" s="5" t="s">
        <v>180</v>
      </c>
      <c r="B56" s="5" t="s">
        <v>181</v>
      </c>
      <c r="C56" s="14">
        <v>444.28</v>
      </c>
      <c r="D56" s="14">
        <v>5951.94</v>
      </c>
      <c r="E56" s="14">
        <v>6304.1</v>
      </c>
      <c r="F56" s="14">
        <v>5931.08</v>
      </c>
      <c r="G56" s="14">
        <v>6288.78</v>
      </c>
      <c r="H56" s="14">
        <v>5427.24</v>
      </c>
      <c r="I56" s="14">
        <v>5301.13</v>
      </c>
      <c r="J56" s="14">
        <v>5288.63</v>
      </c>
      <c r="K56" s="14">
        <v>5708.049999999999</v>
      </c>
      <c r="L56" s="14">
        <v>5681.39</v>
      </c>
      <c r="M56" s="14">
        <v>6626.889999999999</v>
      </c>
      <c r="N56" s="14">
        <v>5164.68</v>
      </c>
      <c r="O56" s="14">
        <v>4839.43</v>
      </c>
      <c r="P56" s="14">
        <v>3843.25</v>
      </c>
      <c r="Q56" s="14">
        <f t="shared" si="0"/>
        <v>72800.87</v>
      </c>
    </row>
    <row r="57" spans="1:17" ht="15">
      <c r="A57" s="5" t="s">
        <v>182</v>
      </c>
      <c r="B57" s="5" t="s">
        <v>183</v>
      </c>
      <c r="C57" s="14">
        <v>733.73</v>
      </c>
      <c r="D57" s="14">
        <v>7544.469999999999</v>
      </c>
      <c r="E57" s="14">
        <v>8201.39</v>
      </c>
      <c r="F57" s="14">
        <v>7773.830000000001</v>
      </c>
      <c r="G57" s="14">
        <v>7808.9800000000005</v>
      </c>
      <c r="H57" s="14">
        <v>7597.88</v>
      </c>
      <c r="I57" s="14">
        <v>7403.08</v>
      </c>
      <c r="J57" s="14">
        <v>7474.94</v>
      </c>
      <c r="K57" s="14">
        <v>7755.24</v>
      </c>
      <c r="L57" s="14">
        <v>7910.379999999999</v>
      </c>
      <c r="M57" s="14">
        <v>7962.35</v>
      </c>
      <c r="N57" s="14">
        <v>7461.64</v>
      </c>
      <c r="O57" s="14">
        <v>7828.94</v>
      </c>
      <c r="P57" s="14">
        <v>6536.32</v>
      </c>
      <c r="Q57" s="14">
        <f t="shared" si="0"/>
        <v>99993.17000000001</v>
      </c>
    </row>
    <row r="58" spans="1:17" ht="15">
      <c r="A58" s="5" t="s">
        <v>184</v>
      </c>
      <c r="B58" s="5" t="s">
        <v>185</v>
      </c>
      <c r="C58" s="14">
        <v>612.5</v>
      </c>
      <c r="D58" s="14">
        <v>8394.18</v>
      </c>
      <c r="E58" s="14">
        <v>8574.01</v>
      </c>
      <c r="F58" s="14">
        <v>8113.66</v>
      </c>
      <c r="G58" s="14">
        <v>8122.4400000000005</v>
      </c>
      <c r="H58" s="14">
        <v>7286.37</v>
      </c>
      <c r="I58" s="14">
        <v>7245.780000000001</v>
      </c>
      <c r="J58" s="14">
        <v>7500.46</v>
      </c>
      <c r="K58" s="14">
        <v>7509.5199999999995</v>
      </c>
      <c r="L58" s="14">
        <v>7146.12</v>
      </c>
      <c r="M58" s="14">
        <v>7738.36</v>
      </c>
      <c r="N58" s="14">
        <v>6899.679999999999</v>
      </c>
      <c r="O58" s="14">
        <v>6204.8099999999995</v>
      </c>
      <c r="P58" s="14">
        <v>5566.03</v>
      </c>
      <c r="Q58" s="14">
        <f t="shared" si="0"/>
        <v>96913.91999999998</v>
      </c>
    </row>
    <row r="59" spans="1:17" ht="15">
      <c r="A59" s="5" t="s">
        <v>186</v>
      </c>
      <c r="B59" s="5" t="s">
        <v>187</v>
      </c>
      <c r="C59" s="14">
        <v>137.95</v>
      </c>
      <c r="D59" s="14">
        <v>1161.66</v>
      </c>
      <c r="E59" s="14">
        <v>1138.65</v>
      </c>
      <c r="F59" s="14">
        <v>998.88</v>
      </c>
      <c r="G59" s="14">
        <v>882.95</v>
      </c>
      <c r="H59" s="14">
        <v>819.8100000000001</v>
      </c>
      <c r="I59" s="14">
        <v>871.39</v>
      </c>
      <c r="J59" s="14">
        <v>852.82</v>
      </c>
      <c r="K59" s="14">
        <v>865.45</v>
      </c>
      <c r="L59" s="14">
        <v>875.91</v>
      </c>
      <c r="M59" s="14">
        <v>924.83</v>
      </c>
      <c r="N59" s="14">
        <v>810.79</v>
      </c>
      <c r="O59" s="14">
        <v>674.03</v>
      </c>
      <c r="P59" s="14">
        <v>565.6600000000001</v>
      </c>
      <c r="Q59" s="14">
        <f t="shared" si="0"/>
        <v>11580.78</v>
      </c>
    </row>
    <row r="60" spans="1:17" ht="15">
      <c r="A60" s="5" t="s">
        <v>188</v>
      </c>
      <c r="B60" s="5" t="s">
        <v>189</v>
      </c>
      <c r="C60" s="14">
        <v>167.41</v>
      </c>
      <c r="D60" s="14">
        <v>2439.32</v>
      </c>
      <c r="E60" s="14">
        <v>2600.8</v>
      </c>
      <c r="F60" s="14">
        <v>2533.89</v>
      </c>
      <c r="G60" s="14">
        <v>2556.48</v>
      </c>
      <c r="H60" s="14">
        <v>2356.3500000000004</v>
      </c>
      <c r="I60" s="14">
        <v>2492.1</v>
      </c>
      <c r="J60" s="14">
        <v>2468.77</v>
      </c>
      <c r="K60" s="14">
        <v>2661.2700000000004</v>
      </c>
      <c r="L60" s="14">
        <v>2627.72</v>
      </c>
      <c r="M60" s="14">
        <v>3005.6699999999996</v>
      </c>
      <c r="N60" s="14">
        <v>2613.11</v>
      </c>
      <c r="O60" s="14">
        <v>2478.6</v>
      </c>
      <c r="P60" s="14">
        <v>2164.9300000000003</v>
      </c>
      <c r="Q60" s="14">
        <f t="shared" si="0"/>
        <v>33166.42</v>
      </c>
    </row>
    <row r="61" spans="1:17" ht="15">
      <c r="A61" s="5" t="s">
        <v>190</v>
      </c>
      <c r="B61" s="5" t="s">
        <v>191</v>
      </c>
      <c r="C61" s="14">
        <v>160.07</v>
      </c>
      <c r="D61" s="14">
        <v>3820.33</v>
      </c>
      <c r="E61" s="14">
        <v>4010.8599999999997</v>
      </c>
      <c r="F61" s="14">
        <v>3688.8</v>
      </c>
      <c r="G61" s="14">
        <v>3593.64</v>
      </c>
      <c r="H61" s="14">
        <v>3110.7</v>
      </c>
      <c r="I61" s="14">
        <v>3100.5699999999997</v>
      </c>
      <c r="J61" s="14">
        <v>3249.5</v>
      </c>
      <c r="K61" s="14">
        <v>3219.7900000000004</v>
      </c>
      <c r="L61" s="14">
        <v>3096.57</v>
      </c>
      <c r="M61" s="14">
        <v>3278.05</v>
      </c>
      <c r="N61" s="14">
        <v>2877.17</v>
      </c>
      <c r="O61" s="14">
        <v>2540.09</v>
      </c>
      <c r="P61" s="14">
        <v>1947.2400000000002</v>
      </c>
      <c r="Q61" s="14">
        <f t="shared" si="0"/>
        <v>41693.38</v>
      </c>
    </row>
    <row r="62" spans="1:17" ht="15">
      <c r="A62" s="5" t="s">
        <v>192</v>
      </c>
      <c r="B62" s="5" t="s">
        <v>193</v>
      </c>
      <c r="C62" s="14">
        <v>251.31000000000003</v>
      </c>
      <c r="D62" s="14">
        <v>2079.22</v>
      </c>
      <c r="E62" s="14">
        <v>2081.66</v>
      </c>
      <c r="F62" s="14">
        <v>1918.52</v>
      </c>
      <c r="G62" s="14">
        <v>1694.34</v>
      </c>
      <c r="H62" s="14">
        <v>1795.28</v>
      </c>
      <c r="I62" s="14">
        <v>1769.9</v>
      </c>
      <c r="J62" s="14">
        <v>1886.3500000000001</v>
      </c>
      <c r="K62" s="14">
        <v>2011.65</v>
      </c>
      <c r="L62" s="14">
        <v>2126.79</v>
      </c>
      <c r="M62" s="14">
        <v>2162.6</v>
      </c>
      <c r="N62" s="14">
        <v>2086.1099999999997</v>
      </c>
      <c r="O62" s="14">
        <v>1968.75</v>
      </c>
      <c r="P62" s="14">
        <v>1887.19</v>
      </c>
      <c r="Q62" s="14">
        <f t="shared" si="0"/>
        <v>25719.67</v>
      </c>
    </row>
    <row r="63" spans="1:17" ht="15">
      <c r="A63" s="5" t="s">
        <v>194</v>
      </c>
      <c r="B63" s="5" t="s">
        <v>195</v>
      </c>
      <c r="C63" s="14">
        <v>334.8</v>
      </c>
      <c r="D63" s="14">
        <v>3194.35</v>
      </c>
      <c r="E63" s="14">
        <v>3451.5199999999995</v>
      </c>
      <c r="F63" s="14">
        <v>3328.39</v>
      </c>
      <c r="G63" s="14">
        <v>3330.09</v>
      </c>
      <c r="H63" s="14">
        <v>3285.42</v>
      </c>
      <c r="I63" s="14">
        <v>3269.2200000000003</v>
      </c>
      <c r="J63" s="14">
        <v>3154.85</v>
      </c>
      <c r="K63" s="14">
        <v>3334.56</v>
      </c>
      <c r="L63" s="14">
        <v>3316.27</v>
      </c>
      <c r="M63" s="14">
        <v>3786.33</v>
      </c>
      <c r="N63" s="14">
        <v>3415.4</v>
      </c>
      <c r="O63" s="14">
        <v>3049.38</v>
      </c>
      <c r="P63" s="14">
        <v>2590.89</v>
      </c>
      <c r="Q63" s="14">
        <f t="shared" si="0"/>
        <v>42841.47</v>
      </c>
    </row>
    <row r="64" spans="1:17" ht="15">
      <c r="A64" s="5" t="s">
        <v>196</v>
      </c>
      <c r="B64" s="5" t="s">
        <v>197</v>
      </c>
      <c r="C64" s="14">
        <v>296</v>
      </c>
      <c r="D64" s="14">
        <v>4549.86</v>
      </c>
      <c r="E64" s="14">
        <v>4698.26</v>
      </c>
      <c r="F64" s="14">
        <v>4703.759999999999</v>
      </c>
      <c r="G64" s="14">
        <v>4777.97</v>
      </c>
      <c r="H64" s="14">
        <v>4531.32</v>
      </c>
      <c r="I64" s="14">
        <v>4658.03</v>
      </c>
      <c r="J64" s="14">
        <v>4725.47</v>
      </c>
      <c r="K64" s="14">
        <v>5037.35</v>
      </c>
      <c r="L64" s="14">
        <v>4975.91</v>
      </c>
      <c r="M64" s="14">
        <v>5806.89</v>
      </c>
      <c r="N64" s="14">
        <v>5221.81</v>
      </c>
      <c r="O64" s="14">
        <v>4846.7300000000005</v>
      </c>
      <c r="P64" s="14">
        <v>4249.660000000001</v>
      </c>
      <c r="Q64" s="14">
        <f t="shared" si="0"/>
        <v>63079.02</v>
      </c>
    </row>
    <row r="65" spans="1:17" ht="15">
      <c r="A65" s="5" t="s">
        <v>198</v>
      </c>
      <c r="B65" s="5" t="s">
        <v>199</v>
      </c>
      <c r="C65" s="14">
        <v>24.36</v>
      </c>
      <c r="D65" s="14">
        <v>633.89</v>
      </c>
      <c r="E65" s="14">
        <v>586.36</v>
      </c>
      <c r="F65" s="14">
        <v>473.88</v>
      </c>
      <c r="G65" s="14">
        <v>481.09</v>
      </c>
      <c r="H65" s="14">
        <v>580.8900000000001</v>
      </c>
      <c r="I65" s="14">
        <v>674.1099999999999</v>
      </c>
      <c r="J65" s="14">
        <v>775.57</v>
      </c>
      <c r="K65" s="14">
        <v>645.9399999999999</v>
      </c>
      <c r="L65" s="14">
        <v>648.37</v>
      </c>
      <c r="M65" s="14">
        <v>546.94</v>
      </c>
      <c r="N65" s="14">
        <v>501.08000000000004</v>
      </c>
      <c r="O65" s="14">
        <v>487.09</v>
      </c>
      <c r="P65" s="14">
        <v>443.92</v>
      </c>
      <c r="Q65" s="14">
        <f t="shared" si="0"/>
        <v>7503.49</v>
      </c>
    </row>
    <row r="66" spans="1:17" ht="15">
      <c r="A66" s="5" t="s">
        <v>200</v>
      </c>
      <c r="B66" s="5" t="s">
        <v>201</v>
      </c>
      <c r="C66" s="14">
        <v>71.52</v>
      </c>
      <c r="D66" s="14">
        <v>545.98</v>
      </c>
      <c r="E66" s="14">
        <v>712.34</v>
      </c>
      <c r="F66" s="14">
        <v>982.5999999999999</v>
      </c>
      <c r="G66" s="14">
        <v>1133.92</v>
      </c>
      <c r="H66" s="14">
        <v>719.04</v>
      </c>
      <c r="I66" s="14">
        <v>484.46000000000004</v>
      </c>
      <c r="J66" s="14">
        <v>510.19</v>
      </c>
      <c r="K66" s="14">
        <v>482.27</v>
      </c>
      <c r="L66" s="14">
        <v>383.26</v>
      </c>
      <c r="M66" s="14">
        <v>331.23</v>
      </c>
      <c r="N66" s="14">
        <v>386.21</v>
      </c>
      <c r="O66" s="14">
        <v>353.81</v>
      </c>
      <c r="P66" s="14">
        <v>300.09</v>
      </c>
      <c r="Q66" s="14">
        <f t="shared" si="0"/>
        <v>7396.92</v>
      </c>
    </row>
    <row r="67" spans="1:17" ht="15">
      <c r="A67" s="5" t="s">
        <v>202</v>
      </c>
      <c r="B67" s="5" t="s">
        <v>203</v>
      </c>
      <c r="C67" s="14">
        <v>71.12</v>
      </c>
      <c r="D67" s="14">
        <v>304.99</v>
      </c>
      <c r="E67" s="14">
        <v>270.39</v>
      </c>
      <c r="F67" s="14">
        <v>232.01</v>
      </c>
      <c r="G67" s="14">
        <v>198.20000000000002</v>
      </c>
      <c r="H67" s="14">
        <v>211.29</v>
      </c>
      <c r="I67" s="14">
        <v>202.06</v>
      </c>
      <c r="J67" s="14">
        <v>208.08</v>
      </c>
      <c r="K67" s="14">
        <v>217.57</v>
      </c>
      <c r="L67" s="14">
        <v>229.19</v>
      </c>
      <c r="M67" s="14">
        <v>310.56</v>
      </c>
      <c r="N67" s="14">
        <v>238.88</v>
      </c>
      <c r="O67" s="14">
        <v>179.69</v>
      </c>
      <c r="P67" s="14">
        <v>118.49</v>
      </c>
      <c r="Q67" s="14">
        <f t="shared" si="0"/>
        <v>2992.5199999999995</v>
      </c>
    </row>
    <row r="68" spans="1:17" ht="15">
      <c r="A68" s="5" t="s">
        <v>204</v>
      </c>
      <c r="B68" s="5" t="s">
        <v>205</v>
      </c>
      <c r="C68" s="14">
        <v>10.489999999999998</v>
      </c>
      <c r="D68" s="14">
        <v>255.71999999999997</v>
      </c>
      <c r="E68" s="14">
        <v>239.94</v>
      </c>
      <c r="F68" s="14">
        <v>213.68</v>
      </c>
      <c r="G68" s="14">
        <v>187.76999999999998</v>
      </c>
      <c r="H68" s="14">
        <v>173.26</v>
      </c>
      <c r="I68" s="14">
        <v>171.47</v>
      </c>
      <c r="J68" s="14">
        <v>175.69</v>
      </c>
      <c r="K68" s="14">
        <v>173.17</v>
      </c>
      <c r="L68" s="14">
        <v>197.67000000000002</v>
      </c>
      <c r="M68" s="14">
        <v>106.28</v>
      </c>
      <c r="N68" s="14">
        <v>148.17000000000002</v>
      </c>
      <c r="O68" s="14">
        <v>159.87</v>
      </c>
      <c r="P68" s="14">
        <v>189.53</v>
      </c>
      <c r="Q68" s="14">
        <f t="shared" si="0"/>
        <v>2402.71</v>
      </c>
    </row>
    <row r="69" spans="1:17" ht="15">
      <c r="A69" s="5" t="s">
        <v>206</v>
      </c>
      <c r="B69" s="5" t="s">
        <v>207</v>
      </c>
      <c r="C69" s="14">
        <v>424.41</v>
      </c>
      <c r="D69" s="14">
        <v>5054.07</v>
      </c>
      <c r="E69" s="14">
        <v>5317.77</v>
      </c>
      <c r="F69" s="14">
        <v>4981.59</v>
      </c>
      <c r="G69" s="14">
        <v>4816.1900000000005</v>
      </c>
      <c r="H69" s="14">
        <v>4559.929999999999</v>
      </c>
      <c r="I69" s="14">
        <v>4563.74</v>
      </c>
      <c r="J69" s="14">
        <v>4713.900000000001</v>
      </c>
      <c r="K69" s="14">
        <v>4844.629999999999</v>
      </c>
      <c r="L69" s="14">
        <v>4698.9</v>
      </c>
      <c r="M69" s="14">
        <v>5475.26</v>
      </c>
      <c r="N69" s="14">
        <v>4746.669999999999</v>
      </c>
      <c r="O69" s="14">
        <v>4275.54</v>
      </c>
      <c r="P69" s="14">
        <v>3582.7200000000003</v>
      </c>
      <c r="Q69" s="14">
        <f t="shared" si="0"/>
        <v>62055.32</v>
      </c>
    </row>
    <row r="70" spans="1:17" ht="15">
      <c r="A70" s="5" t="s">
        <v>208</v>
      </c>
      <c r="B70" s="5" t="s">
        <v>209</v>
      </c>
      <c r="C70" s="14">
        <v>432.36</v>
      </c>
      <c r="D70" s="14">
        <v>467.4</v>
      </c>
      <c r="E70" s="14">
        <v>371.13</v>
      </c>
      <c r="F70" s="14">
        <v>314.19</v>
      </c>
      <c r="G70" s="14">
        <v>321.51</v>
      </c>
      <c r="H70" s="14">
        <v>317.2</v>
      </c>
      <c r="I70" s="14">
        <v>317.42</v>
      </c>
      <c r="J70" s="14">
        <v>312.98</v>
      </c>
      <c r="K70" s="14">
        <v>377.1</v>
      </c>
      <c r="L70" s="14">
        <v>391.88</v>
      </c>
      <c r="M70" s="14">
        <v>380.7</v>
      </c>
      <c r="N70" s="14">
        <v>320.34000000000003</v>
      </c>
      <c r="O70" s="14">
        <v>292.96000000000004</v>
      </c>
      <c r="P70" s="14">
        <v>255.27</v>
      </c>
      <c r="Q70" s="14">
        <f t="shared" si="0"/>
        <v>4872.4400000000005</v>
      </c>
    </row>
    <row r="71" spans="1:17" ht="15">
      <c r="A71" s="5" t="s">
        <v>210</v>
      </c>
      <c r="B71" s="5" t="s">
        <v>211</v>
      </c>
      <c r="C71" s="14">
        <v>51.1</v>
      </c>
      <c r="D71" s="14">
        <v>822.14</v>
      </c>
      <c r="E71" s="14">
        <v>819.5500000000001</v>
      </c>
      <c r="F71" s="14">
        <v>772.02</v>
      </c>
      <c r="G71" s="14">
        <v>671.54</v>
      </c>
      <c r="H71" s="14">
        <v>630.11</v>
      </c>
      <c r="I71" s="14">
        <v>549.7099999999999</v>
      </c>
      <c r="J71" s="14">
        <v>634.9799999999999</v>
      </c>
      <c r="K71" s="14">
        <v>683.1</v>
      </c>
      <c r="L71" s="14">
        <v>579.3399999999999</v>
      </c>
      <c r="M71" s="14">
        <v>624.4499999999999</v>
      </c>
      <c r="N71" s="14">
        <v>496.81</v>
      </c>
      <c r="O71" s="14">
        <v>465.27</v>
      </c>
      <c r="P71" s="14">
        <v>383.46999999999997</v>
      </c>
      <c r="Q71" s="14">
        <f aca="true" t="shared" si="1" ref="Q71:Q80">SUM(C71:P71)</f>
        <v>8183.590000000001</v>
      </c>
    </row>
    <row r="72" spans="1:17" ht="15">
      <c r="A72" s="5" t="s">
        <v>212</v>
      </c>
      <c r="B72" s="5" t="s">
        <v>213</v>
      </c>
      <c r="C72" s="14">
        <v>28.080000000000002</v>
      </c>
      <c r="D72" s="14">
        <v>291.65000000000003</v>
      </c>
      <c r="E72" s="14">
        <v>318.05</v>
      </c>
      <c r="F72" s="14">
        <v>322.18</v>
      </c>
      <c r="G72" s="14">
        <v>365.9</v>
      </c>
      <c r="H72" s="14">
        <v>271</v>
      </c>
      <c r="I72" s="14">
        <v>242.15</v>
      </c>
      <c r="J72" s="14">
        <v>259.71000000000004</v>
      </c>
      <c r="K72" s="14">
        <v>298.76</v>
      </c>
      <c r="L72" s="14">
        <v>294.14</v>
      </c>
      <c r="M72" s="14">
        <v>291.63</v>
      </c>
      <c r="N72" s="14">
        <v>303.62</v>
      </c>
      <c r="O72" s="14">
        <v>330.08</v>
      </c>
      <c r="P72" s="14">
        <v>384.76</v>
      </c>
      <c r="Q72" s="14">
        <f t="shared" si="1"/>
        <v>4001.71</v>
      </c>
    </row>
    <row r="73" spans="1:17" ht="15">
      <c r="A73" s="5" t="s">
        <v>214</v>
      </c>
      <c r="B73" s="5" t="s">
        <v>215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8.74</v>
      </c>
      <c r="K73" s="14">
        <v>26.28</v>
      </c>
      <c r="L73" s="14">
        <v>42.1</v>
      </c>
      <c r="M73" s="14">
        <v>172.85999999999999</v>
      </c>
      <c r="N73" s="14">
        <v>114.07</v>
      </c>
      <c r="O73" s="14">
        <v>38.44</v>
      </c>
      <c r="P73" s="14">
        <v>16.87</v>
      </c>
      <c r="Q73" s="14">
        <f t="shared" si="1"/>
        <v>419.35999999999996</v>
      </c>
    </row>
    <row r="74" spans="1:17" ht="15">
      <c r="A74" s="5" t="s">
        <v>216</v>
      </c>
      <c r="B74" s="5" t="s">
        <v>217</v>
      </c>
      <c r="C74" s="14">
        <v>0</v>
      </c>
      <c r="D74" s="14">
        <v>36</v>
      </c>
      <c r="E74" s="14">
        <v>40</v>
      </c>
      <c r="F74" s="14">
        <v>60</v>
      </c>
      <c r="G74" s="14">
        <v>46</v>
      </c>
      <c r="H74" s="14">
        <v>43</v>
      </c>
      <c r="I74" s="14">
        <v>34</v>
      </c>
      <c r="J74" s="14">
        <v>38</v>
      </c>
      <c r="K74" s="14">
        <v>57</v>
      </c>
      <c r="L74" s="14">
        <v>40</v>
      </c>
      <c r="M74" s="14">
        <v>28</v>
      </c>
      <c r="N74" s="14">
        <v>50</v>
      </c>
      <c r="O74" s="14">
        <v>33</v>
      </c>
      <c r="P74" s="14">
        <v>45</v>
      </c>
      <c r="Q74" s="14">
        <f t="shared" si="1"/>
        <v>550</v>
      </c>
    </row>
    <row r="75" spans="1:17" ht="15">
      <c r="A75" s="5" t="s">
        <v>218</v>
      </c>
      <c r="B75" s="5" t="s">
        <v>219</v>
      </c>
      <c r="C75" s="14">
        <v>0</v>
      </c>
      <c r="D75" s="14">
        <v>54</v>
      </c>
      <c r="E75" s="14">
        <v>54</v>
      </c>
      <c r="F75" s="14">
        <v>54</v>
      </c>
      <c r="G75" s="14">
        <v>57</v>
      </c>
      <c r="H75" s="14">
        <v>66.56</v>
      </c>
      <c r="I75" s="14">
        <v>66</v>
      </c>
      <c r="J75" s="14">
        <v>66</v>
      </c>
      <c r="K75" s="14">
        <v>66</v>
      </c>
      <c r="L75" s="14">
        <v>66</v>
      </c>
      <c r="M75" s="14">
        <v>40</v>
      </c>
      <c r="N75" s="14">
        <v>30</v>
      </c>
      <c r="O75" s="14">
        <v>20</v>
      </c>
      <c r="P75" s="14">
        <v>25</v>
      </c>
      <c r="Q75" s="14">
        <f t="shared" si="1"/>
        <v>664.56</v>
      </c>
    </row>
    <row r="76" spans="1:17" ht="15">
      <c r="A76" s="5" t="s">
        <v>220</v>
      </c>
      <c r="B76" s="5" t="s">
        <v>221</v>
      </c>
      <c r="C76" s="14">
        <v>0</v>
      </c>
      <c r="D76" s="14">
        <v>142.12</v>
      </c>
      <c r="E76" s="14">
        <v>142.12</v>
      </c>
      <c r="F76" s="14">
        <v>143.1</v>
      </c>
      <c r="G76" s="14">
        <v>143.11</v>
      </c>
      <c r="H76" s="14">
        <v>154.89000000000001</v>
      </c>
      <c r="I76" s="14">
        <v>156.32</v>
      </c>
      <c r="J76" s="14">
        <v>187.60999999999999</v>
      </c>
      <c r="K76" s="14">
        <v>189.61</v>
      </c>
      <c r="L76" s="14">
        <v>196.68</v>
      </c>
      <c r="M76" s="14">
        <v>0</v>
      </c>
      <c r="N76" s="14">
        <v>0</v>
      </c>
      <c r="O76" s="14">
        <v>0</v>
      </c>
      <c r="P76" s="14">
        <v>0</v>
      </c>
      <c r="Q76" s="14">
        <f t="shared" si="1"/>
        <v>1455.5600000000002</v>
      </c>
    </row>
    <row r="77" spans="1:17" ht="15">
      <c r="A77" s="5" t="s">
        <v>222</v>
      </c>
      <c r="B77" s="5" t="s">
        <v>223</v>
      </c>
      <c r="C77" s="14">
        <v>0</v>
      </c>
      <c r="D77" s="14">
        <v>100</v>
      </c>
      <c r="E77" s="14">
        <v>94</v>
      </c>
      <c r="F77" s="14">
        <v>99</v>
      </c>
      <c r="G77" s="14">
        <v>111</v>
      </c>
      <c r="H77" s="14">
        <v>122</v>
      </c>
      <c r="I77" s="14">
        <v>122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f t="shared" si="1"/>
        <v>649</v>
      </c>
    </row>
    <row r="78" spans="1:17" ht="15">
      <c r="A78" s="5" t="s">
        <v>224</v>
      </c>
      <c r="B78" s="5" t="s">
        <v>225</v>
      </c>
      <c r="C78" s="14">
        <v>0</v>
      </c>
      <c r="D78" s="14">
        <v>90</v>
      </c>
      <c r="E78" s="14">
        <v>100</v>
      </c>
      <c r="F78" s="14">
        <v>100</v>
      </c>
      <c r="G78" s="14">
        <v>100</v>
      </c>
      <c r="H78" s="14">
        <v>100</v>
      </c>
      <c r="I78" s="14">
        <v>100</v>
      </c>
      <c r="J78" s="14">
        <v>135</v>
      </c>
      <c r="K78" s="14">
        <v>161</v>
      </c>
      <c r="L78" s="14">
        <v>154</v>
      </c>
      <c r="M78" s="14">
        <v>216</v>
      </c>
      <c r="N78" s="14">
        <v>167</v>
      </c>
      <c r="O78" s="14">
        <v>141</v>
      </c>
      <c r="P78" s="14">
        <v>137</v>
      </c>
      <c r="Q78" s="14">
        <f t="shared" si="1"/>
        <v>1701</v>
      </c>
    </row>
    <row r="79" spans="1:17" ht="15">
      <c r="A79" s="5" t="s">
        <v>226</v>
      </c>
      <c r="B79" s="5" t="s">
        <v>227</v>
      </c>
      <c r="C79" s="14">
        <v>0</v>
      </c>
      <c r="D79" s="14">
        <v>54</v>
      </c>
      <c r="E79" s="14">
        <v>54.6</v>
      </c>
      <c r="F79" s="14">
        <v>54</v>
      </c>
      <c r="G79" s="14">
        <v>54</v>
      </c>
      <c r="H79" s="14">
        <v>66</v>
      </c>
      <c r="I79" s="14">
        <v>66</v>
      </c>
      <c r="J79" s="14">
        <v>110</v>
      </c>
      <c r="K79" s="14">
        <v>110</v>
      </c>
      <c r="L79" s="14">
        <v>110</v>
      </c>
      <c r="M79" s="14">
        <v>120</v>
      </c>
      <c r="N79" s="14">
        <v>116</v>
      </c>
      <c r="O79" s="14">
        <v>113</v>
      </c>
      <c r="P79" s="14">
        <v>110</v>
      </c>
      <c r="Q79" s="14">
        <f t="shared" si="1"/>
        <v>1137.6</v>
      </c>
    </row>
    <row r="80" spans="1:17" ht="15">
      <c r="A80" s="5" t="s">
        <v>228</v>
      </c>
      <c r="B80" s="5" t="s">
        <v>229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1237.95</v>
      </c>
      <c r="K80" s="14">
        <v>2318.43</v>
      </c>
      <c r="L80" s="14">
        <v>3667.16</v>
      </c>
      <c r="M80" s="14">
        <v>4063.8</v>
      </c>
      <c r="N80" s="14">
        <v>9149.36</v>
      </c>
      <c r="O80" s="14">
        <v>11218.44</v>
      </c>
      <c r="P80" s="14">
        <v>12322.35</v>
      </c>
      <c r="Q80" s="14">
        <f t="shared" si="1"/>
        <v>43977.49</v>
      </c>
    </row>
    <row r="81" spans="2:17" ht="15">
      <c r="B81" s="9" t="s">
        <v>230</v>
      </c>
      <c r="C81" s="15">
        <f>SUM(C6:C80)</f>
        <v>20809.55</v>
      </c>
      <c r="D81" s="15">
        <f aca="true" t="shared" si="2" ref="D81:Q81">SUM(D6:D80)</f>
        <v>214884.58000000007</v>
      </c>
      <c r="E81" s="15">
        <f t="shared" si="2"/>
        <v>226827.69</v>
      </c>
      <c r="F81" s="15">
        <f t="shared" si="2"/>
        <v>215966.05000000008</v>
      </c>
      <c r="G81" s="15">
        <f t="shared" si="2"/>
        <v>216388.53000000003</v>
      </c>
      <c r="H81" s="15">
        <f t="shared" si="2"/>
        <v>200572.73000000013</v>
      </c>
      <c r="I81" s="15">
        <f t="shared" si="2"/>
        <v>199133.18</v>
      </c>
      <c r="J81" s="15">
        <f t="shared" si="2"/>
        <v>205779.05999999997</v>
      </c>
      <c r="K81" s="15">
        <f t="shared" si="2"/>
        <v>213358.93</v>
      </c>
      <c r="L81" s="15">
        <f t="shared" si="2"/>
        <v>210288.40000000005</v>
      </c>
      <c r="M81" s="15">
        <f t="shared" si="2"/>
        <v>227135.53000000006</v>
      </c>
      <c r="N81" s="15">
        <f t="shared" si="2"/>
        <v>209303.7</v>
      </c>
      <c r="O81" s="15">
        <f t="shared" si="2"/>
        <v>197964.41</v>
      </c>
      <c r="P81" s="15">
        <f t="shared" si="2"/>
        <v>175310.47000000003</v>
      </c>
      <c r="Q81" s="15">
        <f t="shared" si="2"/>
        <v>2733722.8099999996</v>
      </c>
    </row>
    <row r="82" ht="12" customHeight="1"/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J85"/>
  <sheetViews>
    <sheetView zoomScalePageLayoutView="0" workbookViewId="0" topLeftCell="A1">
      <pane xSplit="2" ySplit="5" topLeftCell="BQ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V81" sqref="BV81"/>
    </sheetView>
  </sheetViews>
  <sheetFormatPr defaultColWidth="9.140625" defaultRowHeight="15"/>
  <cols>
    <col min="1" max="1" width="9.28125" style="2" bestFit="1" customWidth="1"/>
    <col min="2" max="2" width="13.421875" style="2" customWidth="1"/>
    <col min="3" max="3" width="12.421875" style="2" bestFit="1" customWidth="1"/>
    <col min="4" max="16" width="10.28125" style="2" bestFit="1" customWidth="1"/>
    <col min="17" max="28" width="9.28125" style="2" bestFit="1" customWidth="1"/>
    <col min="29" max="29" width="7.7109375" style="2" bestFit="1" customWidth="1"/>
    <col min="30" max="30" width="9.28125" style="2" bestFit="1" customWidth="1"/>
    <col min="31" max="31" width="8.421875" style="2" bestFit="1" customWidth="1"/>
    <col min="32" max="44" width="7.7109375" style="2" bestFit="1" customWidth="1"/>
    <col min="45" max="48" width="10.28125" style="2" bestFit="1" customWidth="1"/>
    <col min="49" max="49" width="9.28125" style="2" bestFit="1" customWidth="1"/>
    <col min="50" max="62" width="11.28125" style="2" bestFit="1" customWidth="1"/>
    <col min="63" max="67" width="10.28125" style="2" bestFit="1" customWidth="1"/>
    <col min="68" max="75" width="9.28125" style="2" bestFit="1" customWidth="1"/>
    <col min="76" max="76" width="12.8515625" style="2" bestFit="1" customWidth="1"/>
    <col min="77" max="77" width="10.28125" style="2" bestFit="1" customWidth="1"/>
    <col min="78" max="84" width="11.28125" style="2" bestFit="1" customWidth="1"/>
    <col min="85" max="85" width="10.28125" style="2" bestFit="1" customWidth="1"/>
    <col min="86" max="86" width="9.28125" style="2" bestFit="1" customWidth="1"/>
    <col min="87" max="87" width="10.28125" style="2" bestFit="1" customWidth="1"/>
    <col min="88" max="88" width="9.28125" style="2" bestFit="1" customWidth="1"/>
    <col min="89" max="16384" width="9.140625" style="2" customWidth="1"/>
  </cols>
  <sheetData>
    <row r="1" ht="15.75">
      <c r="A1" s="1" t="str">
        <f>'Feb 24 EEC Forecast Prog'!A1</f>
        <v>FTE District Projections 2013--14 Approved </v>
      </c>
    </row>
    <row r="2" ht="12.75">
      <c r="A2" s="3"/>
    </row>
    <row r="3" spans="1:75" ht="12.75">
      <c r="A3" s="12" t="s">
        <v>0</v>
      </c>
      <c r="B3" s="13"/>
      <c r="C3" s="2" t="str">
        <f aca="true" t="shared" si="0" ref="C3:M3">RIGHT(C5,2)</f>
        <v>PK</v>
      </c>
      <c r="D3" s="2" t="str">
        <f t="shared" si="0"/>
        <v>KG</v>
      </c>
      <c r="E3" s="2" t="str">
        <f t="shared" si="0"/>
        <v>G1</v>
      </c>
      <c r="F3" s="2" t="str">
        <f t="shared" si="0"/>
        <v>G2</v>
      </c>
      <c r="G3" s="2" t="str">
        <f t="shared" si="0"/>
        <v>G3</v>
      </c>
      <c r="H3" s="2" t="str">
        <f t="shared" si="0"/>
        <v>G4</v>
      </c>
      <c r="I3" s="2" t="str">
        <f t="shared" si="0"/>
        <v>G5</v>
      </c>
      <c r="J3" s="2" t="str">
        <f t="shared" si="0"/>
        <v>G6</v>
      </c>
      <c r="K3" s="2" t="str">
        <f t="shared" si="0"/>
        <v>G7</v>
      </c>
      <c r="L3" s="2" t="str">
        <f t="shared" si="0"/>
        <v>G8</v>
      </c>
      <c r="M3" s="2" t="str">
        <f t="shared" si="0"/>
        <v>G9</v>
      </c>
      <c r="N3" s="2" t="s">
        <v>1</v>
      </c>
      <c r="O3" s="2" t="s">
        <v>2</v>
      </c>
      <c r="P3" s="2" t="s">
        <v>3</v>
      </c>
      <c r="Q3" s="2" t="str">
        <f aca="true" t="shared" si="1" ref="Q3:AA3">RIGHT(Q5,2)</f>
        <v>PK</v>
      </c>
      <c r="R3" s="2" t="str">
        <f t="shared" si="1"/>
        <v>KG</v>
      </c>
      <c r="S3" s="2" t="str">
        <f t="shared" si="1"/>
        <v>G1</v>
      </c>
      <c r="T3" s="2" t="str">
        <f t="shared" si="1"/>
        <v>G2</v>
      </c>
      <c r="U3" s="2" t="str">
        <f t="shared" si="1"/>
        <v>G3</v>
      </c>
      <c r="V3" s="2" t="str">
        <f t="shared" si="1"/>
        <v>G4</v>
      </c>
      <c r="W3" s="2" t="str">
        <f t="shared" si="1"/>
        <v>G5</v>
      </c>
      <c r="X3" s="2" t="str">
        <f t="shared" si="1"/>
        <v>G6</v>
      </c>
      <c r="Y3" s="2" t="str">
        <f t="shared" si="1"/>
        <v>G7</v>
      </c>
      <c r="Z3" s="2" t="str">
        <f t="shared" si="1"/>
        <v>G8</v>
      </c>
      <c r="AA3" s="2" t="str">
        <f t="shared" si="1"/>
        <v>G9</v>
      </c>
      <c r="AB3" s="2" t="s">
        <v>1</v>
      </c>
      <c r="AC3" s="2" t="s">
        <v>2</v>
      </c>
      <c r="AD3" s="2" t="s">
        <v>3</v>
      </c>
      <c r="AE3" s="2" t="str">
        <f aca="true" t="shared" si="2" ref="AE3:AO3">RIGHT(AE5,2)</f>
        <v>PK</v>
      </c>
      <c r="AF3" s="2" t="str">
        <f t="shared" si="2"/>
        <v>KG</v>
      </c>
      <c r="AG3" s="2" t="str">
        <f t="shared" si="2"/>
        <v>G1</v>
      </c>
      <c r="AH3" s="2" t="str">
        <f t="shared" si="2"/>
        <v>G2</v>
      </c>
      <c r="AI3" s="2" t="str">
        <f t="shared" si="2"/>
        <v>G3</v>
      </c>
      <c r="AJ3" s="2" t="str">
        <f t="shared" si="2"/>
        <v>G4</v>
      </c>
      <c r="AK3" s="2" t="str">
        <f t="shared" si="2"/>
        <v>G5</v>
      </c>
      <c r="AL3" s="2" t="str">
        <f t="shared" si="2"/>
        <v>G6</v>
      </c>
      <c r="AM3" s="2" t="str">
        <f t="shared" si="2"/>
        <v>G7</v>
      </c>
      <c r="AN3" s="2" t="str">
        <f t="shared" si="2"/>
        <v>G8</v>
      </c>
      <c r="AO3" s="2" t="str">
        <f t="shared" si="2"/>
        <v>G9</v>
      </c>
      <c r="AP3" s="2" t="s">
        <v>1</v>
      </c>
      <c r="AQ3" s="2" t="s">
        <v>2</v>
      </c>
      <c r="AR3" s="2" t="s">
        <v>3</v>
      </c>
      <c r="AS3" s="2" t="str">
        <f>RIGHT(AS5,2)</f>
        <v>G9</v>
      </c>
      <c r="AT3" s="2" t="s">
        <v>1</v>
      </c>
      <c r="AU3" s="2" t="s">
        <v>2</v>
      </c>
      <c r="AV3" s="2" t="s">
        <v>3</v>
      </c>
      <c r="AW3" s="2" t="str">
        <f aca="true" t="shared" si="3" ref="AW3:BG3">RIGHT(AW5,2)</f>
        <v>PK</v>
      </c>
      <c r="AX3" s="2" t="str">
        <f t="shared" si="3"/>
        <v>KG</v>
      </c>
      <c r="AY3" s="2" t="str">
        <f t="shared" si="3"/>
        <v>G1</v>
      </c>
      <c r="AZ3" s="2" t="str">
        <f t="shared" si="3"/>
        <v>G2</v>
      </c>
      <c r="BA3" s="2" t="str">
        <f t="shared" si="3"/>
        <v>G3</v>
      </c>
      <c r="BB3" s="2" t="str">
        <f t="shared" si="3"/>
        <v>G4</v>
      </c>
      <c r="BC3" s="2" t="str">
        <f t="shared" si="3"/>
        <v>G5</v>
      </c>
      <c r="BD3" s="2" t="str">
        <f t="shared" si="3"/>
        <v>G6</v>
      </c>
      <c r="BE3" s="2" t="str">
        <f t="shared" si="3"/>
        <v>G7</v>
      </c>
      <c r="BF3" s="2" t="str">
        <f t="shared" si="3"/>
        <v>G8</v>
      </c>
      <c r="BG3" s="2" t="str">
        <f t="shared" si="3"/>
        <v>G9</v>
      </c>
      <c r="BH3" s="2" t="s">
        <v>1</v>
      </c>
      <c r="BI3" s="2" t="s">
        <v>2</v>
      </c>
      <c r="BJ3" s="2" t="s">
        <v>3</v>
      </c>
      <c r="BK3" s="2" t="str">
        <f aca="true" t="shared" si="4" ref="BK3:BT3">RIGHT(BK5,2)</f>
        <v>KG</v>
      </c>
      <c r="BL3" s="2" t="str">
        <f t="shared" si="4"/>
        <v>G1</v>
      </c>
      <c r="BM3" s="2" t="str">
        <f t="shared" si="4"/>
        <v>G2</v>
      </c>
      <c r="BN3" s="2" t="str">
        <f t="shared" si="4"/>
        <v>G3</v>
      </c>
      <c r="BO3" s="2" t="str">
        <f t="shared" si="4"/>
        <v>G4</v>
      </c>
      <c r="BP3" s="2" t="str">
        <f t="shared" si="4"/>
        <v>G5</v>
      </c>
      <c r="BQ3" s="2" t="str">
        <f t="shared" si="4"/>
        <v>G6</v>
      </c>
      <c r="BR3" s="2" t="str">
        <f t="shared" si="4"/>
        <v>G7</v>
      </c>
      <c r="BS3" s="2" t="str">
        <f t="shared" si="4"/>
        <v>G8</v>
      </c>
      <c r="BT3" s="2" t="str">
        <f t="shared" si="4"/>
        <v>G9</v>
      </c>
      <c r="BU3" s="2" t="s">
        <v>1</v>
      </c>
      <c r="BV3" s="2" t="s">
        <v>2</v>
      </c>
      <c r="BW3" s="2" t="s">
        <v>3</v>
      </c>
    </row>
    <row r="4" spans="3:75" ht="12.75">
      <c r="C4" s="2" t="str">
        <f aca="true" t="shared" si="5" ref="C4:BN4">LEFT(C5,3)</f>
        <v>111</v>
      </c>
      <c r="D4" s="2" t="str">
        <f t="shared" si="5"/>
        <v>111</v>
      </c>
      <c r="E4" s="2" t="str">
        <f t="shared" si="5"/>
        <v>111</v>
      </c>
      <c r="F4" s="2" t="str">
        <f t="shared" si="5"/>
        <v>111</v>
      </c>
      <c r="G4" s="2" t="str">
        <f t="shared" si="5"/>
        <v>111</v>
      </c>
      <c r="H4" s="2" t="str">
        <f t="shared" si="5"/>
        <v>112</v>
      </c>
      <c r="I4" s="2" t="str">
        <f t="shared" si="5"/>
        <v>112</v>
      </c>
      <c r="J4" s="2" t="str">
        <f t="shared" si="5"/>
        <v>112</v>
      </c>
      <c r="K4" s="2" t="str">
        <f t="shared" si="5"/>
        <v>112</v>
      </c>
      <c r="L4" s="2" t="str">
        <f t="shared" si="5"/>
        <v>112</v>
      </c>
      <c r="M4" s="2" t="str">
        <f t="shared" si="5"/>
        <v>113</v>
      </c>
      <c r="N4" s="2" t="str">
        <f t="shared" si="5"/>
        <v>113</v>
      </c>
      <c r="O4" s="2" t="str">
        <f t="shared" si="5"/>
        <v>113</v>
      </c>
      <c r="P4" s="2" t="str">
        <f t="shared" si="5"/>
        <v>113</v>
      </c>
      <c r="Q4" s="2" t="str">
        <f t="shared" si="5"/>
        <v>254</v>
      </c>
      <c r="R4" s="2" t="str">
        <f t="shared" si="5"/>
        <v>254</v>
      </c>
      <c r="S4" s="2" t="str">
        <f t="shared" si="5"/>
        <v>254</v>
      </c>
      <c r="T4" s="2" t="str">
        <f t="shared" si="5"/>
        <v>254</v>
      </c>
      <c r="U4" s="2" t="str">
        <f t="shared" si="5"/>
        <v>254</v>
      </c>
      <c r="V4" s="2" t="str">
        <f t="shared" si="5"/>
        <v>254</v>
      </c>
      <c r="W4" s="2" t="str">
        <f t="shared" si="5"/>
        <v>254</v>
      </c>
      <c r="X4" s="2" t="str">
        <f t="shared" si="5"/>
        <v>254</v>
      </c>
      <c r="Y4" s="2" t="str">
        <f t="shared" si="5"/>
        <v>254</v>
      </c>
      <c r="Z4" s="2" t="str">
        <f t="shared" si="5"/>
        <v>254</v>
      </c>
      <c r="AA4" s="2" t="str">
        <f t="shared" si="5"/>
        <v>254</v>
      </c>
      <c r="AB4" s="2" t="str">
        <f t="shared" si="5"/>
        <v>254</v>
      </c>
      <c r="AC4" s="2" t="str">
        <f t="shared" si="5"/>
        <v>254</v>
      </c>
      <c r="AD4" s="2" t="str">
        <f t="shared" si="5"/>
        <v>254</v>
      </c>
      <c r="AE4" s="2" t="str">
        <f t="shared" si="5"/>
        <v>255</v>
      </c>
      <c r="AF4" s="2" t="str">
        <f t="shared" si="5"/>
        <v>255</v>
      </c>
      <c r="AG4" s="2" t="str">
        <f t="shared" si="5"/>
        <v>255</v>
      </c>
      <c r="AH4" s="2" t="str">
        <f t="shared" si="5"/>
        <v>255</v>
      </c>
      <c r="AI4" s="2" t="str">
        <f t="shared" si="5"/>
        <v>255</v>
      </c>
      <c r="AJ4" s="2" t="str">
        <f t="shared" si="5"/>
        <v>255</v>
      </c>
      <c r="AK4" s="2" t="str">
        <f t="shared" si="5"/>
        <v>255</v>
      </c>
      <c r="AL4" s="2" t="str">
        <f t="shared" si="5"/>
        <v>255</v>
      </c>
      <c r="AM4" s="2" t="str">
        <f t="shared" si="5"/>
        <v>255</v>
      </c>
      <c r="AN4" s="2" t="str">
        <f t="shared" si="5"/>
        <v>255</v>
      </c>
      <c r="AO4" s="2" t="str">
        <f t="shared" si="5"/>
        <v>255</v>
      </c>
      <c r="AP4" s="2" t="str">
        <f t="shared" si="5"/>
        <v>255</v>
      </c>
      <c r="AQ4" s="2" t="str">
        <f t="shared" si="5"/>
        <v>255</v>
      </c>
      <c r="AR4" s="2" t="str">
        <f t="shared" si="5"/>
        <v>255</v>
      </c>
      <c r="AS4" s="2" t="str">
        <f t="shared" si="5"/>
        <v>300</v>
      </c>
      <c r="AT4" s="2" t="str">
        <f t="shared" si="5"/>
        <v>300</v>
      </c>
      <c r="AU4" s="2" t="str">
        <f t="shared" si="5"/>
        <v>300</v>
      </c>
      <c r="AV4" s="2" t="str">
        <f t="shared" si="5"/>
        <v>300</v>
      </c>
      <c r="AW4" s="2" t="str">
        <f t="shared" si="5"/>
        <v>101</v>
      </c>
      <c r="AX4" s="2" t="str">
        <f t="shared" si="5"/>
        <v>101</v>
      </c>
      <c r="AY4" s="2" t="str">
        <f t="shared" si="5"/>
        <v>101</v>
      </c>
      <c r="AZ4" s="2" t="str">
        <f t="shared" si="5"/>
        <v>101</v>
      </c>
      <c r="BA4" s="2" t="str">
        <f t="shared" si="5"/>
        <v>101</v>
      </c>
      <c r="BB4" s="2" t="str">
        <f t="shared" si="5"/>
        <v>102</v>
      </c>
      <c r="BC4" s="2" t="str">
        <f t="shared" si="5"/>
        <v>102</v>
      </c>
      <c r="BD4" s="2" t="str">
        <f t="shared" si="5"/>
        <v>102</v>
      </c>
      <c r="BE4" s="2" t="str">
        <f t="shared" si="5"/>
        <v>102</v>
      </c>
      <c r="BF4" s="2" t="str">
        <f t="shared" si="5"/>
        <v>102</v>
      </c>
      <c r="BG4" s="2" t="str">
        <f t="shared" si="5"/>
        <v>103</v>
      </c>
      <c r="BH4" s="2" t="str">
        <f t="shared" si="5"/>
        <v>103</v>
      </c>
      <c r="BI4" s="2" t="str">
        <f t="shared" si="5"/>
        <v>103</v>
      </c>
      <c r="BJ4" s="2" t="str">
        <f t="shared" si="5"/>
        <v>103</v>
      </c>
      <c r="BK4" s="2" t="str">
        <f t="shared" si="5"/>
        <v>130</v>
      </c>
      <c r="BL4" s="2" t="str">
        <f t="shared" si="5"/>
        <v>130</v>
      </c>
      <c r="BM4" s="2" t="str">
        <f t="shared" si="5"/>
        <v>130</v>
      </c>
      <c r="BN4" s="2" t="str">
        <f t="shared" si="5"/>
        <v>130</v>
      </c>
      <c r="BO4" s="2" t="str">
        <f aca="true" t="shared" si="6" ref="BO4:BW4">LEFT(BO5,3)</f>
        <v>130</v>
      </c>
      <c r="BP4" s="2" t="str">
        <f t="shared" si="6"/>
        <v>130</v>
      </c>
      <c r="BQ4" s="2" t="str">
        <f t="shared" si="6"/>
        <v>130</v>
      </c>
      <c r="BR4" s="2" t="str">
        <f t="shared" si="6"/>
        <v>130</v>
      </c>
      <c r="BS4" s="2" t="str">
        <f t="shared" si="6"/>
        <v>130</v>
      </c>
      <c r="BT4" s="2" t="str">
        <f t="shared" si="6"/>
        <v>130</v>
      </c>
      <c r="BU4" s="2" t="str">
        <f t="shared" si="6"/>
        <v>130</v>
      </c>
      <c r="BV4" s="2" t="str">
        <f t="shared" si="6"/>
        <v>130</v>
      </c>
      <c r="BW4" s="2" t="str">
        <f t="shared" si="6"/>
        <v>130</v>
      </c>
    </row>
    <row r="5" spans="1:76" ht="15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4" t="s">
        <v>38</v>
      </c>
      <c r="AJ5" s="4" t="s">
        <v>39</v>
      </c>
      <c r="AK5" s="4" t="s">
        <v>40</v>
      </c>
      <c r="AL5" s="4" t="s">
        <v>41</v>
      </c>
      <c r="AM5" s="4" t="s">
        <v>42</v>
      </c>
      <c r="AN5" s="4" t="s">
        <v>43</v>
      </c>
      <c r="AO5" s="4" t="s">
        <v>44</v>
      </c>
      <c r="AP5" s="4" t="s">
        <v>45</v>
      </c>
      <c r="AQ5" s="4" t="s">
        <v>46</v>
      </c>
      <c r="AR5" s="4" t="s">
        <v>47</v>
      </c>
      <c r="AS5" s="4" t="s">
        <v>48</v>
      </c>
      <c r="AT5" s="4" t="s">
        <v>49</v>
      </c>
      <c r="AU5" s="4" t="s">
        <v>50</v>
      </c>
      <c r="AV5" s="4" t="s">
        <v>51</v>
      </c>
      <c r="AW5" s="4" t="s">
        <v>52</v>
      </c>
      <c r="AX5" s="4" t="s">
        <v>53</v>
      </c>
      <c r="AY5" s="4" t="s">
        <v>54</v>
      </c>
      <c r="AZ5" s="4" t="s">
        <v>55</v>
      </c>
      <c r="BA5" s="4" t="s">
        <v>56</v>
      </c>
      <c r="BB5" s="4" t="s">
        <v>57</v>
      </c>
      <c r="BC5" s="4" t="s">
        <v>58</v>
      </c>
      <c r="BD5" s="4" t="s">
        <v>59</v>
      </c>
      <c r="BE5" s="4" t="s">
        <v>60</v>
      </c>
      <c r="BF5" s="4" t="s">
        <v>61</v>
      </c>
      <c r="BG5" s="4" t="s">
        <v>62</v>
      </c>
      <c r="BH5" s="4" t="s">
        <v>63</v>
      </c>
      <c r="BI5" s="4" t="s">
        <v>64</v>
      </c>
      <c r="BJ5" s="4" t="s">
        <v>65</v>
      </c>
      <c r="BK5" s="4" t="s">
        <v>66</v>
      </c>
      <c r="BL5" s="4" t="s">
        <v>67</v>
      </c>
      <c r="BM5" s="4" t="s">
        <v>68</v>
      </c>
      <c r="BN5" s="4" t="s">
        <v>69</v>
      </c>
      <c r="BO5" s="4" t="s">
        <v>70</v>
      </c>
      <c r="BP5" s="4" t="s">
        <v>71</v>
      </c>
      <c r="BQ5" s="4" t="s">
        <v>72</v>
      </c>
      <c r="BR5" s="4" t="s">
        <v>73</v>
      </c>
      <c r="BS5" s="4" t="s">
        <v>74</v>
      </c>
      <c r="BT5" s="4" t="s">
        <v>75</v>
      </c>
      <c r="BU5" s="4" t="s">
        <v>76</v>
      </c>
      <c r="BV5" s="4" t="s">
        <v>77</v>
      </c>
      <c r="BW5" s="4" t="s">
        <v>78</v>
      </c>
      <c r="BX5" s="4" t="s">
        <v>79</v>
      </c>
    </row>
    <row r="6" spans="1:88" ht="15">
      <c r="A6" s="5" t="s">
        <v>80</v>
      </c>
      <c r="B6" s="5" t="s">
        <v>81</v>
      </c>
      <c r="C6" s="6">
        <v>110.17</v>
      </c>
      <c r="D6" s="6">
        <v>196.82</v>
      </c>
      <c r="E6" s="6">
        <v>492.55</v>
      </c>
      <c r="F6" s="6">
        <v>657.41</v>
      </c>
      <c r="G6" s="6">
        <v>770.65</v>
      </c>
      <c r="H6" s="6">
        <v>748.38</v>
      </c>
      <c r="I6" s="6">
        <v>759.55</v>
      </c>
      <c r="J6" s="6">
        <v>817.54</v>
      </c>
      <c r="K6" s="6">
        <v>767.06</v>
      </c>
      <c r="L6" s="6">
        <v>741.12</v>
      </c>
      <c r="M6" s="6">
        <v>568.91</v>
      </c>
      <c r="N6" s="6">
        <v>392.76</v>
      </c>
      <c r="O6" s="6">
        <v>309.25</v>
      </c>
      <c r="P6" s="6">
        <v>196.39</v>
      </c>
      <c r="Q6" s="6">
        <v>5.44</v>
      </c>
      <c r="R6" s="6">
        <v>1.13</v>
      </c>
      <c r="S6" s="6">
        <v>11.08</v>
      </c>
      <c r="T6" s="6">
        <v>8.81</v>
      </c>
      <c r="U6" s="6">
        <v>6.37</v>
      </c>
      <c r="V6" s="6">
        <v>7.33</v>
      </c>
      <c r="W6" s="6">
        <v>4.89</v>
      </c>
      <c r="X6" s="6">
        <v>9.22</v>
      </c>
      <c r="Y6" s="6">
        <v>3.11</v>
      </c>
      <c r="Z6" s="6">
        <v>11.53</v>
      </c>
      <c r="AA6" s="6">
        <v>3.27</v>
      </c>
      <c r="AB6" s="6">
        <v>3.01</v>
      </c>
      <c r="AC6" s="6">
        <v>8.59</v>
      </c>
      <c r="AD6" s="6">
        <v>18.01</v>
      </c>
      <c r="AE6" s="6">
        <v>1.36</v>
      </c>
      <c r="AF6" s="6">
        <v>0.33</v>
      </c>
      <c r="AG6" s="6">
        <v>2.91</v>
      </c>
      <c r="AH6" s="6">
        <v>3.96</v>
      </c>
      <c r="AI6" s="6">
        <v>0.47</v>
      </c>
      <c r="AJ6" s="6">
        <v>0.44</v>
      </c>
      <c r="AK6" s="6">
        <v>1.45</v>
      </c>
      <c r="AL6" s="6">
        <v>2.52</v>
      </c>
      <c r="AM6" s="6">
        <v>1.53</v>
      </c>
      <c r="AN6" s="6">
        <v>1.24</v>
      </c>
      <c r="AO6" s="6">
        <v>0</v>
      </c>
      <c r="AP6" s="6">
        <v>0</v>
      </c>
      <c r="AQ6" s="6">
        <v>0.52</v>
      </c>
      <c r="AR6" s="6">
        <v>3.27</v>
      </c>
      <c r="AS6" s="6">
        <v>137.26</v>
      </c>
      <c r="AT6" s="6">
        <v>174.15</v>
      </c>
      <c r="AU6" s="6">
        <v>113.71</v>
      </c>
      <c r="AV6" s="6">
        <v>79.52</v>
      </c>
      <c r="AW6" s="6">
        <v>53.18</v>
      </c>
      <c r="AX6" s="6">
        <v>2200.7</v>
      </c>
      <c r="AY6" s="6">
        <v>1958.71</v>
      </c>
      <c r="AZ6" s="6">
        <v>1602.87</v>
      </c>
      <c r="BA6" s="6">
        <v>1534.65</v>
      </c>
      <c r="BB6" s="6">
        <v>1369.97</v>
      </c>
      <c r="BC6" s="6">
        <v>1218.65</v>
      </c>
      <c r="BD6" s="6">
        <v>1350.9</v>
      </c>
      <c r="BE6" s="6">
        <v>1327.38</v>
      </c>
      <c r="BF6" s="6">
        <v>1301.28</v>
      </c>
      <c r="BG6" s="6">
        <v>1573.81</v>
      </c>
      <c r="BH6" s="6">
        <v>1599.41</v>
      </c>
      <c r="BI6" s="6">
        <v>1356.66</v>
      </c>
      <c r="BJ6" s="6">
        <v>960.6</v>
      </c>
      <c r="BK6" s="6">
        <v>50.85</v>
      </c>
      <c r="BL6" s="6">
        <v>51.79</v>
      </c>
      <c r="BM6" s="6">
        <v>34.98</v>
      </c>
      <c r="BN6" s="6">
        <v>30</v>
      </c>
      <c r="BO6" s="6">
        <v>29.38</v>
      </c>
      <c r="BP6" s="6">
        <v>19.89</v>
      </c>
      <c r="BQ6" s="6">
        <v>20.96</v>
      </c>
      <c r="BR6" s="6">
        <v>18.59</v>
      </c>
      <c r="BS6" s="6">
        <v>19.01</v>
      </c>
      <c r="BT6" s="6">
        <v>12.82</v>
      </c>
      <c r="BU6" s="6">
        <v>13.65</v>
      </c>
      <c r="BV6" s="6">
        <v>13.32</v>
      </c>
      <c r="BW6" s="6">
        <v>10.53</v>
      </c>
      <c r="BX6" s="7">
        <f aca="true" t="shared" si="7" ref="BX6:BX69">SUM(C6:BW6)</f>
        <v>27889.529999999995</v>
      </c>
      <c r="CJ6" s="8"/>
    </row>
    <row r="7" spans="1:76" ht="15">
      <c r="A7" s="5" t="s">
        <v>82</v>
      </c>
      <c r="B7" s="5" t="s">
        <v>83</v>
      </c>
      <c r="C7" s="6">
        <v>22.95</v>
      </c>
      <c r="D7" s="6">
        <v>59.32</v>
      </c>
      <c r="E7" s="6">
        <v>68.34</v>
      </c>
      <c r="F7" s="6">
        <v>50.45</v>
      </c>
      <c r="G7" s="6">
        <v>45.96</v>
      </c>
      <c r="H7" s="6">
        <v>55.77</v>
      </c>
      <c r="I7" s="6">
        <v>51.59</v>
      </c>
      <c r="J7" s="6">
        <v>48.81</v>
      </c>
      <c r="K7" s="6">
        <v>52.68</v>
      </c>
      <c r="L7" s="6">
        <v>39.79</v>
      </c>
      <c r="M7" s="6">
        <v>51.62</v>
      </c>
      <c r="N7" s="6">
        <v>33.06</v>
      </c>
      <c r="O7" s="6">
        <v>28.87</v>
      </c>
      <c r="P7" s="6">
        <v>39.77</v>
      </c>
      <c r="Q7" s="6">
        <v>1.95</v>
      </c>
      <c r="R7" s="6">
        <v>2.07</v>
      </c>
      <c r="S7" s="6">
        <v>2.22</v>
      </c>
      <c r="T7" s="6">
        <v>3.9</v>
      </c>
      <c r="U7" s="6">
        <v>0.86</v>
      </c>
      <c r="V7" s="6">
        <v>2.31</v>
      </c>
      <c r="W7" s="6">
        <v>0</v>
      </c>
      <c r="X7" s="6">
        <v>0</v>
      </c>
      <c r="Y7" s="6">
        <v>2.8</v>
      </c>
      <c r="Z7" s="6">
        <v>0.14</v>
      </c>
      <c r="AA7" s="6">
        <v>0</v>
      </c>
      <c r="AB7" s="6">
        <v>0</v>
      </c>
      <c r="AC7" s="6">
        <v>0</v>
      </c>
      <c r="AD7" s="6">
        <v>1.02</v>
      </c>
      <c r="AE7" s="6">
        <v>0</v>
      </c>
      <c r="AF7" s="6">
        <v>0</v>
      </c>
      <c r="AG7" s="6">
        <v>0</v>
      </c>
      <c r="AH7" s="6">
        <v>1</v>
      </c>
      <c r="AI7" s="6">
        <v>0</v>
      </c>
      <c r="AJ7" s="6">
        <v>0</v>
      </c>
      <c r="AK7" s="6">
        <v>0</v>
      </c>
      <c r="AL7" s="6">
        <v>0.19</v>
      </c>
      <c r="AM7" s="6">
        <v>0</v>
      </c>
      <c r="AN7" s="6">
        <v>0.14</v>
      </c>
      <c r="AO7" s="6">
        <v>0</v>
      </c>
      <c r="AP7" s="6">
        <v>0.24</v>
      </c>
      <c r="AQ7" s="6">
        <v>0.16</v>
      </c>
      <c r="AR7" s="6">
        <v>0</v>
      </c>
      <c r="AS7" s="6">
        <v>56.49</v>
      </c>
      <c r="AT7" s="6">
        <v>47.94</v>
      </c>
      <c r="AU7" s="6">
        <v>46.85</v>
      </c>
      <c r="AV7" s="6">
        <v>89.23</v>
      </c>
      <c r="AW7" s="6">
        <v>0.6</v>
      </c>
      <c r="AX7" s="6">
        <v>436.7</v>
      </c>
      <c r="AY7" s="6">
        <v>445.72</v>
      </c>
      <c r="AZ7" s="6">
        <v>388.53</v>
      </c>
      <c r="BA7" s="6">
        <v>345.61</v>
      </c>
      <c r="BB7" s="6">
        <v>421.45</v>
      </c>
      <c r="BC7" s="6">
        <v>357.84</v>
      </c>
      <c r="BD7" s="6">
        <v>379.91</v>
      </c>
      <c r="BE7" s="6">
        <v>466.59</v>
      </c>
      <c r="BF7" s="6">
        <v>317.79</v>
      </c>
      <c r="BG7" s="6">
        <v>249.94</v>
      </c>
      <c r="BH7" s="6">
        <v>192.57</v>
      </c>
      <c r="BI7" s="6">
        <v>248.54</v>
      </c>
      <c r="BJ7" s="6">
        <v>208.83</v>
      </c>
      <c r="BK7" s="6">
        <v>0</v>
      </c>
      <c r="BL7" s="6">
        <v>0</v>
      </c>
      <c r="BM7" s="6">
        <v>0</v>
      </c>
      <c r="BN7" s="6">
        <v>0</v>
      </c>
      <c r="BO7" s="6">
        <v>3.71</v>
      </c>
      <c r="BP7" s="6">
        <v>0</v>
      </c>
      <c r="BQ7" s="6">
        <v>1.21</v>
      </c>
      <c r="BR7" s="6">
        <v>1.48</v>
      </c>
      <c r="BS7" s="6">
        <v>0.97</v>
      </c>
      <c r="BT7" s="6">
        <v>0</v>
      </c>
      <c r="BU7" s="6">
        <v>0</v>
      </c>
      <c r="BV7" s="6">
        <v>0</v>
      </c>
      <c r="BW7" s="6">
        <v>0</v>
      </c>
      <c r="BX7" s="7">
        <f t="shared" si="7"/>
        <v>5376.479999999999</v>
      </c>
    </row>
    <row r="8" spans="1:76" ht="15">
      <c r="A8" s="5" t="s">
        <v>84</v>
      </c>
      <c r="B8" s="5" t="s">
        <v>85</v>
      </c>
      <c r="C8" s="6">
        <v>114.43</v>
      </c>
      <c r="D8" s="6">
        <v>232.92</v>
      </c>
      <c r="E8" s="6">
        <v>347.41</v>
      </c>
      <c r="F8" s="6">
        <v>394.15</v>
      </c>
      <c r="G8" s="6">
        <v>420.06</v>
      </c>
      <c r="H8" s="6">
        <v>368.84</v>
      </c>
      <c r="I8" s="6">
        <v>402.33</v>
      </c>
      <c r="J8" s="6">
        <v>380.75</v>
      </c>
      <c r="K8" s="6">
        <v>370.02</v>
      </c>
      <c r="L8" s="6">
        <v>363.23</v>
      </c>
      <c r="M8" s="6">
        <v>274.59</v>
      </c>
      <c r="N8" s="6">
        <v>204.03</v>
      </c>
      <c r="O8" s="6">
        <v>181.53</v>
      </c>
      <c r="P8" s="6">
        <v>187.85</v>
      </c>
      <c r="Q8" s="6">
        <v>35.96</v>
      </c>
      <c r="R8" s="6">
        <v>26.15</v>
      </c>
      <c r="S8" s="6">
        <v>29.24</v>
      </c>
      <c r="T8" s="6">
        <v>24.86</v>
      </c>
      <c r="U8" s="6">
        <v>26.31</v>
      </c>
      <c r="V8" s="6">
        <v>27.76</v>
      </c>
      <c r="W8" s="6">
        <v>26.92</v>
      </c>
      <c r="X8" s="6">
        <v>33.43</v>
      </c>
      <c r="Y8" s="6">
        <v>27.69</v>
      </c>
      <c r="Z8" s="6">
        <v>23.32</v>
      </c>
      <c r="AA8" s="6">
        <v>17.63</v>
      </c>
      <c r="AB8" s="6">
        <v>15.04</v>
      </c>
      <c r="AC8" s="6">
        <v>17.27</v>
      </c>
      <c r="AD8" s="6">
        <v>41.91</v>
      </c>
      <c r="AE8" s="6">
        <v>7.44</v>
      </c>
      <c r="AF8" s="6">
        <v>4.7</v>
      </c>
      <c r="AG8" s="6">
        <v>3.88</v>
      </c>
      <c r="AH8" s="6">
        <v>7.52</v>
      </c>
      <c r="AI8" s="6">
        <v>8.75</v>
      </c>
      <c r="AJ8" s="6">
        <v>6.67</v>
      </c>
      <c r="AK8" s="6">
        <v>8.52</v>
      </c>
      <c r="AL8" s="6">
        <v>5.7</v>
      </c>
      <c r="AM8" s="6">
        <v>8.02</v>
      </c>
      <c r="AN8" s="6">
        <v>4.68</v>
      </c>
      <c r="AO8" s="6">
        <v>7.7</v>
      </c>
      <c r="AP8" s="6">
        <v>3.29</v>
      </c>
      <c r="AQ8" s="6">
        <v>9.67</v>
      </c>
      <c r="AR8" s="6">
        <v>21.06</v>
      </c>
      <c r="AS8" s="6">
        <v>137.27</v>
      </c>
      <c r="AT8" s="6">
        <v>129.44</v>
      </c>
      <c r="AU8" s="6">
        <v>154.37</v>
      </c>
      <c r="AV8" s="6">
        <v>207.21</v>
      </c>
      <c r="AW8" s="6">
        <v>9.03</v>
      </c>
      <c r="AX8" s="6">
        <v>1900.01</v>
      </c>
      <c r="AY8" s="6">
        <v>1882.67</v>
      </c>
      <c r="AZ8" s="6">
        <v>1795.1</v>
      </c>
      <c r="BA8" s="6">
        <v>1725.02</v>
      </c>
      <c r="BB8" s="6">
        <v>1545.61</v>
      </c>
      <c r="BC8" s="6">
        <v>1441.04</v>
      </c>
      <c r="BD8" s="6">
        <v>1558.52</v>
      </c>
      <c r="BE8" s="6">
        <v>1638.34</v>
      </c>
      <c r="BF8" s="6">
        <v>1572.76</v>
      </c>
      <c r="BG8" s="6">
        <v>1506.18</v>
      </c>
      <c r="BH8" s="6">
        <v>1381.18</v>
      </c>
      <c r="BI8" s="6">
        <v>1320.95</v>
      </c>
      <c r="BJ8" s="6">
        <v>1169.4</v>
      </c>
      <c r="BK8" s="6">
        <v>62.61</v>
      </c>
      <c r="BL8" s="6">
        <v>41.01</v>
      </c>
      <c r="BM8" s="6">
        <v>34.46</v>
      </c>
      <c r="BN8" s="6">
        <v>41.72</v>
      </c>
      <c r="BO8" s="6">
        <v>33.07</v>
      </c>
      <c r="BP8" s="6">
        <v>22.57</v>
      </c>
      <c r="BQ8" s="6">
        <v>25.19</v>
      </c>
      <c r="BR8" s="6">
        <v>14.63</v>
      </c>
      <c r="BS8" s="6">
        <v>11.59</v>
      </c>
      <c r="BT8" s="6">
        <v>19.27</v>
      </c>
      <c r="BU8" s="6">
        <v>17.48</v>
      </c>
      <c r="BV8" s="6">
        <v>14.16</v>
      </c>
      <c r="BW8" s="6">
        <v>9.14</v>
      </c>
      <c r="BX8" s="7">
        <f t="shared" si="7"/>
        <v>26144.230000000003</v>
      </c>
    </row>
    <row r="9" spans="1:76" ht="15">
      <c r="A9" s="5" t="s">
        <v>86</v>
      </c>
      <c r="B9" s="5" t="s">
        <v>87</v>
      </c>
      <c r="C9" s="6">
        <v>15.53</v>
      </c>
      <c r="D9" s="6">
        <v>54.87</v>
      </c>
      <c r="E9" s="6">
        <v>54.09</v>
      </c>
      <c r="F9" s="6">
        <v>55.51</v>
      </c>
      <c r="G9" s="6">
        <v>65.72</v>
      </c>
      <c r="H9" s="6">
        <v>52</v>
      </c>
      <c r="I9" s="6">
        <v>76.57</v>
      </c>
      <c r="J9" s="6">
        <v>71.6</v>
      </c>
      <c r="K9" s="6">
        <v>74.52</v>
      </c>
      <c r="L9" s="6">
        <v>67.74</v>
      </c>
      <c r="M9" s="6">
        <v>73.49</v>
      </c>
      <c r="N9" s="6">
        <v>52.6</v>
      </c>
      <c r="O9" s="6">
        <v>43.57</v>
      </c>
      <c r="P9" s="6">
        <v>37.01</v>
      </c>
      <c r="Q9" s="6">
        <v>0</v>
      </c>
      <c r="R9" s="6">
        <v>3.6</v>
      </c>
      <c r="S9" s="6">
        <v>2.55</v>
      </c>
      <c r="T9" s="6">
        <v>6.34</v>
      </c>
      <c r="U9" s="6">
        <v>0.96</v>
      </c>
      <c r="V9" s="6">
        <v>2.73</v>
      </c>
      <c r="W9" s="6">
        <v>2.77</v>
      </c>
      <c r="X9" s="6">
        <v>1.87</v>
      </c>
      <c r="Y9" s="6">
        <v>2.29</v>
      </c>
      <c r="Z9" s="6">
        <v>1.85</v>
      </c>
      <c r="AA9" s="6">
        <v>2.35</v>
      </c>
      <c r="AB9" s="6">
        <v>0.93</v>
      </c>
      <c r="AC9" s="6">
        <v>0</v>
      </c>
      <c r="AD9" s="6">
        <v>1.28</v>
      </c>
      <c r="AE9" s="6">
        <v>0</v>
      </c>
      <c r="AF9" s="6">
        <v>0</v>
      </c>
      <c r="AG9" s="6">
        <v>0</v>
      </c>
      <c r="AH9" s="6">
        <v>0.3</v>
      </c>
      <c r="AI9" s="6">
        <v>0.21</v>
      </c>
      <c r="AJ9" s="6">
        <v>0</v>
      </c>
      <c r="AK9" s="6">
        <v>0</v>
      </c>
      <c r="AL9" s="6">
        <v>0</v>
      </c>
      <c r="AM9" s="6">
        <v>0.2</v>
      </c>
      <c r="AN9" s="6">
        <v>0.16</v>
      </c>
      <c r="AO9" s="6">
        <v>0.2</v>
      </c>
      <c r="AP9" s="6">
        <v>0.29</v>
      </c>
      <c r="AQ9" s="6">
        <v>0.15</v>
      </c>
      <c r="AR9" s="6">
        <v>0.27</v>
      </c>
      <c r="AS9" s="6">
        <v>26.56</v>
      </c>
      <c r="AT9" s="6">
        <v>25.94</v>
      </c>
      <c r="AU9" s="6">
        <v>27.48</v>
      </c>
      <c r="AV9" s="6">
        <v>26.86</v>
      </c>
      <c r="AW9" s="6">
        <v>0</v>
      </c>
      <c r="AX9" s="6">
        <v>263.2</v>
      </c>
      <c r="AY9" s="6">
        <v>249.17</v>
      </c>
      <c r="AZ9" s="6">
        <v>207.39</v>
      </c>
      <c r="BA9" s="6">
        <v>191.76</v>
      </c>
      <c r="BB9" s="6">
        <v>169.51</v>
      </c>
      <c r="BC9" s="6">
        <v>136.46</v>
      </c>
      <c r="BD9" s="6">
        <v>160.75</v>
      </c>
      <c r="BE9" s="6">
        <v>176.82</v>
      </c>
      <c r="BF9" s="6">
        <v>141.28</v>
      </c>
      <c r="BG9" s="6">
        <v>165.18</v>
      </c>
      <c r="BH9" s="6">
        <v>141.39</v>
      </c>
      <c r="BI9" s="6">
        <v>110.39</v>
      </c>
      <c r="BJ9" s="6">
        <v>74.5</v>
      </c>
      <c r="BK9" s="6">
        <v>0</v>
      </c>
      <c r="BL9" s="6">
        <v>1.15</v>
      </c>
      <c r="BM9" s="6">
        <v>0</v>
      </c>
      <c r="BN9" s="6">
        <v>0.79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7">
        <f t="shared" si="7"/>
        <v>3122.7000000000003</v>
      </c>
    </row>
    <row r="10" spans="1:88" ht="15">
      <c r="A10" s="5" t="s">
        <v>88</v>
      </c>
      <c r="B10" s="5" t="s">
        <v>89</v>
      </c>
      <c r="C10" s="6">
        <v>369.48</v>
      </c>
      <c r="D10" s="6">
        <v>934.31</v>
      </c>
      <c r="E10" s="6">
        <v>1074.59</v>
      </c>
      <c r="F10" s="6">
        <v>1219.49</v>
      </c>
      <c r="G10" s="6">
        <v>1318.24</v>
      </c>
      <c r="H10" s="6">
        <v>1429.19</v>
      </c>
      <c r="I10" s="6">
        <v>1322.2</v>
      </c>
      <c r="J10" s="6">
        <v>1418.18</v>
      </c>
      <c r="K10" s="6">
        <v>1527.37</v>
      </c>
      <c r="L10" s="6">
        <v>1374.45</v>
      </c>
      <c r="M10" s="6">
        <v>1387.5</v>
      </c>
      <c r="N10" s="6">
        <v>1094.83</v>
      </c>
      <c r="O10" s="6">
        <v>972.88</v>
      </c>
      <c r="P10" s="6">
        <v>892.05</v>
      </c>
      <c r="Q10" s="6">
        <v>26.66</v>
      </c>
      <c r="R10" s="6">
        <v>41.05</v>
      </c>
      <c r="S10" s="6">
        <v>44.04</v>
      </c>
      <c r="T10" s="6">
        <v>31.86</v>
      </c>
      <c r="U10" s="6">
        <v>45.65</v>
      </c>
      <c r="V10" s="6">
        <v>47.95</v>
      </c>
      <c r="W10" s="6">
        <v>42.07</v>
      </c>
      <c r="X10" s="6">
        <v>53.66</v>
      </c>
      <c r="Y10" s="6">
        <v>71.98</v>
      </c>
      <c r="Z10" s="6">
        <v>67.51</v>
      </c>
      <c r="AA10" s="6">
        <v>64.09</v>
      </c>
      <c r="AB10" s="6">
        <v>51.44</v>
      </c>
      <c r="AC10" s="6">
        <v>48</v>
      </c>
      <c r="AD10" s="6">
        <v>69.79</v>
      </c>
      <c r="AE10" s="6">
        <v>17.34</v>
      </c>
      <c r="AF10" s="6">
        <v>6.85</v>
      </c>
      <c r="AG10" s="6">
        <v>8.7</v>
      </c>
      <c r="AH10" s="6">
        <v>10.44</v>
      </c>
      <c r="AI10" s="6">
        <v>10.19</v>
      </c>
      <c r="AJ10" s="6">
        <v>9.24</v>
      </c>
      <c r="AK10" s="6">
        <v>4.65</v>
      </c>
      <c r="AL10" s="6">
        <v>8.85</v>
      </c>
      <c r="AM10" s="6">
        <v>5.72</v>
      </c>
      <c r="AN10" s="6">
        <v>9.73</v>
      </c>
      <c r="AO10" s="6">
        <v>9.62</v>
      </c>
      <c r="AP10" s="6">
        <v>8.18</v>
      </c>
      <c r="AQ10" s="6">
        <v>6.64</v>
      </c>
      <c r="AR10" s="6">
        <v>20.18</v>
      </c>
      <c r="AS10" s="6">
        <v>355.68</v>
      </c>
      <c r="AT10" s="6">
        <v>436.41</v>
      </c>
      <c r="AU10" s="6">
        <v>396.64</v>
      </c>
      <c r="AV10" s="6">
        <v>591.07</v>
      </c>
      <c r="AW10" s="6">
        <v>56.7</v>
      </c>
      <c r="AX10" s="6">
        <v>4731.13</v>
      </c>
      <c r="AY10" s="6">
        <v>4525.46</v>
      </c>
      <c r="AZ10" s="6">
        <v>3939.63</v>
      </c>
      <c r="BA10" s="6">
        <v>3767.27</v>
      </c>
      <c r="BB10" s="6">
        <v>3723.04</v>
      </c>
      <c r="BC10" s="6">
        <v>3676.24</v>
      </c>
      <c r="BD10" s="6">
        <v>3706.78</v>
      </c>
      <c r="BE10" s="6">
        <v>4452.19</v>
      </c>
      <c r="BF10" s="6">
        <v>4349.16</v>
      </c>
      <c r="BG10" s="6">
        <v>4472.37</v>
      </c>
      <c r="BH10" s="6">
        <v>3678.23</v>
      </c>
      <c r="BI10" s="6">
        <v>3550.91</v>
      </c>
      <c r="BJ10" s="6">
        <v>2890.87</v>
      </c>
      <c r="BK10" s="6">
        <v>285.95</v>
      </c>
      <c r="BL10" s="6">
        <v>200.54</v>
      </c>
      <c r="BM10" s="6">
        <v>190.54</v>
      </c>
      <c r="BN10" s="6">
        <v>124.01</v>
      </c>
      <c r="BO10" s="6">
        <v>79.51</v>
      </c>
      <c r="BP10" s="6">
        <v>57.08</v>
      </c>
      <c r="BQ10" s="6">
        <v>59.14</v>
      </c>
      <c r="BR10" s="6">
        <v>68.08</v>
      </c>
      <c r="BS10" s="6">
        <v>58.45</v>
      </c>
      <c r="BT10" s="6">
        <v>69.65</v>
      </c>
      <c r="BU10" s="6">
        <v>45.75</v>
      </c>
      <c r="BV10" s="6">
        <v>38.38</v>
      </c>
      <c r="BW10" s="6">
        <v>25.59</v>
      </c>
      <c r="BX10" s="7">
        <f t="shared" si="7"/>
        <v>71779.28999999996</v>
      </c>
      <c r="CJ10" s="8"/>
    </row>
    <row r="11" spans="1:88" ht="15">
      <c r="A11" s="5" t="s">
        <v>90</v>
      </c>
      <c r="B11" s="5" t="s">
        <v>91</v>
      </c>
      <c r="C11" s="6">
        <v>1735.68</v>
      </c>
      <c r="D11" s="6">
        <v>1561.21</v>
      </c>
      <c r="E11" s="6">
        <v>2083.3</v>
      </c>
      <c r="F11" s="6">
        <v>2691.84</v>
      </c>
      <c r="G11" s="6">
        <v>3867.86</v>
      </c>
      <c r="H11" s="6">
        <v>3630.41</v>
      </c>
      <c r="I11" s="6">
        <v>3633.57</v>
      </c>
      <c r="J11" s="6">
        <v>3768.58</v>
      </c>
      <c r="K11" s="6">
        <v>3909.56</v>
      </c>
      <c r="L11" s="6">
        <v>3300.09</v>
      </c>
      <c r="M11" s="6">
        <v>3186.84</v>
      </c>
      <c r="N11" s="6">
        <v>2698.03</v>
      </c>
      <c r="O11" s="6">
        <v>2349.71</v>
      </c>
      <c r="P11" s="6">
        <v>1979.88</v>
      </c>
      <c r="Q11" s="6">
        <v>343.34</v>
      </c>
      <c r="R11" s="6">
        <v>186.08</v>
      </c>
      <c r="S11" s="6">
        <v>169.48</v>
      </c>
      <c r="T11" s="6">
        <v>145.68</v>
      </c>
      <c r="U11" s="6">
        <v>164.75</v>
      </c>
      <c r="V11" s="6">
        <v>93.66</v>
      </c>
      <c r="W11" s="6">
        <v>83.9</v>
      </c>
      <c r="X11" s="6">
        <v>86.98</v>
      </c>
      <c r="Y11" s="6">
        <v>92.99</v>
      </c>
      <c r="Z11" s="6">
        <v>100.64</v>
      </c>
      <c r="AA11" s="6">
        <v>70.04</v>
      </c>
      <c r="AB11" s="6">
        <v>70.64</v>
      </c>
      <c r="AC11" s="6">
        <v>63.74</v>
      </c>
      <c r="AD11" s="6">
        <v>154.46</v>
      </c>
      <c r="AE11" s="6">
        <v>16.42</v>
      </c>
      <c r="AF11" s="6">
        <v>22.91</v>
      </c>
      <c r="AG11" s="6">
        <v>35.86</v>
      </c>
      <c r="AH11" s="6">
        <v>38.47</v>
      </c>
      <c r="AI11" s="6">
        <v>50.5</v>
      </c>
      <c r="AJ11" s="6">
        <v>58.77</v>
      </c>
      <c r="AK11" s="6">
        <v>56.75</v>
      </c>
      <c r="AL11" s="6">
        <v>74.62</v>
      </c>
      <c r="AM11" s="6">
        <v>82</v>
      </c>
      <c r="AN11" s="6">
        <v>107.99</v>
      </c>
      <c r="AO11" s="6">
        <v>99.83</v>
      </c>
      <c r="AP11" s="6">
        <v>93.11</v>
      </c>
      <c r="AQ11" s="6">
        <v>97.13</v>
      </c>
      <c r="AR11" s="6">
        <v>180.51</v>
      </c>
      <c r="AS11" s="6">
        <v>1644.81</v>
      </c>
      <c r="AT11" s="6">
        <v>1418.92</v>
      </c>
      <c r="AU11" s="6">
        <v>1716.14</v>
      </c>
      <c r="AV11" s="6">
        <v>1695.19</v>
      </c>
      <c r="AW11" s="6">
        <v>206.96</v>
      </c>
      <c r="AX11" s="6">
        <v>12341.61</v>
      </c>
      <c r="AY11" s="6">
        <v>13743.52</v>
      </c>
      <c r="AZ11" s="6">
        <v>13912.21</v>
      </c>
      <c r="BA11" s="6">
        <v>14961.09</v>
      </c>
      <c r="BB11" s="6">
        <v>13480.98</v>
      </c>
      <c r="BC11" s="6">
        <v>13693.96</v>
      </c>
      <c r="BD11" s="6">
        <v>14346.63</v>
      </c>
      <c r="BE11" s="6">
        <v>16016.84</v>
      </c>
      <c r="BF11" s="6">
        <v>15620.16</v>
      </c>
      <c r="BG11" s="6">
        <v>15340.69</v>
      </c>
      <c r="BH11" s="6">
        <v>14757.58</v>
      </c>
      <c r="BI11" s="6">
        <v>13875.87</v>
      </c>
      <c r="BJ11" s="6">
        <v>10742.17</v>
      </c>
      <c r="BK11" s="6">
        <v>3899.29</v>
      </c>
      <c r="BL11" s="6">
        <v>3572.23</v>
      </c>
      <c r="BM11" s="6">
        <v>2631.97</v>
      </c>
      <c r="BN11" s="6">
        <v>1667.9</v>
      </c>
      <c r="BO11" s="6">
        <v>1361.27</v>
      </c>
      <c r="BP11" s="6">
        <v>1000.14</v>
      </c>
      <c r="BQ11" s="6">
        <v>920.67</v>
      </c>
      <c r="BR11" s="6">
        <v>974.56</v>
      </c>
      <c r="BS11" s="6">
        <v>1038.48</v>
      </c>
      <c r="BT11" s="6">
        <v>992.21</v>
      </c>
      <c r="BU11" s="6">
        <v>1257.64</v>
      </c>
      <c r="BV11" s="6">
        <v>1123.83</v>
      </c>
      <c r="BW11" s="6">
        <v>718.44</v>
      </c>
      <c r="BX11" s="7">
        <f t="shared" si="7"/>
        <v>253911.77000000005</v>
      </c>
      <c r="CJ11" s="8"/>
    </row>
    <row r="12" spans="1:76" ht="15">
      <c r="A12" s="5" t="s">
        <v>92</v>
      </c>
      <c r="B12" s="5" t="s">
        <v>93</v>
      </c>
      <c r="C12" s="6">
        <v>72.16</v>
      </c>
      <c r="D12" s="6">
        <v>38.12</v>
      </c>
      <c r="E12" s="6">
        <v>40.15</v>
      </c>
      <c r="F12" s="6">
        <v>35.2</v>
      </c>
      <c r="G12" s="6">
        <v>43.8</v>
      </c>
      <c r="H12" s="6">
        <v>37.38</v>
      </c>
      <c r="I12" s="6">
        <v>36.5</v>
      </c>
      <c r="J12" s="6">
        <v>42.61</v>
      </c>
      <c r="K12" s="6">
        <v>42.26</v>
      </c>
      <c r="L12" s="6">
        <v>44.29</v>
      </c>
      <c r="M12" s="6">
        <v>41.66</v>
      </c>
      <c r="N12" s="6">
        <v>30.18</v>
      </c>
      <c r="O12" s="6">
        <v>31.04</v>
      </c>
      <c r="P12" s="6">
        <v>30.69</v>
      </c>
      <c r="Q12" s="6">
        <v>5.34</v>
      </c>
      <c r="R12" s="6">
        <v>2.56</v>
      </c>
      <c r="S12" s="6">
        <v>1.19</v>
      </c>
      <c r="T12" s="6">
        <v>1.32</v>
      </c>
      <c r="U12" s="6">
        <v>4.38</v>
      </c>
      <c r="V12" s="6">
        <v>0.9</v>
      </c>
      <c r="W12" s="6">
        <v>0.99</v>
      </c>
      <c r="X12" s="6">
        <v>1.85</v>
      </c>
      <c r="Y12" s="6">
        <v>1.8</v>
      </c>
      <c r="Z12" s="6">
        <v>2.27</v>
      </c>
      <c r="AA12" s="6">
        <v>0</v>
      </c>
      <c r="AB12" s="6">
        <v>4.1</v>
      </c>
      <c r="AC12" s="6">
        <v>0.8</v>
      </c>
      <c r="AD12" s="6">
        <v>1.83</v>
      </c>
      <c r="AE12" s="6">
        <v>1.2</v>
      </c>
      <c r="AF12" s="6">
        <v>0</v>
      </c>
      <c r="AG12" s="6">
        <v>0</v>
      </c>
      <c r="AH12" s="6">
        <v>0</v>
      </c>
      <c r="AI12" s="6">
        <v>0.12</v>
      </c>
      <c r="AJ12" s="6">
        <v>0</v>
      </c>
      <c r="AK12" s="6">
        <v>0.14</v>
      </c>
      <c r="AL12" s="6">
        <v>0</v>
      </c>
      <c r="AM12" s="6">
        <v>0</v>
      </c>
      <c r="AN12" s="6">
        <v>0</v>
      </c>
      <c r="AO12" s="6">
        <v>0</v>
      </c>
      <c r="AP12" s="6">
        <v>1.15</v>
      </c>
      <c r="AQ12" s="6">
        <v>0.14</v>
      </c>
      <c r="AR12" s="6">
        <v>1.21</v>
      </c>
      <c r="AS12" s="6">
        <v>29.2</v>
      </c>
      <c r="AT12" s="6">
        <v>13.39</v>
      </c>
      <c r="AU12" s="6">
        <v>16.48</v>
      </c>
      <c r="AV12" s="6">
        <v>22.02</v>
      </c>
      <c r="AW12" s="6">
        <v>2.12</v>
      </c>
      <c r="AX12" s="6">
        <v>161.48</v>
      </c>
      <c r="AY12" s="6">
        <v>172.48</v>
      </c>
      <c r="AZ12" s="6">
        <v>173.67</v>
      </c>
      <c r="BA12" s="6">
        <v>133.32</v>
      </c>
      <c r="BB12" s="6">
        <v>127.34</v>
      </c>
      <c r="BC12" s="6">
        <v>132.94</v>
      </c>
      <c r="BD12" s="6">
        <v>108.32</v>
      </c>
      <c r="BE12" s="6">
        <v>109.61</v>
      </c>
      <c r="BF12" s="6">
        <v>119.3</v>
      </c>
      <c r="BG12" s="6">
        <v>80.97</v>
      </c>
      <c r="BH12" s="6">
        <v>86.76</v>
      </c>
      <c r="BI12" s="6">
        <v>77.48</v>
      </c>
      <c r="BJ12" s="6">
        <v>62</v>
      </c>
      <c r="BK12" s="6">
        <v>6.74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7">
        <f t="shared" si="7"/>
        <v>2234.95</v>
      </c>
    </row>
    <row r="13" spans="1:88" ht="15">
      <c r="A13" s="5" t="s">
        <v>94</v>
      </c>
      <c r="B13" s="5" t="s">
        <v>95</v>
      </c>
      <c r="C13" s="6">
        <v>84.42</v>
      </c>
      <c r="D13" s="6">
        <v>173.39</v>
      </c>
      <c r="E13" s="6">
        <v>178.97</v>
      </c>
      <c r="F13" s="6">
        <v>231.79</v>
      </c>
      <c r="G13" s="6">
        <v>238.95</v>
      </c>
      <c r="H13" s="6">
        <v>219.58</v>
      </c>
      <c r="I13" s="6">
        <v>208.15</v>
      </c>
      <c r="J13" s="6">
        <v>225.02</v>
      </c>
      <c r="K13" s="6">
        <v>267.25</v>
      </c>
      <c r="L13" s="6">
        <v>247.2</v>
      </c>
      <c r="M13" s="6">
        <v>226.52</v>
      </c>
      <c r="N13" s="6">
        <v>186.04</v>
      </c>
      <c r="O13" s="6">
        <v>243.2</v>
      </c>
      <c r="P13" s="6">
        <v>299.92</v>
      </c>
      <c r="Q13" s="6">
        <v>15.93</v>
      </c>
      <c r="R13" s="6">
        <v>10.46</v>
      </c>
      <c r="S13" s="6">
        <v>18.2</v>
      </c>
      <c r="T13" s="6">
        <v>9.94</v>
      </c>
      <c r="U13" s="6">
        <v>13.34</v>
      </c>
      <c r="V13" s="6">
        <v>9.08</v>
      </c>
      <c r="W13" s="6">
        <v>7.47</v>
      </c>
      <c r="X13" s="6">
        <v>7.21</v>
      </c>
      <c r="Y13" s="6">
        <v>10.97</v>
      </c>
      <c r="Z13" s="6">
        <v>13.83</v>
      </c>
      <c r="AA13" s="6">
        <v>14.13</v>
      </c>
      <c r="AB13" s="6">
        <v>10.65</v>
      </c>
      <c r="AC13" s="6">
        <v>7.57</v>
      </c>
      <c r="AD13" s="6">
        <v>18.97</v>
      </c>
      <c r="AE13" s="6">
        <v>0.96</v>
      </c>
      <c r="AF13" s="6">
        <v>0</v>
      </c>
      <c r="AG13" s="6">
        <v>0.11</v>
      </c>
      <c r="AH13" s="6">
        <v>0</v>
      </c>
      <c r="AI13" s="6">
        <v>0.74</v>
      </c>
      <c r="AJ13" s="6">
        <v>0.89</v>
      </c>
      <c r="AK13" s="6">
        <v>2.24</v>
      </c>
      <c r="AL13" s="6">
        <v>1.01</v>
      </c>
      <c r="AM13" s="6">
        <v>1.32</v>
      </c>
      <c r="AN13" s="6">
        <v>0.54</v>
      </c>
      <c r="AO13" s="6">
        <v>2.41</v>
      </c>
      <c r="AP13" s="6">
        <v>1.29</v>
      </c>
      <c r="AQ13" s="6">
        <v>3.38</v>
      </c>
      <c r="AR13" s="6">
        <v>2.92</v>
      </c>
      <c r="AS13" s="6">
        <v>136.39</v>
      </c>
      <c r="AT13" s="6">
        <v>176.43</v>
      </c>
      <c r="AU13" s="6">
        <v>131.4</v>
      </c>
      <c r="AV13" s="6">
        <v>166.9</v>
      </c>
      <c r="AW13" s="6">
        <v>34.17</v>
      </c>
      <c r="AX13" s="6">
        <v>944.47</v>
      </c>
      <c r="AY13" s="6">
        <v>953.48</v>
      </c>
      <c r="AZ13" s="6">
        <v>856.17</v>
      </c>
      <c r="BA13" s="6">
        <v>837.11</v>
      </c>
      <c r="BB13" s="6">
        <v>793.7</v>
      </c>
      <c r="BC13" s="6">
        <v>823.64</v>
      </c>
      <c r="BD13" s="6">
        <v>880.16</v>
      </c>
      <c r="BE13" s="6">
        <v>939.04</v>
      </c>
      <c r="BF13" s="6">
        <v>975.44</v>
      </c>
      <c r="BG13" s="6">
        <v>949.33</v>
      </c>
      <c r="BH13" s="6">
        <v>931.48</v>
      </c>
      <c r="BI13" s="6">
        <v>892.93</v>
      </c>
      <c r="BJ13" s="6">
        <v>1041</v>
      </c>
      <c r="BK13" s="6">
        <v>25.3</v>
      </c>
      <c r="BL13" s="6">
        <v>16.77</v>
      </c>
      <c r="BM13" s="6">
        <v>17.47</v>
      </c>
      <c r="BN13" s="6">
        <v>10.37</v>
      </c>
      <c r="BO13" s="6">
        <v>16.46</v>
      </c>
      <c r="BP13" s="6">
        <v>5.22</v>
      </c>
      <c r="BQ13" s="6">
        <v>11.28</v>
      </c>
      <c r="BR13" s="6">
        <v>11.96</v>
      </c>
      <c r="BS13" s="6">
        <v>14.95</v>
      </c>
      <c r="BT13" s="6">
        <v>8.09</v>
      </c>
      <c r="BU13" s="6">
        <v>7.15</v>
      </c>
      <c r="BV13" s="6">
        <v>19.27</v>
      </c>
      <c r="BW13" s="6">
        <v>13.86</v>
      </c>
      <c r="BX13" s="7">
        <f t="shared" si="7"/>
        <v>15857.349999999997</v>
      </c>
      <c r="CJ13" s="8"/>
    </row>
    <row r="14" spans="1:76" ht="15">
      <c r="A14" s="5" t="s">
        <v>96</v>
      </c>
      <c r="B14" s="5" t="s">
        <v>97</v>
      </c>
      <c r="C14" s="6">
        <v>77.35</v>
      </c>
      <c r="D14" s="6">
        <v>151.62</v>
      </c>
      <c r="E14" s="6">
        <v>221.45</v>
      </c>
      <c r="F14" s="6">
        <v>227.04</v>
      </c>
      <c r="G14" s="6">
        <v>278.27</v>
      </c>
      <c r="H14" s="6">
        <v>295.72</v>
      </c>
      <c r="I14" s="6">
        <v>319.99</v>
      </c>
      <c r="J14" s="6">
        <v>301.49</v>
      </c>
      <c r="K14" s="6">
        <v>288.26</v>
      </c>
      <c r="L14" s="6">
        <v>261.35</v>
      </c>
      <c r="M14" s="6">
        <v>230.6</v>
      </c>
      <c r="N14" s="6">
        <v>160.64</v>
      </c>
      <c r="O14" s="6">
        <v>118.77</v>
      </c>
      <c r="P14" s="6">
        <v>169.96</v>
      </c>
      <c r="Q14" s="6">
        <v>2.15</v>
      </c>
      <c r="R14" s="6">
        <v>3.87</v>
      </c>
      <c r="S14" s="6">
        <v>3.92</v>
      </c>
      <c r="T14" s="6">
        <v>9.73</v>
      </c>
      <c r="U14" s="6">
        <v>11.78</v>
      </c>
      <c r="V14" s="6">
        <v>7.89</v>
      </c>
      <c r="W14" s="6">
        <v>6.24</v>
      </c>
      <c r="X14" s="6">
        <v>13.79</v>
      </c>
      <c r="Y14" s="6">
        <v>12.36</v>
      </c>
      <c r="Z14" s="6">
        <v>10.54</v>
      </c>
      <c r="AA14" s="6">
        <v>7.18</v>
      </c>
      <c r="AB14" s="6">
        <v>15.72</v>
      </c>
      <c r="AC14" s="6">
        <v>15.34</v>
      </c>
      <c r="AD14" s="6">
        <v>38.99</v>
      </c>
      <c r="AE14" s="6">
        <v>1.61</v>
      </c>
      <c r="AF14" s="6">
        <v>2.53</v>
      </c>
      <c r="AG14" s="6">
        <v>0.14</v>
      </c>
      <c r="AH14" s="6">
        <v>0</v>
      </c>
      <c r="AI14" s="6">
        <v>1.16</v>
      </c>
      <c r="AJ14" s="6">
        <v>0</v>
      </c>
      <c r="AK14" s="6">
        <v>1.27</v>
      </c>
      <c r="AL14" s="6">
        <v>0.53</v>
      </c>
      <c r="AM14" s="6">
        <v>0.34</v>
      </c>
      <c r="AN14" s="6">
        <v>0.22</v>
      </c>
      <c r="AO14" s="6">
        <v>2.35</v>
      </c>
      <c r="AP14" s="6">
        <v>0</v>
      </c>
      <c r="AQ14" s="6">
        <v>0.15</v>
      </c>
      <c r="AR14" s="6">
        <v>5.68</v>
      </c>
      <c r="AS14" s="6">
        <v>129.66</v>
      </c>
      <c r="AT14" s="6">
        <v>140.17</v>
      </c>
      <c r="AU14" s="6">
        <v>162.59</v>
      </c>
      <c r="AV14" s="6">
        <v>188.98</v>
      </c>
      <c r="AW14" s="6">
        <v>9.35</v>
      </c>
      <c r="AX14" s="6">
        <v>1194.14</v>
      </c>
      <c r="AY14" s="6">
        <v>1242.2</v>
      </c>
      <c r="AZ14" s="6">
        <v>1199.06</v>
      </c>
      <c r="BA14" s="6">
        <v>1005.27</v>
      </c>
      <c r="BB14" s="6">
        <v>968.12</v>
      </c>
      <c r="BC14" s="6">
        <v>1071.86</v>
      </c>
      <c r="BD14" s="6">
        <v>1039.61</v>
      </c>
      <c r="BE14" s="6">
        <v>1060.56</v>
      </c>
      <c r="BF14" s="6">
        <v>1048.83</v>
      </c>
      <c r="BG14" s="6">
        <v>1068.22</v>
      </c>
      <c r="BH14" s="6">
        <v>903.71</v>
      </c>
      <c r="BI14" s="6">
        <v>834.83</v>
      </c>
      <c r="BJ14" s="6">
        <v>694.71</v>
      </c>
      <c r="BK14" s="6">
        <v>42.23</v>
      </c>
      <c r="BL14" s="6">
        <v>31.4</v>
      </c>
      <c r="BM14" s="6">
        <v>23.82</v>
      </c>
      <c r="BN14" s="6">
        <v>13.02</v>
      </c>
      <c r="BO14" s="6">
        <v>17.21</v>
      </c>
      <c r="BP14" s="6">
        <v>11.23</v>
      </c>
      <c r="BQ14" s="6">
        <v>6.88</v>
      </c>
      <c r="BR14" s="6">
        <v>5.57</v>
      </c>
      <c r="BS14" s="6">
        <v>9.18</v>
      </c>
      <c r="BT14" s="6">
        <v>4.45</v>
      </c>
      <c r="BU14" s="6">
        <v>9.87</v>
      </c>
      <c r="BV14" s="6">
        <v>4.15</v>
      </c>
      <c r="BW14" s="6">
        <v>3.92</v>
      </c>
      <c r="BX14" s="7">
        <f t="shared" si="7"/>
        <v>17422.79</v>
      </c>
    </row>
    <row r="15" spans="1:88" ht="15">
      <c r="A15" s="5" t="s">
        <v>98</v>
      </c>
      <c r="B15" s="5" t="s">
        <v>99</v>
      </c>
      <c r="C15" s="6">
        <v>240.05</v>
      </c>
      <c r="D15" s="6">
        <v>362.54</v>
      </c>
      <c r="E15" s="6">
        <v>591.42</v>
      </c>
      <c r="F15" s="6">
        <v>819.66</v>
      </c>
      <c r="G15" s="6">
        <v>776.26</v>
      </c>
      <c r="H15" s="6">
        <v>839.14</v>
      </c>
      <c r="I15" s="6">
        <v>712.1</v>
      </c>
      <c r="J15" s="6">
        <v>667.46</v>
      </c>
      <c r="K15" s="6">
        <v>676.09</v>
      </c>
      <c r="L15" s="6">
        <v>589.43</v>
      </c>
      <c r="M15" s="6">
        <v>510.8</v>
      </c>
      <c r="N15" s="6">
        <v>404.66</v>
      </c>
      <c r="O15" s="6">
        <v>451.63</v>
      </c>
      <c r="P15" s="6">
        <v>414.77</v>
      </c>
      <c r="Q15" s="6">
        <v>17.48</v>
      </c>
      <c r="R15" s="6">
        <v>12.95</v>
      </c>
      <c r="S15" s="6">
        <v>21.28</v>
      </c>
      <c r="T15" s="6">
        <v>24.7</v>
      </c>
      <c r="U15" s="6">
        <v>14.27</v>
      </c>
      <c r="V15" s="6">
        <v>14.72</v>
      </c>
      <c r="W15" s="6">
        <v>20.77</v>
      </c>
      <c r="X15" s="6">
        <v>9.29</v>
      </c>
      <c r="Y15" s="6">
        <v>16.74</v>
      </c>
      <c r="Z15" s="6">
        <v>18.27</v>
      </c>
      <c r="AA15" s="6">
        <v>16.79</v>
      </c>
      <c r="AB15" s="6">
        <v>12.29</v>
      </c>
      <c r="AC15" s="6">
        <v>15.54</v>
      </c>
      <c r="AD15" s="6">
        <v>16.65</v>
      </c>
      <c r="AE15" s="6">
        <v>2.18</v>
      </c>
      <c r="AF15" s="6">
        <v>5.76</v>
      </c>
      <c r="AG15" s="6">
        <v>1.85</v>
      </c>
      <c r="AH15" s="6">
        <v>7.16</v>
      </c>
      <c r="AI15" s="6">
        <v>4.56</v>
      </c>
      <c r="AJ15" s="6">
        <v>3.24</v>
      </c>
      <c r="AK15" s="6">
        <v>5.55</v>
      </c>
      <c r="AL15" s="6">
        <v>3.35</v>
      </c>
      <c r="AM15" s="6">
        <v>4.61</v>
      </c>
      <c r="AN15" s="6">
        <v>6.68</v>
      </c>
      <c r="AO15" s="6">
        <v>5.9</v>
      </c>
      <c r="AP15" s="6">
        <v>11.92</v>
      </c>
      <c r="AQ15" s="6">
        <v>17.38</v>
      </c>
      <c r="AR15" s="6">
        <v>4.26</v>
      </c>
      <c r="AS15" s="6">
        <v>244.94</v>
      </c>
      <c r="AT15" s="6">
        <v>184.73</v>
      </c>
      <c r="AU15" s="6">
        <v>194.84</v>
      </c>
      <c r="AV15" s="6">
        <v>334.68</v>
      </c>
      <c r="AW15" s="6">
        <v>20.21</v>
      </c>
      <c r="AX15" s="6">
        <v>2284.31</v>
      </c>
      <c r="AY15" s="6">
        <v>2264.8</v>
      </c>
      <c r="AZ15" s="6">
        <v>1899.25</v>
      </c>
      <c r="BA15" s="6">
        <v>1821.48</v>
      </c>
      <c r="BB15" s="6">
        <v>1863.32</v>
      </c>
      <c r="BC15" s="6">
        <v>1871.25</v>
      </c>
      <c r="BD15" s="6">
        <v>2023.79</v>
      </c>
      <c r="BE15" s="6">
        <v>2169.52</v>
      </c>
      <c r="BF15" s="6">
        <v>2205.9</v>
      </c>
      <c r="BG15" s="6">
        <v>2186.34</v>
      </c>
      <c r="BH15" s="6">
        <v>2248.85</v>
      </c>
      <c r="BI15" s="6">
        <v>2224.49</v>
      </c>
      <c r="BJ15" s="6">
        <v>1922.37</v>
      </c>
      <c r="BK15" s="6">
        <v>62.58</v>
      </c>
      <c r="BL15" s="6">
        <v>33.91</v>
      </c>
      <c r="BM15" s="6">
        <v>30.61</v>
      </c>
      <c r="BN15" s="6">
        <v>19.87</v>
      </c>
      <c r="BO15" s="6">
        <v>28.53</v>
      </c>
      <c r="BP15" s="6">
        <v>27.19</v>
      </c>
      <c r="BQ15" s="6">
        <v>17.87</v>
      </c>
      <c r="BR15" s="6">
        <v>21.75</v>
      </c>
      <c r="BS15" s="6">
        <v>27.89</v>
      </c>
      <c r="BT15" s="6">
        <v>30.79</v>
      </c>
      <c r="BU15" s="6">
        <v>20.79</v>
      </c>
      <c r="BV15" s="6">
        <v>24.92</v>
      </c>
      <c r="BW15" s="6">
        <v>16.17</v>
      </c>
      <c r="BX15" s="7">
        <f t="shared" si="7"/>
        <v>36700.09000000002</v>
      </c>
      <c r="CJ15" s="8"/>
    </row>
    <row r="16" spans="1:88" ht="15">
      <c r="A16" s="5" t="s">
        <v>100</v>
      </c>
      <c r="B16" s="5" t="s">
        <v>101</v>
      </c>
      <c r="C16" s="6">
        <v>200.77</v>
      </c>
      <c r="D16" s="6">
        <v>318.4</v>
      </c>
      <c r="E16" s="6">
        <v>417.26</v>
      </c>
      <c r="F16" s="6">
        <v>531.76</v>
      </c>
      <c r="G16" s="6">
        <v>686.34</v>
      </c>
      <c r="H16" s="6">
        <v>659.58</v>
      </c>
      <c r="I16" s="6">
        <v>724.32</v>
      </c>
      <c r="J16" s="6">
        <v>724.85</v>
      </c>
      <c r="K16" s="6">
        <v>725.04</v>
      </c>
      <c r="L16" s="6">
        <v>709.04</v>
      </c>
      <c r="M16" s="6">
        <v>754.98</v>
      </c>
      <c r="N16" s="6">
        <v>540.86</v>
      </c>
      <c r="O16" s="6">
        <v>615.98</v>
      </c>
      <c r="P16" s="6">
        <v>539.38</v>
      </c>
      <c r="Q16" s="6">
        <v>26.4</v>
      </c>
      <c r="R16" s="6">
        <v>26.06</v>
      </c>
      <c r="S16" s="6">
        <v>16.15</v>
      </c>
      <c r="T16" s="6">
        <v>11.1</v>
      </c>
      <c r="U16" s="6">
        <v>14.57</v>
      </c>
      <c r="V16" s="6">
        <v>17.93</v>
      </c>
      <c r="W16" s="6">
        <v>11.83</v>
      </c>
      <c r="X16" s="6">
        <v>14.68</v>
      </c>
      <c r="Y16" s="6">
        <v>15.99</v>
      </c>
      <c r="Z16" s="6">
        <v>18.43</v>
      </c>
      <c r="AA16" s="6">
        <v>16.88</v>
      </c>
      <c r="AB16" s="6">
        <v>9.1</v>
      </c>
      <c r="AC16" s="6">
        <v>13.01</v>
      </c>
      <c r="AD16" s="6">
        <v>20.32</v>
      </c>
      <c r="AE16" s="6">
        <v>11.11</v>
      </c>
      <c r="AF16" s="6">
        <v>9.3</v>
      </c>
      <c r="AG16" s="6">
        <v>15.62</v>
      </c>
      <c r="AH16" s="6">
        <v>17.57</v>
      </c>
      <c r="AI16" s="6">
        <v>11.74</v>
      </c>
      <c r="AJ16" s="6">
        <v>10.64</v>
      </c>
      <c r="AK16" s="6">
        <v>10.48</v>
      </c>
      <c r="AL16" s="6">
        <v>11.92</v>
      </c>
      <c r="AM16" s="6">
        <v>6.65</v>
      </c>
      <c r="AN16" s="6">
        <v>5.19</v>
      </c>
      <c r="AO16" s="6">
        <v>8.36</v>
      </c>
      <c r="AP16" s="6">
        <v>10.08</v>
      </c>
      <c r="AQ16" s="6">
        <v>10.21</v>
      </c>
      <c r="AR16" s="6">
        <v>19.7</v>
      </c>
      <c r="AS16" s="6">
        <v>126.97</v>
      </c>
      <c r="AT16" s="6">
        <v>152.43</v>
      </c>
      <c r="AU16" s="6">
        <v>144.16</v>
      </c>
      <c r="AV16" s="6">
        <v>118.68</v>
      </c>
      <c r="AW16" s="6">
        <v>81.34</v>
      </c>
      <c r="AX16" s="6">
        <v>2317.74</v>
      </c>
      <c r="AY16" s="6">
        <v>2270.25</v>
      </c>
      <c r="AZ16" s="6">
        <v>2259.74</v>
      </c>
      <c r="BA16" s="6">
        <v>2154.86</v>
      </c>
      <c r="BB16" s="6">
        <v>2047.96</v>
      </c>
      <c r="BC16" s="6">
        <v>2126.9</v>
      </c>
      <c r="BD16" s="6">
        <v>2336.04</v>
      </c>
      <c r="BE16" s="6">
        <v>2265.28</v>
      </c>
      <c r="BF16" s="6">
        <v>2201.99</v>
      </c>
      <c r="BG16" s="6">
        <v>2282.02</v>
      </c>
      <c r="BH16" s="6">
        <v>2187.44</v>
      </c>
      <c r="BI16" s="6">
        <v>2242.4</v>
      </c>
      <c r="BJ16" s="6">
        <v>2050.22</v>
      </c>
      <c r="BK16" s="6">
        <v>650.6</v>
      </c>
      <c r="BL16" s="6">
        <v>1004.23</v>
      </c>
      <c r="BM16" s="6">
        <v>770.3</v>
      </c>
      <c r="BN16" s="6">
        <v>660.25</v>
      </c>
      <c r="BO16" s="6">
        <v>358.04</v>
      </c>
      <c r="BP16" s="6">
        <v>267.83</v>
      </c>
      <c r="BQ16" s="6">
        <v>197.75</v>
      </c>
      <c r="BR16" s="6">
        <v>238.09</v>
      </c>
      <c r="BS16" s="6">
        <v>204.8</v>
      </c>
      <c r="BT16" s="6">
        <v>175.37</v>
      </c>
      <c r="BU16" s="6">
        <v>240.89</v>
      </c>
      <c r="BV16" s="6">
        <v>271.37</v>
      </c>
      <c r="BW16" s="6">
        <v>183.02</v>
      </c>
      <c r="BX16" s="7">
        <f t="shared" si="7"/>
        <v>43128.54000000001</v>
      </c>
      <c r="CJ16" s="8"/>
    </row>
    <row r="17" spans="1:76" ht="15">
      <c r="A17" s="5" t="s">
        <v>102</v>
      </c>
      <c r="B17" s="5" t="s">
        <v>103</v>
      </c>
      <c r="C17" s="6">
        <v>108.26</v>
      </c>
      <c r="D17" s="6">
        <v>120.38</v>
      </c>
      <c r="E17" s="6">
        <v>154.47</v>
      </c>
      <c r="F17" s="6">
        <v>143.41</v>
      </c>
      <c r="G17" s="6">
        <v>146.32</v>
      </c>
      <c r="H17" s="6">
        <v>141.94</v>
      </c>
      <c r="I17" s="6">
        <v>143.03</v>
      </c>
      <c r="J17" s="6">
        <v>137.02</v>
      </c>
      <c r="K17" s="6">
        <v>151.67</v>
      </c>
      <c r="L17" s="6">
        <v>148.32</v>
      </c>
      <c r="M17" s="6">
        <v>153.85</v>
      </c>
      <c r="N17" s="6">
        <v>133.63</v>
      </c>
      <c r="O17" s="6">
        <v>206.72</v>
      </c>
      <c r="P17" s="6">
        <v>240.87</v>
      </c>
      <c r="Q17" s="6">
        <v>4.06</v>
      </c>
      <c r="R17" s="6">
        <v>5.6</v>
      </c>
      <c r="S17" s="6">
        <v>4.08</v>
      </c>
      <c r="T17" s="6">
        <v>0.88</v>
      </c>
      <c r="U17" s="6">
        <v>2.65</v>
      </c>
      <c r="V17" s="6">
        <v>0.84</v>
      </c>
      <c r="W17" s="6">
        <v>3.77</v>
      </c>
      <c r="X17" s="6">
        <v>0.99</v>
      </c>
      <c r="Y17" s="6">
        <v>1.97</v>
      </c>
      <c r="Z17" s="6">
        <v>0</v>
      </c>
      <c r="AA17" s="6">
        <v>2.27</v>
      </c>
      <c r="AB17" s="6">
        <v>3.59</v>
      </c>
      <c r="AC17" s="6">
        <v>6.32</v>
      </c>
      <c r="AD17" s="6">
        <v>11.1</v>
      </c>
      <c r="AE17" s="6">
        <v>0</v>
      </c>
      <c r="AF17" s="6">
        <v>0</v>
      </c>
      <c r="AG17" s="6">
        <v>0.11</v>
      </c>
      <c r="AH17" s="6">
        <v>0.92</v>
      </c>
      <c r="AI17" s="6">
        <v>0.92</v>
      </c>
      <c r="AJ17" s="6">
        <v>0.88</v>
      </c>
      <c r="AK17" s="6">
        <v>0.98</v>
      </c>
      <c r="AL17" s="6">
        <v>0.27</v>
      </c>
      <c r="AM17" s="6">
        <v>0.12</v>
      </c>
      <c r="AN17" s="6">
        <v>2.43</v>
      </c>
      <c r="AO17" s="6">
        <v>6.75</v>
      </c>
      <c r="AP17" s="6">
        <v>0</v>
      </c>
      <c r="AQ17" s="6">
        <v>0.66</v>
      </c>
      <c r="AR17" s="6">
        <v>2.59</v>
      </c>
      <c r="AS17" s="6">
        <v>64.65</v>
      </c>
      <c r="AT17" s="6">
        <v>90.15</v>
      </c>
      <c r="AU17" s="6">
        <v>136.68</v>
      </c>
      <c r="AV17" s="6">
        <v>317.84</v>
      </c>
      <c r="AW17" s="6">
        <v>5.05</v>
      </c>
      <c r="AX17" s="6">
        <v>812.65</v>
      </c>
      <c r="AY17" s="6">
        <v>736.4</v>
      </c>
      <c r="AZ17" s="6">
        <v>611.36</v>
      </c>
      <c r="BA17" s="6">
        <v>565.5</v>
      </c>
      <c r="BB17" s="6">
        <v>551.99</v>
      </c>
      <c r="BC17" s="6">
        <v>572.7</v>
      </c>
      <c r="BD17" s="6">
        <v>632.62</v>
      </c>
      <c r="BE17" s="6">
        <v>638.93</v>
      </c>
      <c r="BF17" s="6">
        <v>620.26</v>
      </c>
      <c r="BG17" s="6">
        <v>552.35</v>
      </c>
      <c r="BH17" s="6">
        <v>611.14</v>
      </c>
      <c r="BI17" s="6">
        <v>992.3</v>
      </c>
      <c r="BJ17" s="6">
        <v>864.31</v>
      </c>
      <c r="BK17" s="6">
        <v>12.39</v>
      </c>
      <c r="BL17" s="6">
        <v>1.04</v>
      </c>
      <c r="BM17" s="6">
        <v>6.21</v>
      </c>
      <c r="BN17" s="6">
        <v>7.19</v>
      </c>
      <c r="BO17" s="6">
        <v>5.17</v>
      </c>
      <c r="BP17" s="6">
        <v>10.23</v>
      </c>
      <c r="BQ17" s="6">
        <v>1.98</v>
      </c>
      <c r="BR17" s="6">
        <v>2.92</v>
      </c>
      <c r="BS17" s="6">
        <v>6.18</v>
      </c>
      <c r="BT17" s="6">
        <v>4.05</v>
      </c>
      <c r="BU17" s="6">
        <v>3.21</v>
      </c>
      <c r="BV17" s="6">
        <v>5.87</v>
      </c>
      <c r="BW17" s="6">
        <v>2.27</v>
      </c>
      <c r="BX17" s="7">
        <f t="shared" si="7"/>
        <v>11640.229999999998</v>
      </c>
    </row>
    <row r="18" spans="1:88" ht="15">
      <c r="A18" s="5" t="s">
        <v>104</v>
      </c>
      <c r="B18" s="5" t="s">
        <v>105</v>
      </c>
      <c r="C18" s="6">
        <v>1220.9</v>
      </c>
      <c r="D18" s="6">
        <v>1495.42</v>
      </c>
      <c r="E18" s="6">
        <v>3778.02</v>
      </c>
      <c r="F18" s="6">
        <v>5191.27</v>
      </c>
      <c r="G18" s="6">
        <v>6378.64</v>
      </c>
      <c r="H18" s="6">
        <v>6147.96</v>
      </c>
      <c r="I18" s="6">
        <v>6703.5</v>
      </c>
      <c r="J18" s="6">
        <v>6742.94</v>
      </c>
      <c r="K18" s="6">
        <v>6782.4</v>
      </c>
      <c r="L18" s="6">
        <v>6521.56</v>
      </c>
      <c r="M18" s="6">
        <v>6918.49</v>
      </c>
      <c r="N18" s="6">
        <v>6160.45</v>
      </c>
      <c r="O18" s="6">
        <v>5228.69</v>
      </c>
      <c r="P18" s="6">
        <v>5103.56</v>
      </c>
      <c r="Q18" s="6">
        <v>313.69</v>
      </c>
      <c r="R18" s="6">
        <v>127.27</v>
      </c>
      <c r="S18" s="6">
        <v>161.98</v>
      </c>
      <c r="T18" s="6">
        <v>179.4</v>
      </c>
      <c r="U18" s="6">
        <v>158.12</v>
      </c>
      <c r="V18" s="6">
        <v>161.63</v>
      </c>
      <c r="W18" s="6">
        <v>144.58</v>
      </c>
      <c r="X18" s="6">
        <v>140.96</v>
      </c>
      <c r="Y18" s="6">
        <v>143.24</v>
      </c>
      <c r="Z18" s="6">
        <v>152.56</v>
      </c>
      <c r="AA18" s="6">
        <v>138.41</v>
      </c>
      <c r="AB18" s="6">
        <v>93.8</v>
      </c>
      <c r="AC18" s="6">
        <v>124.21</v>
      </c>
      <c r="AD18" s="6">
        <v>339.9</v>
      </c>
      <c r="AE18" s="6">
        <v>33.31</v>
      </c>
      <c r="AF18" s="6">
        <v>11.58</v>
      </c>
      <c r="AG18" s="6">
        <v>22.92</v>
      </c>
      <c r="AH18" s="6">
        <v>21.41</v>
      </c>
      <c r="AI18" s="6">
        <v>20.3</v>
      </c>
      <c r="AJ18" s="6">
        <v>14.74</v>
      </c>
      <c r="AK18" s="6">
        <v>17.85</v>
      </c>
      <c r="AL18" s="6">
        <v>19.35</v>
      </c>
      <c r="AM18" s="6">
        <v>13.04</v>
      </c>
      <c r="AN18" s="6">
        <v>23.12</v>
      </c>
      <c r="AO18" s="6">
        <v>24.1</v>
      </c>
      <c r="AP18" s="6">
        <v>32.51</v>
      </c>
      <c r="AQ18" s="6">
        <v>23.1</v>
      </c>
      <c r="AR18" s="6">
        <v>66.76</v>
      </c>
      <c r="AS18" s="6">
        <v>1746.83</v>
      </c>
      <c r="AT18" s="6">
        <v>2262.26</v>
      </c>
      <c r="AU18" s="6">
        <v>2516.21</v>
      </c>
      <c r="AV18" s="6">
        <v>2979.35</v>
      </c>
      <c r="AW18" s="6">
        <v>187.89</v>
      </c>
      <c r="AX18" s="6">
        <v>15482.84</v>
      </c>
      <c r="AY18" s="6">
        <v>13982.41</v>
      </c>
      <c r="AZ18" s="6">
        <v>14874.92</v>
      </c>
      <c r="BA18" s="6">
        <v>18365.59</v>
      </c>
      <c r="BB18" s="6">
        <v>17711.72</v>
      </c>
      <c r="BC18" s="6">
        <v>18260.33</v>
      </c>
      <c r="BD18" s="6">
        <v>18554.77</v>
      </c>
      <c r="BE18" s="6">
        <v>18823.2</v>
      </c>
      <c r="BF18" s="6">
        <v>18932.44</v>
      </c>
      <c r="BG18" s="6">
        <v>18776.89</v>
      </c>
      <c r="BH18" s="6">
        <v>17073.22</v>
      </c>
      <c r="BI18" s="6">
        <v>13956.19</v>
      </c>
      <c r="BJ18" s="6">
        <v>11838.55</v>
      </c>
      <c r="BK18" s="6">
        <v>8914.04</v>
      </c>
      <c r="BL18" s="6">
        <v>9276.8</v>
      </c>
      <c r="BM18" s="6">
        <v>6518.43</v>
      </c>
      <c r="BN18" s="6">
        <v>3263.08</v>
      </c>
      <c r="BO18" s="6">
        <v>2435.63</v>
      </c>
      <c r="BP18" s="6">
        <v>1770.19</v>
      </c>
      <c r="BQ18" s="6">
        <v>1843.57</v>
      </c>
      <c r="BR18" s="6">
        <v>1851.59</v>
      </c>
      <c r="BS18" s="6">
        <v>1965.33</v>
      </c>
      <c r="BT18" s="6">
        <v>2254.27</v>
      </c>
      <c r="BU18" s="6">
        <v>2231.38</v>
      </c>
      <c r="BV18" s="6">
        <v>1852.7</v>
      </c>
      <c r="BW18" s="6">
        <v>1072.82</v>
      </c>
      <c r="BX18" s="7">
        <f t="shared" si="7"/>
        <v>348673.0800000001</v>
      </c>
      <c r="CJ18" s="8"/>
    </row>
    <row r="19" spans="1:76" ht="15">
      <c r="A19" s="5" t="s">
        <v>106</v>
      </c>
      <c r="B19" s="5" t="s">
        <v>107</v>
      </c>
      <c r="C19" s="6">
        <v>40.86</v>
      </c>
      <c r="D19" s="6">
        <v>52.67</v>
      </c>
      <c r="E19" s="6">
        <v>79.55</v>
      </c>
      <c r="F19" s="6">
        <v>74.55</v>
      </c>
      <c r="G19" s="6">
        <v>64.93</v>
      </c>
      <c r="H19" s="6">
        <v>79.77</v>
      </c>
      <c r="I19" s="6">
        <v>51.08</v>
      </c>
      <c r="J19" s="6">
        <v>67.32</v>
      </c>
      <c r="K19" s="6">
        <v>70.3</v>
      </c>
      <c r="L19" s="6">
        <v>76.79</v>
      </c>
      <c r="M19" s="6">
        <v>129.37</v>
      </c>
      <c r="N19" s="6">
        <v>103.23</v>
      </c>
      <c r="O19" s="6">
        <v>62.74</v>
      </c>
      <c r="P19" s="6">
        <v>61.14</v>
      </c>
      <c r="Q19" s="6">
        <v>0</v>
      </c>
      <c r="R19" s="6">
        <v>0.99</v>
      </c>
      <c r="S19" s="6">
        <v>1.08</v>
      </c>
      <c r="T19" s="6">
        <v>0</v>
      </c>
      <c r="U19" s="6">
        <v>0.93</v>
      </c>
      <c r="V19" s="6">
        <v>0.95</v>
      </c>
      <c r="W19" s="6">
        <v>0</v>
      </c>
      <c r="X19" s="6">
        <v>0</v>
      </c>
      <c r="Y19" s="6">
        <v>0</v>
      </c>
      <c r="Z19" s="6">
        <v>1.09</v>
      </c>
      <c r="AA19" s="6">
        <v>0</v>
      </c>
      <c r="AB19" s="6">
        <v>0.96</v>
      </c>
      <c r="AC19" s="6">
        <v>0.17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2.78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38.72</v>
      </c>
      <c r="AT19" s="6">
        <v>42.63</v>
      </c>
      <c r="AU19" s="6">
        <v>48.91</v>
      </c>
      <c r="AV19" s="6">
        <v>54.33</v>
      </c>
      <c r="AW19" s="6">
        <v>13.12</v>
      </c>
      <c r="AX19" s="6">
        <v>300.74</v>
      </c>
      <c r="AY19" s="6">
        <v>324.4</v>
      </c>
      <c r="AZ19" s="6">
        <v>244.36</v>
      </c>
      <c r="BA19" s="6">
        <v>269.04</v>
      </c>
      <c r="BB19" s="6">
        <v>266.03</v>
      </c>
      <c r="BC19" s="6">
        <v>293.88</v>
      </c>
      <c r="BD19" s="6">
        <v>333.24</v>
      </c>
      <c r="BE19" s="6">
        <v>300.25</v>
      </c>
      <c r="BF19" s="6">
        <v>308.5</v>
      </c>
      <c r="BG19" s="6">
        <v>307.95</v>
      </c>
      <c r="BH19" s="6">
        <v>245.56</v>
      </c>
      <c r="BI19" s="6">
        <v>184.86</v>
      </c>
      <c r="BJ19" s="6">
        <v>187.18</v>
      </c>
      <c r="BK19" s="6">
        <v>98.19</v>
      </c>
      <c r="BL19" s="6">
        <v>82.47</v>
      </c>
      <c r="BM19" s="6">
        <v>124.86</v>
      </c>
      <c r="BN19" s="6">
        <v>76.05</v>
      </c>
      <c r="BO19" s="6">
        <v>35.55</v>
      </c>
      <c r="BP19" s="6">
        <v>13.42</v>
      </c>
      <c r="BQ19" s="6">
        <v>12.78</v>
      </c>
      <c r="BR19" s="6">
        <v>8.94</v>
      </c>
      <c r="BS19" s="6">
        <v>9.57</v>
      </c>
      <c r="BT19" s="6">
        <v>11.58</v>
      </c>
      <c r="BU19" s="6">
        <v>10.48</v>
      </c>
      <c r="BV19" s="6">
        <v>1.34</v>
      </c>
      <c r="BW19" s="6">
        <v>4.15</v>
      </c>
      <c r="BX19" s="7">
        <f t="shared" si="7"/>
        <v>5276.329999999998</v>
      </c>
    </row>
    <row r="20" spans="1:76" ht="15">
      <c r="A20" s="5" t="s">
        <v>108</v>
      </c>
      <c r="B20" s="5" t="s">
        <v>109</v>
      </c>
      <c r="C20" s="6">
        <v>967.55</v>
      </c>
      <c r="D20" s="6">
        <v>86.84</v>
      </c>
      <c r="E20" s="6">
        <v>66.62</v>
      </c>
      <c r="F20" s="6">
        <v>48.67</v>
      </c>
      <c r="G20" s="6">
        <v>36.82</v>
      </c>
      <c r="H20" s="6">
        <v>38.62</v>
      </c>
      <c r="I20" s="6">
        <v>33.2</v>
      </c>
      <c r="J20" s="6">
        <v>38.17</v>
      </c>
      <c r="K20" s="6">
        <v>50.44</v>
      </c>
      <c r="L20" s="6">
        <v>31</v>
      </c>
      <c r="M20" s="6">
        <v>32.15</v>
      </c>
      <c r="N20" s="6">
        <v>20.39</v>
      </c>
      <c r="O20" s="6">
        <v>24.25</v>
      </c>
      <c r="P20" s="6">
        <v>18.68</v>
      </c>
      <c r="Q20" s="6">
        <v>0</v>
      </c>
      <c r="R20" s="6">
        <v>3.9</v>
      </c>
      <c r="S20" s="6">
        <v>1.28</v>
      </c>
      <c r="T20" s="6">
        <v>1.15</v>
      </c>
      <c r="U20" s="6">
        <v>0.82</v>
      </c>
      <c r="V20" s="6">
        <v>0</v>
      </c>
      <c r="W20" s="6">
        <v>0</v>
      </c>
      <c r="X20" s="6">
        <v>3.46</v>
      </c>
      <c r="Y20" s="6">
        <v>1.37</v>
      </c>
      <c r="Z20" s="6">
        <v>2.39</v>
      </c>
      <c r="AA20" s="6">
        <v>1.72</v>
      </c>
      <c r="AB20" s="6">
        <v>1.43</v>
      </c>
      <c r="AC20" s="6">
        <v>1.02</v>
      </c>
      <c r="AD20" s="6">
        <v>4.68</v>
      </c>
      <c r="AE20" s="6">
        <v>0</v>
      </c>
      <c r="AF20" s="6">
        <v>1.05</v>
      </c>
      <c r="AG20" s="6">
        <v>0</v>
      </c>
      <c r="AH20" s="6">
        <v>1.24</v>
      </c>
      <c r="AI20" s="6">
        <v>0</v>
      </c>
      <c r="AJ20" s="6">
        <v>0</v>
      </c>
      <c r="AK20" s="6">
        <v>0.24</v>
      </c>
      <c r="AL20" s="6">
        <v>0</v>
      </c>
      <c r="AM20" s="6">
        <v>0</v>
      </c>
      <c r="AN20" s="6">
        <v>0</v>
      </c>
      <c r="AO20" s="6">
        <v>2.57</v>
      </c>
      <c r="AP20" s="6">
        <v>0</v>
      </c>
      <c r="AQ20" s="6">
        <v>0.38</v>
      </c>
      <c r="AR20" s="6">
        <v>0.67</v>
      </c>
      <c r="AS20" s="6">
        <v>7.99</v>
      </c>
      <c r="AT20" s="6">
        <v>11.45</v>
      </c>
      <c r="AU20" s="6">
        <v>16.96</v>
      </c>
      <c r="AV20" s="6">
        <v>19.46</v>
      </c>
      <c r="AW20" s="6">
        <v>14.57</v>
      </c>
      <c r="AX20" s="6">
        <v>119.71</v>
      </c>
      <c r="AY20" s="6">
        <v>143.54</v>
      </c>
      <c r="AZ20" s="6">
        <v>138.43</v>
      </c>
      <c r="BA20" s="6">
        <v>124.21</v>
      </c>
      <c r="BB20" s="6">
        <v>142.48</v>
      </c>
      <c r="BC20" s="6">
        <v>103.77</v>
      </c>
      <c r="BD20" s="6">
        <v>135.14</v>
      </c>
      <c r="BE20" s="6">
        <v>143.49</v>
      </c>
      <c r="BF20" s="6">
        <v>132.02</v>
      </c>
      <c r="BG20" s="6">
        <v>84.39</v>
      </c>
      <c r="BH20" s="6">
        <v>109.29</v>
      </c>
      <c r="BI20" s="6">
        <v>68.28</v>
      </c>
      <c r="BJ20" s="6">
        <v>99.4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7">
        <f t="shared" si="7"/>
        <v>3137.3500000000004</v>
      </c>
    </row>
    <row r="21" spans="1:88" ht="15">
      <c r="A21" s="5" t="s">
        <v>110</v>
      </c>
      <c r="B21" s="5" t="s">
        <v>111</v>
      </c>
      <c r="C21" s="6">
        <v>484.22</v>
      </c>
      <c r="D21" s="6">
        <v>917.46</v>
      </c>
      <c r="E21" s="6">
        <v>1420.97</v>
      </c>
      <c r="F21" s="6">
        <v>1656.09</v>
      </c>
      <c r="G21" s="6">
        <v>1822.99</v>
      </c>
      <c r="H21" s="6">
        <v>1914.9</v>
      </c>
      <c r="I21" s="6">
        <v>1903.92</v>
      </c>
      <c r="J21" s="6">
        <v>1799.97</v>
      </c>
      <c r="K21" s="6">
        <v>1880.65</v>
      </c>
      <c r="L21" s="6">
        <v>1771.4</v>
      </c>
      <c r="M21" s="6">
        <v>1756.64</v>
      </c>
      <c r="N21" s="6">
        <v>1342.39</v>
      </c>
      <c r="O21" s="6">
        <v>1082.33</v>
      </c>
      <c r="P21" s="6">
        <v>959.03</v>
      </c>
      <c r="Q21" s="6">
        <v>39.94</v>
      </c>
      <c r="R21" s="6">
        <v>39.58</v>
      </c>
      <c r="S21" s="6">
        <v>67.59</v>
      </c>
      <c r="T21" s="6">
        <v>50.03</v>
      </c>
      <c r="U21" s="6">
        <v>54.81</v>
      </c>
      <c r="V21" s="6">
        <v>39.91</v>
      </c>
      <c r="W21" s="6">
        <v>38.18</v>
      </c>
      <c r="X21" s="6">
        <v>52.7</v>
      </c>
      <c r="Y21" s="6">
        <v>61.23</v>
      </c>
      <c r="Z21" s="6">
        <v>45.79</v>
      </c>
      <c r="AA21" s="6">
        <v>73.21</v>
      </c>
      <c r="AB21" s="6">
        <v>57.2</v>
      </c>
      <c r="AC21" s="6">
        <v>45.15</v>
      </c>
      <c r="AD21" s="6">
        <v>99.35</v>
      </c>
      <c r="AE21" s="6">
        <v>15.34</v>
      </c>
      <c r="AF21" s="6">
        <v>9.97</v>
      </c>
      <c r="AG21" s="6">
        <v>21.68</v>
      </c>
      <c r="AH21" s="6">
        <v>14.66</v>
      </c>
      <c r="AI21" s="6">
        <v>18.83</v>
      </c>
      <c r="AJ21" s="6">
        <v>19.39</v>
      </c>
      <c r="AK21" s="6">
        <v>20.95</v>
      </c>
      <c r="AL21" s="6">
        <v>32.56</v>
      </c>
      <c r="AM21" s="6">
        <v>22.01</v>
      </c>
      <c r="AN21" s="6">
        <v>23.56</v>
      </c>
      <c r="AO21" s="6">
        <v>26.56</v>
      </c>
      <c r="AP21" s="6">
        <v>26.71</v>
      </c>
      <c r="AQ21" s="6">
        <v>23.6</v>
      </c>
      <c r="AR21" s="6">
        <v>74.25</v>
      </c>
      <c r="AS21" s="6">
        <v>706.5</v>
      </c>
      <c r="AT21" s="6">
        <v>391.85</v>
      </c>
      <c r="AU21" s="6">
        <v>325.82</v>
      </c>
      <c r="AV21" s="6">
        <v>428.44</v>
      </c>
      <c r="AW21" s="6">
        <v>245.5</v>
      </c>
      <c r="AX21" s="6">
        <v>9903.81</v>
      </c>
      <c r="AY21" s="6">
        <v>9616.12</v>
      </c>
      <c r="AZ21" s="6">
        <v>8864.32</v>
      </c>
      <c r="BA21" s="6">
        <v>8432.72</v>
      </c>
      <c r="BB21" s="6">
        <v>7606.59</v>
      </c>
      <c r="BC21" s="6">
        <v>7141.93</v>
      </c>
      <c r="BD21" s="6">
        <v>7212.19</v>
      </c>
      <c r="BE21" s="6">
        <v>7077.24</v>
      </c>
      <c r="BF21" s="6">
        <v>6820.31</v>
      </c>
      <c r="BG21" s="6">
        <v>6700.39</v>
      </c>
      <c r="BH21" s="6">
        <v>6209.77</v>
      </c>
      <c r="BI21" s="6">
        <v>6028.84</v>
      </c>
      <c r="BJ21" s="6">
        <v>4601.6</v>
      </c>
      <c r="BK21" s="6">
        <v>434.56</v>
      </c>
      <c r="BL21" s="6">
        <v>384.02</v>
      </c>
      <c r="BM21" s="6">
        <v>282.9</v>
      </c>
      <c r="BN21" s="6">
        <v>183.01</v>
      </c>
      <c r="BO21" s="6">
        <v>195.04</v>
      </c>
      <c r="BP21" s="6">
        <v>164.88</v>
      </c>
      <c r="BQ21" s="6">
        <v>160.91</v>
      </c>
      <c r="BR21" s="6">
        <v>193.77</v>
      </c>
      <c r="BS21" s="6">
        <v>175.6</v>
      </c>
      <c r="BT21" s="6">
        <v>224.17</v>
      </c>
      <c r="BU21" s="6">
        <v>225.52</v>
      </c>
      <c r="BV21" s="6">
        <v>211.25</v>
      </c>
      <c r="BW21" s="6">
        <v>131.94</v>
      </c>
      <c r="BX21" s="7">
        <f t="shared" si="7"/>
        <v>123109.21000000004</v>
      </c>
      <c r="CJ21" s="8"/>
    </row>
    <row r="22" spans="1:88" ht="15">
      <c r="A22" s="5" t="s">
        <v>112</v>
      </c>
      <c r="B22" s="5" t="s">
        <v>113</v>
      </c>
      <c r="C22" s="6">
        <v>243.84</v>
      </c>
      <c r="D22" s="6">
        <v>476.84</v>
      </c>
      <c r="E22" s="6">
        <v>732.29</v>
      </c>
      <c r="F22" s="6">
        <v>764.17</v>
      </c>
      <c r="G22" s="6">
        <v>809.6</v>
      </c>
      <c r="H22" s="6">
        <v>765.68</v>
      </c>
      <c r="I22" s="6">
        <v>685.71</v>
      </c>
      <c r="J22" s="6">
        <v>715.48</v>
      </c>
      <c r="K22" s="6">
        <v>668.55</v>
      </c>
      <c r="L22" s="6">
        <v>562.69</v>
      </c>
      <c r="M22" s="6">
        <v>645.78</v>
      </c>
      <c r="N22" s="6">
        <v>512.24</v>
      </c>
      <c r="O22" s="6">
        <v>473.15</v>
      </c>
      <c r="P22" s="6">
        <v>480.56</v>
      </c>
      <c r="Q22" s="6">
        <v>44.06</v>
      </c>
      <c r="R22" s="6">
        <v>10.74</v>
      </c>
      <c r="S22" s="6">
        <v>18.1</v>
      </c>
      <c r="T22" s="6">
        <v>7.85</v>
      </c>
      <c r="U22" s="6">
        <v>3.12</v>
      </c>
      <c r="V22" s="6">
        <v>23.56</v>
      </c>
      <c r="W22" s="6">
        <v>15.4</v>
      </c>
      <c r="X22" s="6">
        <v>11.06</v>
      </c>
      <c r="Y22" s="6">
        <v>27.57</v>
      </c>
      <c r="Z22" s="6">
        <v>15.53</v>
      </c>
      <c r="AA22" s="6">
        <v>10.39</v>
      </c>
      <c r="AB22" s="6">
        <v>11</v>
      </c>
      <c r="AC22" s="6">
        <v>19.93</v>
      </c>
      <c r="AD22" s="6">
        <v>29.93</v>
      </c>
      <c r="AE22" s="6">
        <v>10.48</v>
      </c>
      <c r="AF22" s="6">
        <v>10.95</v>
      </c>
      <c r="AG22" s="6">
        <v>10.2</v>
      </c>
      <c r="AH22" s="6">
        <v>12.33</v>
      </c>
      <c r="AI22" s="6">
        <v>15.81</v>
      </c>
      <c r="AJ22" s="6">
        <v>14.12</v>
      </c>
      <c r="AK22" s="6">
        <v>12.89</v>
      </c>
      <c r="AL22" s="6">
        <v>13.26</v>
      </c>
      <c r="AM22" s="6">
        <v>14.29</v>
      </c>
      <c r="AN22" s="6">
        <v>8.53</v>
      </c>
      <c r="AO22" s="6">
        <v>15.98</v>
      </c>
      <c r="AP22" s="6">
        <v>4.6</v>
      </c>
      <c r="AQ22" s="6">
        <v>8.14</v>
      </c>
      <c r="AR22" s="6">
        <v>19.02</v>
      </c>
      <c r="AS22" s="6">
        <v>356.04</v>
      </c>
      <c r="AT22" s="6">
        <v>168.53</v>
      </c>
      <c r="AU22" s="6">
        <v>208.9</v>
      </c>
      <c r="AV22" s="6">
        <v>337.31</v>
      </c>
      <c r="AW22" s="6">
        <v>58.35</v>
      </c>
      <c r="AX22" s="6">
        <v>2790.57</v>
      </c>
      <c r="AY22" s="6">
        <v>2733.59</v>
      </c>
      <c r="AZ22" s="6">
        <v>2643.09</v>
      </c>
      <c r="BA22" s="6">
        <v>2571.82</v>
      </c>
      <c r="BB22" s="6">
        <v>2419.15</v>
      </c>
      <c r="BC22" s="6">
        <v>2479.7</v>
      </c>
      <c r="BD22" s="6">
        <v>2465.57</v>
      </c>
      <c r="BE22" s="6">
        <v>2400.28</v>
      </c>
      <c r="BF22" s="6">
        <v>2181.93</v>
      </c>
      <c r="BG22" s="6">
        <v>2081.08</v>
      </c>
      <c r="BH22" s="6">
        <v>1803.15</v>
      </c>
      <c r="BI22" s="6">
        <v>1636.01</v>
      </c>
      <c r="BJ22" s="6">
        <v>1303.13</v>
      </c>
      <c r="BK22" s="6">
        <v>47.05</v>
      </c>
      <c r="BL22" s="6">
        <v>47.97</v>
      </c>
      <c r="BM22" s="6">
        <v>44.23</v>
      </c>
      <c r="BN22" s="6">
        <v>28.56</v>
      </c>
      <c r="BO22" s="6">
        <v>22.93</v>
      </c>
      <c r="BP22" s="6">
        <v>15.42</v>
      </c>
      <c r="BQ22" s="6">
        <v>20.81</v>
      </c>
      <c r="BR22" s="6">
        <v>20.86</v>
      </c>
      <c r="BS22" s="6">
        <v>13.51</v>
      </c>
      <c r="BT22" s="6">
        <v>9.98</v>
      </c>
      <c r="BU22" s="6">
        <v>13.92</v>
      </c>
      <c r="BV22" s="6">
        <v>15.17</v>
      </c>
      <c r="BW22" s="6">
        <v>3.01</v>
      </c>
      <c r="BX22" s="7">
        <f t="shared" si="7"/>
        <v>39897.04000000001</v>
      </c>
      <c r="CJ22" s="8"/>
    </row>
    <row r="23" spans="1:88" ht="15">
      <c r="A23" s="5" t="s">
        <v>114</v>
      </c>
      <c r="B23" s="5" t="s">
        <v>115</v>
      </c>
      <c r="C23" s="6">
        <v>74.75</v>
      </c>
      <c r="D23" s="6">
        <v>133.92</v>
      </c>
      <c r="E23" s="6">
        <v>146.61</v>
      </c>
      <c r="F23" s="6">
        <v>146.68</v>
      </c>
      <c r="G23" s="6">
        <v>171.72</v>
      </c>
      <c r="H23" s="6">
        <v>147.46</v>
      </c>
      <c r="I23" s="6">
        <v>183.48</v>
      </c>
      <c r="J23" s="6">
        <v>194.18</v>
      </c>
      <c r="K23" s="6">
        <v>219.03</v>
      </c>
      <c r="L23" s="6">
        <v>266.56</v>
      </c>
      <c r="M23" s="6">
        <v>311.79</v>
      </c>
      <c r="N23" s="6">
        <v>214.67</v>
      </c>
      <c r="O23" s="6">
        <v>179.85</v>
      </c>
      <c r="P23" s="6">
        <v>130.46</v>
      </c>
      <c r="Q23" s="6">
        <v>2.01</v>
      </c>
      <c r="R23" s="6">
        <v>4.92</v>
      </c>
      <c r="S23" s="6">
        <v>23.66</v>
      </c>
      <c r="T23" s="6">
        <v>9.48</v>
      </c>
      <c r="U23" s="6">
        <v>1.1</v>
      </c>
      <c r="V23" s="6">
        <v>3.28</v>
      </c>
      <c r="W23" s="6">
        <v>9.63</v>
      </c>
      <c r="X23" s="6">
        <v>2.43</v>
      </c>
      <c r="Y23" s="6">
        <v>2.39</v>
      </c>
      <c r="Z23" s="6">
        <v>2.96</v>
      </c>
      <c r="AA23" s="6">
        <v>3.62</v>
      </c>
      <c r="AB23" s="6">
        <v>4.28</v>
      </c>
      <c r="AC23" s="6">
        <v>2.96</v>
      </c>
      <c r="AD23" s="6">
        <v>5.49</v>
      </c>
      <c r="AE23" s="6">
        <v>0</v>
      </c>
      <c r="AF23" s="6">
        <v>0</v>
      </c>
      <c r="AG23" s="6">
        <v>1.76</v>
      </c>
      <c r="AH23" s="6">
        <v>2.81</v>
      </c>
      <c r="AI23" s="6">
        <v>1.14</v>
      </c>
      <c r="AJ23" s="6">
        <v>1.13</v>
      </c>
      <c r="AK23" s="6">
        <v>6.25</v>
      </c>
      <c r="AL23" s="6">
        <v>1.25</v>
      </c>
      <c r="AM23" s="6">
        <v>2.49</v>
      </c>
      <c r="AN23" s="6">
        <v>6.18</v>
      </c>
      <c r="AO23" s="6">
        <v>0</v>
      </c>
      <c r="AP23" s="6">
        <v>1.65</v>
      </c>
      <c r="AQ23" s="6">
        <v>0.15</v>
      </c>
      <c r="AR23" s="6">
        <v>2.37</v>
      </c>
      <c r="AS23" s="6">
        <v>262.33</v>
      </c>
      <c r="AT23" s="6">
        <v>114.31</v>
      </c>
      <c r="AU23" s="6">
        <v>108.77</v>
      </c>
      <c r="AV23" s="6">
        <v>131.29</v>
      </c>
      <c r="AW23" s="6">
        <v>0</v>
      </c>
      <c r="AX23" s="6">
        <v>1243.1</v>
      </c>
      <c r="AY23" s="6">
        <v>1375.38</v>
      </c>
      <c r="AZ23" s="6">
        <v>1070.65</v>
      </c>
      <c r="BA23" s="6">
        <v>933.89</v>
      </c>
      <c r="BB23" s="6">
        <v>848.79</v>
      </c>
      <c r="BC23" s="6">
        <v>964.56</v>
      </c>
      <c r="BD23" s="6">
        <v>1007.87</v>
      </c>
      <c r="BE23" s="6">
        <v>991.56</v>
      </c>
      <c r="BF23" s="6">
        <v>1167.03</v>
      </c>
      <c r="BG23" s="6">
        <v>1288.07</v>
      </c>
      <c r="BH23" s="6">
        <v>1045.41</v>
      </c>
      <c r="BI23" s="6">
        <v>794.08</v>
      </c>
      <c r="BJ23" s="6">
        <v>521.15</v>
      </c>
      <c r="BK23" s="6">
        <v>70.11</v>
      </c>
      <c r="BL23" s="6">
        <v>72.99</v>
      </c>
      <c r="BM23" s="6">
        <v>48.4</v>
      </c>
      <c r="BN23" s="6">
        <v>22.77</v>
      </c>
      <c r="BO23" s="6">
        <v>19.71</v>
      </c>
      <c r="BP23" s="6">
        <v>12.68</v>
      </c>
      <c r="BQ23" s="6">
        <v>3.57</v>
      </c>
      <c r="BR23" s="6">
        <v>5.66</v>
      </c>
      <c r="BS23" s="6">
        <v>8.28</v>
      </c>
      <c r="BT23" s="6">
        <v>12.31</v>
      </c>
      <c r="BU23" s="6">
        <v>20.78</v>
      </c>
      <c r="BV23" s="6">
        <v>14.5</v>
      </c>
      <c r="BW23" s="6">
        <v>9.6</v>
      </c>
      <c r="BX23" s="7">
        <f t="shared" si="7"/>
        <v>16816.15</v>
      </c>
      <c r="CJ23" s="8"/>
    </row>
    <row r="24" spans="1:76" ht="15">
      <c r="A24" s="5" t="s">
        <v>116</v>
      </c>
      <c r="B24" s="5" t="s">
        <v>117</v>
      </c>
      <c r="C24" s="6">
        <v>42.88</v>
      </c>
      <c r="D24" s="6">
        <v>16.69</v>
      </c>
      <c r="E24" s="6">
        <v>24.59</v>
      </c>
      <c r="F24" s="6">
        <v>20.56</v>
      </c>
      <c r="G24" s="6">
        <v>11.91</v>
      </c>
      <c r="H24" s="6">
        <v>12.45</v>
      </c>
      <c r="I24" s="6">
        <v>15.99</v>
      </c>
      <c r="J24" s="6">
        <v>23.6</v>
      </c>
      <c r="K24" s="6">
        <v>16.14</v>
      </c>
      <c r="L24" s="6">
        <v>22.94</v>
      </c>
      <c r="M24" s="6">
        <v>20.13</v>
      </c>
      <c r="N24" s="6">
        <v>12.72</v>
      </c>
      <c r="O24" s="6">
        <v>10.12</v>
      </c>
      <c r="P24" s="6">
        <v>11.03</v>
      </c>
      <c r="Q24" s="6">
        <v>3.95</v>
      </c>
      <c r="R24" s="6">
        <v>5.26</v>
      </c>
      <c r="S24" s="6">
        <v>1.33</v>
      </c>
      <c r="T24" s="6">
        <v>1.32</v>
      </c>
      <c r="U24" s="6">
        <v>0</v>
      </c>
      <c r="V24" s="6">
        <v>1.01</v>
      </c>
      <c r="W24" s="6">
        <v>1</v>
      </c>
      <c r="X24" s="6">
        <v>0</v>
      </c>
      <c r="Y24" s="6">
        <v>0.86</v>
      </c>
      <c r="Z24" s="6">
        <v>1.17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0.92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11.55</v>
      </c>
      <c r="AT24" s="6">
        <v>11.47</v>
      </c>
      <c r="AU24" s="6">
        <v>11.09</v>
      </c>
      <c r="AV24" s="6">
        <v>15.03</v>
      </c>
      <c r="AW24" s="6">
        <v>0</v>
      </c>
      <c r="AX24" s="6">
        <v>112.96</v>
      </c>
      <c r="AY24" s="6">
        <v>108.66</v>
      </c>
      <c r="AZ24" s="6">
        <v>105.04</v>
      </c>
      <c r="BA24" s="6">
        <v>97.87</v>
      </c>
      <c r="BB24" s="6">
        <v>90.6</v>
      </c>
      <c r="BC24" s="6">
        <v>79.15</v>
      </c>
      <c r="BD24" s="6">
        <v>77.94</v>
      </c>
      <c r="BE24" s="6">
        <v>62.63</v>
      </c>
      <c r="BF24" s="6">
        <v>71.82</v>
      </c>
      <c r="BG24" s="6">
        <v>57.04</v>
      </c>
      <c r="BH24" s="6">
        <v>52.48</v>
      </c>
      <c r="BI24" s="6">
        <v>48.48</v>
      </c>
      <c r="BJ24" s="6">
        <v>40.76</v>
      </c>
      <c r="BK24" s="6">
        <v>0</v>
      </c>
      <c r="BL24" s="6">
        <v>0.2</v>
      </c>
      <c r="BM24" s="6">
        <v>0.58</v>
      </c>
      <c r="BN24" s="6">
        <v>0</v>
      </c>
      <c r="BO24" s="6">
        <v>0</v>
      </c>
      <c r="BP24" s="6">
        <v>0.43</v>
      </c>
      <c r="BQ24" s="6">
        <v>0</v>
      </c>
      <c r="BR24" s="6">
        <v>0</v>
      </c>
      <c r="BS24" s="6">
        <v>0</v>
      </c>
      <c r="BT24" s="6">
        <v>0.71</v>
      </c>
      <c r="BU24" s="6">
        <v>0</v>
      </c>
      <c r="BV24" s="6">
        <v>0</v>
      </c>
      <c r="BW24" s="6">
        <v>0.6</v>
      </c>
      <c r="BX24" s="7">
        <f t="shared" si="7"/>
        <v>1335.6599999999999</v>
      </c>
    </row>
    <row r="25" spans="1:76" ht="15">
      <c r="A25" s="5" t="s">
        <v>118</v>
      </c>
      <c r="B25" s="5" t="s">
        <v>119</v>
      </c>
      <c r="C25" s="6">
        <v>53.39</v>
      </c>
      <c r="D25" s="6">
        <v>76.14</v>
      </c>
      <c r="E25" s="6">
        <v>65.06</v>
      </c>
      <c r="F25" s="6">
        <v>77.19</v>
      </c>
      <c r="G25" s="6">
        <v>103.33</v>
      </c>
      <c r="H25" s="6">
        <v>76.69</v>
      </c>
      <c r="I25" s="6">
        <v>88.67</v>
      </c>
      <c r="J25" s="6">
        <v>61.12</v>
      </c>
      <c r="K25" s="6">
        <v>77.66</v>
      </c>
      <c r="L25" s="6">
        <v>51.98</v>
      </c>
      <c r="M25" s="6">
        <v>40.89</v>
      </c>
      <c r="N25" s="6">
        <v>25.4</v>
      </c>
      <c r="O25" s="6">
        <v>29.38</v>
      </c>
      <c r="P25" s="6">
        <v>44.8</v>
      </c>
      <c r="Q25" s="6">
        <v>3.47</v>
      </c>
      <c r="R25" s="6">
        <v>2.24</v>
      </c>
      <c r="S25" s="6">
        <v>1.17</v>
      </c>
      <c r="T25" s="6">
        <v>2.52</v>
      </c>
      <c r="U25" s="6">
        <v>1.24</v>
      </c>
      <c r="V25" s="6">
        <v>2.61</v>
      </c>
      <c r="W25" s="6">
        <v>3.81</v>
      </c>
      <c r="X25" s="6">
        <v>3.12</v>
      </c>
      <c r="Y25" s="6">
        <v>3.47</v>
      </c>
      <c r="Z25" s="6">
        <v>0</v>
      </c>
      <c r="AA25" s="6">
        <v>2.84</v>
      </c>
      <c r="AB25" s="6">
        <v>0</v>
      </c>
      <c r="AC25" s="6">
        <v>0</v>
      </c>
      <c r="AD25" s="6">
        <v>0.82</v>
      </c>
      <c r="AE25" s="6">
        <v>0</v>
      </c>
      <c r="AF25" s="6">
        <v>1.16</v>
      </c>
      <c r="AG25" s="6">
        <v>1.2</v>
      </c>
      <c r="AH25" s="6">
        <v>0</v>
      </c>
      <c r="AI25" s="6">
        <v>2.59</v>
      </c>
      <c r="AJ25" s="6">
        <v>1.35</v>
      </c>
      <c r="AK25" s="6">
        <v>0.11</v>
      </c>
      <c r="AL25" s="6">
        <v>1.08</v>
      </c>
      <c r="AM25" s="6">
        <v>0.12</v>
      </c>
      <c r="AN25" s="6">
        <v>0</v>
      </c>
      <c r="AO25" s="6">
        <v>2.49</v>
      </c>
      <c r="AP25" s="6">
        <v>0.72</v>
      </c>
      <c r="AQ25" s="6">
        <v>0.64</v>
      </c>
      <c r="AR25" s="6">
        <v>0.31</v>
      </c>
      <c r="AS25" s="6">
        <v>8.91</v>
      </c>
      <c r="AT25" s="6">
        <v>17.06</v>
      </c>
      <c r="AU25" s="6">
        <v>12.02</v>
      </c>
      <c r="AV25" s="6">
        <v>46.47</v>
      </c>
      <c r="AW25" s="6">
        <v>15.71</v>
      </c>
      <c r="AX25" s="6">
        <v>477.71</v>
      </c>
      <c r="AY25" s="6">
        <v>491.9</v>
      </c>
      <c r="AZ25" s="6">
        <v>525.01</v>
      </c>
      <c r="BA25" s="6">
        <v>583</v>
      </c>
      <c r="BB25" s="6">
        <v>479.31</v>
      </c>
      <c r="BC25" s="6">
        <v>478.53</v>
      </c>
      <c r="BD25" s="6">
        <v>410</v>
      </c>
      <c r="BE25" s="6">
        <v>403.79</v>
      </c>
      <c r="BF25" s="6">
        <v>266.88</v>
      </c>
      <c r="BG25" s="6">
        <v>194.45</v>
      </c>
      <c r="BH25" s="6">
        <v>165.16</v>
      </c>
      <c r="BI25" s="6">
        <v>153.63</v>
      </c>
      <c r="BJ25" s="6">
        <v>150.76</v>
      </c>
      <c r="BK25" s="6">
        <v>65.9</v>
      </c>
      <c r="BL25" s="6">
        <v>76.49</v>
      </c>
      <c r="BM25" s="6">
        <v>61.1</v>
      </c>
      <c r="BN25" s="6">
        <v>53.16</v>
      </c>
      <c r="BO25" s="6">
        <v>35.88</v>
      </c>
      <c r="BP25" s="6">
        <v>22.07</v>
      </c>
      <c r="BQ25" s="6">
        <v>7.46</v>
      </c>
      <c r="BR25" s="6">
        <v>4.05</v>
      </c>
      <c r="BS25" s="6">
        <v>7.29</v>
      </c>
      <c r="BT25" s="6">
        <v>4.23</v>
      </c>
      <c r="BU25" s="6">
        <v>3.97</v>
      </c>
      <c r="BV25" s="6">
        <v>3.39</v>
      </c>
      <c r="BW25" s="6">
        <v>1.6</v>
      </c>
      <c r="BX25" s="7">
        <f t="shared" si="7"/>
        <v>6137.67</v>
      </c>
    </row>
    <row r="26" spans="1:76" ht="15">
      <c r="A26" s="5" t="s">
        <v>120</v>
      </c>
      <c r="B26" s="5" t="s">
        <v>121</v>
      </c>
      <c r="C26" s="6">
        <v>27.54</v>
      </c>
      <c r="D26" s="6">
        <v>32.83</v>
      </c>
      <c r="E26" s="6">
        <v>56.34</v>
      </c>
      <c r="F26" s="6">
        <v>47.4</v>
      </c>
      <c r="G26" s="6">
        <v>50.84</v>
      </c>
      <c r="H26" s="6">
        <v>56.76</v>
      </c>
      <c r="I26" s="6">
        <v>58.25</v>
      </c>
      <c r="J26" s="6">
        <v>62.22</v>
      </c>
      <c r="K26" s="6">
        <v>74.39</v>
      </c>
      <c r="L26" s="6">
        <v>68.93</v>
      </c>
      <c r="M26" s="6">
        <v>100.25</v>
      </c>
      <c r="N26" s="6">
        <v>55.06</v>
      </c>
      <c r="O26" s="6">
        <v>59.9</v>
      </c>
      <c r="P26" s="6">
        <v>42.11</v>
      </c>
      <c r="Q26" s="6">
        <v>14.53</v>
      </c>
      <c r="R26" s="6">
        <v>12.51</v>
      </c>
      <c r="S26" s="6">
        <v>1.96</v>
      </c>
      <c r="T26" s="6">
        <v>0.49</v>
      </c>
      <c r="U26" s="6">
        <v>1.81</v>
      </c>
      <c r="V26" s="6">
        <v>0</v>
      </c>
      <c r="W26" s="6">
        <v>0.88</v>
      </c>
      <c r="X26" s="6">
        <v>0.91</v>
      </c>
      <c r="Y26" s="6">
        <v>0.96</v>
      </c>
      <c r="Z26" s="6">
        <v>0.93</v>
      </c>
      <c r="AA26" s="6">
        <v>1.81</v>
      </c>
      <c r="AB26" s="6">
        <v>0</v>
      </c>
      <c r="AC26" s="6">
        <v>0</v>
      </c>
      <c r="AD26" s="6">
        <v>0.81</v>
      </c>
      <c r="AE26" s="6">
        <v>1.67</v>
      </c>
      <c r="AF26" s="6">
        <v>0</v>
      </c>
      <c r="AG26" s="6">
        <v>1.24</v>
      </c>
      <c r="AH26" s="6">
        <v>2.1</v>
      </c>
      <c r="AI26" s="6">
        <v>1.14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1.15</v>
      </c>
      <c r="AP26" s="6">
        <v>0.74</v>
      </c>
      <c r="AQ26" s="6">
        <v>1.87</v>
      </c>
      <c r="AR26" s="6">
        <v>0</v>
      </c>
      <c r="AS26" s="6">
        <v>22.46</v>
      </c>
      <c r="AT26" s="6">
        <v>30.43</v>
      </c>
      <c r="AU26" s="6">
        <v>18.08</v>
      </c>
      <c r="AV26" s="6">
        <v>26.5</v>
      </c>
      <c r="AW26" s="6">
        <v>0</v>
      </c>
      <c r="AX26" s="6">
        <v>167.89</v>
      </c>
      <c r="AY26" s="6">
        <v>161.92</v>
      </c>
      <c r="AZ26" s="6">
        <v>136.01</v>
      </c>
      <c r="BA26" s="6">
        <v>135.46</v>
      </c>
      <c r="BB26" s="6">
        <v>138.49</v>
      </c>
      <c r="BC26" s="6">
        <v>121.01</v>
      </c>
      <c r="BD26" s="6">
        <v>142.16</v>
      </c>
      <c r="BE26" s="6">
        <v>150.79</v>
      </c>
      <c r="BF26" s="6">
        <v>152.21</v>
      </c>
      <c r="BG26" s="6">
        <v>88.84</v>
      </c>
      <c r="BH26" s="6">
        <v>85.02</v>
      </c>
      <c r="BI26" s="6">
        <v>92.7</v>
      </c>
      <c r="BJ26" s="6">
        <v>80.79</v>
      </c>
      <c r="BK26" s="6">
        <v>5.69</v>
      </c>
      <c r="BL26" s="6">
        <v>6.64</v>
      </c>
      <c r="BM26" s="6">
        <v>4.79</v>
      </c>
      <c r="BN26" s="6">
        <v>0.98</v>
      </c>
      <c r="BO26" s="6">
        <v>2.82</v>
      </c>
      <c r="BP26" s="6">
        <v>1.07</v>
      </c>
      <c r="BQ26" s="6">
        <v>4.21</v>
      </c>
      <c r="BR26" s="6">
        <v>0</v>
      </c>
      <c r="BS26" s="6">
        <v>0</v>
      </c>
      <c r="BT26" s="6">
        <v>4.4</v>
      </c>
      <c r="BU26" s="6">
        <v>1.56</v>
      </c>
      <c r="BV26" s="6">
        <v>1.14</v>
      </c>
      <c r="BW26" s="6">
        <v>0</v>
      </c>
      <c r="BX26" s="7">
        <f t="shared" si="7"/>
        <v>2624.39</v>
      </c>
    </row>
    <row r="27" spans="1:76" ht="15">
      <c r="A27" s="5" t="s">
        <v>122</v>
      </c>
      <c r="B27" s="5" t="s">
        <v>123</v>
      </c>
      <c r="C27" s="6">
        <v>195.4</v>
      </c>
      <c r="D27" s="6">
        <v>15.63</v>
      </c>
      <c r="E27" s="6">
        <v>31.44</v>
      </c>
      <c r="F27" s="6">
        <v>32.31</v>
      </c>
      <c r="G27" s="6">
        <v>17.97</v>
      </c>
      <c r="H27" s="6">
        <v>21.26</v>
      </c>
      <c r="I27" s="6">
        <v>32.52</v>
      </c>
      <c r="J27" s="6">
        <v>25.34</v>
      </c>
      <c r="K27" s="6">
        <v>13.02</v>
      </c>
      <c r="L27" s="6">
        <v>18.23</v>
      </c>
      <c r="M27" s="6">
        <v>16.17</v>
      </c>
      <c r="N27" s="6">
        <v>15.72</v>
      </c>
      <c r="O27" s="6">
        <v>13.41</v>
      </c>
      <c r="P27" s="6">
        <v>10.84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12.6</v>
      </c>
      <c r="AT27" s="6">
        <v>12.12</v>
      </c>
      <c r="AU27" s="6">
        <v>9.86</v>
      </c>
      <c r="AV27" s="6">
        <v>10.25</v>
      </c>
      <c r="AW27" s="6">
        <v>0</v>
      </c>
      <c r="AX27" s="6">
        <v>120.37</v>
      </c>
      <c r="AY27" s="6">
        <v>156.2</v>
      </c>
      <c r="AZ27" s="6">
        <v>134.78</v>
      </c>
      <c r="BA27" s="6">
        <v>126.28</v>
      </c>
      <c r="BB27" s="6">
        <v>135.66</v>
      </c>
      <c r="BC27" s="6">
        <v>119.33</v>
      </c>
      <c r="BD27" s="6">
        <v>136.06</v>
      </c>
      <c r="BE27" s="6">
        <v>108.62</v>
      </c>
      <c r="BF27" s="6">
        <v>87.45</v>
      </c>
      <c r="BG27" s="6">
        <v>65.67</v>
      </c>
      <c r="BH27" s="6">
        <v>44.31</v>
      </c>
      <c r="BI27" s="6">
        <v>34.12</v>
      </c>
      <c r="BJ27" s="6">
        <v>27.58</v>
      </c>
      <c r="BK27" s="6">
        <v>28.42</v>
      </c>
      <c r="BL27" s="6">
        <v>16.49</v>
      </c>
      <c r="BM27" s="6">
        <v>3.76</v>
      </c>
      <c r="BN27" s="6">
        <v>1.35</v>
      </c>
      <c r="BO27" s="6">
        <v>5.45</v>
      </c>
      <c r="BP27" s="6">
        <v>0</v>
      </c>
      <c r="BQ27" s="6">
        <v>0</v>
      </c>
      <c r="BR27" s="6">
        <v>2.51</v>
      </c>
      <c r="BS27" s="6">
        <v>1.17</v>
      </c>
      <c r="BT27" s="6">
        <v>0.69</v>
      </c>
      <c r="BU27" s="6">
        <v>3.82</v>
      </c>
      <c r="BV27" s="6">
        <v>0</v>
      </c>
      <c r="BW27" s="6">
        <v>1.1</v>
      </c>
      <c r="BX27" s="7">
        <f t="shared" si="7"/>
        <v>1865.2799999999997</v>
      </c>
    </row>
    <row r="28" spans="1:76" ht="15">
      <c r="A28" s="5" t="s">
        <v>124</v>
      </c>
      <c r="B28" s="5" t="s">
        <v>125</v>
      </c>
      <c r="C28" s="6">
        <v>6.69</v>
      </c>
      <c r="D28" s="6">
        <v>12.94</v>
      </c>
      <c r="E28" s="6">
        <v>17.6</v>
      </c>
      <c r="F28" s="6">
        <v>8.22</v>
      </c>
      <c r="G28" s="6">
        <v>13.93</v>
      </c>
      <c r="H28" s="6">
        <v>19.78</v>
      </c>
      <c r="I28" s="6">
        <v>21.34</v>
      </c>
      <c r="J28" s="6">
        <v>33.37</v>
      </c>
      <c r="K28" s="6">
        <v>30.85</v>
      </c>
      <c r="L28" s="6">
        <v>31.73</v>
      </c>
      <c r="M28" s="6">
        <v>42.14</v>
      </c>
      <c r="N28" s="6">
        <v>38.63</v>
      </c>
      <c r="O28" s="6">
        <v>40.61</v>
      </c>
      <c r="P28" s="6">
        <v>28.14</v>
      </c>
      <c r="Q28" s="6">
        <v>3.49</v>
      </c>
      <c r="R28" s="6">
        <v>3.64</v>
      </c>
      <c r="S28" s="6">
        <v>0</v>
      </c>
      <c r="T28" s="6">
        <v>0</v>
      </c>
      <c r="U28" s="6">
        <v>1.87</v>
      </c>
      <c r="V28" s="6">
        <v>1.86</v>
      </c>
      <c r="W28" s="6">
        <v>0</v>
      </c>
      <c r="X28" s="6">
        <v>4.98</v>
      </c>
      <c r="Y28" s="6">
        <v>1.02</v>
      </c>
      <c r="Z28" s="6">
        <v>2.73</v>
      </c>
      <c r="AA28" s="6">
        <v>1.93</v>
      </c>
      <c r="AB28" s="6">
        <v>0</v>
      </c>
      <c r="AC28" s="6">
        <v>0</v>
      </c>
      <c r="AD28" s="6">
        <v>0.76</v>
      </c>
      <c r="AE28" s="6">
        <v>0</v>
      </c>
      <c r="AF28" s="6">
        <v>0</v>
      </c>
      <c r="AG28" s="6">
        <v>0</v>
      </c>
      <c r="AH28" s="6">
        <v>0</v>
      </c>
      <c r="AI28" s="6">
        <v>0.69</v>
      </c>
      <c r="AJ28" s="6">
        <v>0</v>
      </c>
      <c r="AK28" s="6">
        <v>0</v>
      </c>
      <c r="AL28" s="6">
        <v>0.74</v>
      </c>
      <c r="AM28" s="6">
        <v>0</v>
      </c>
      <c r="AN28" s="6">
        <v>3</v>
      </c>
      <c r="AO28" s="6">
        <v>0</v>
      </c>
      <c r="AP28" s="6">
        <v>0</v>
      </c>
      <c r="AQ28" s="6">
        <v>0.7</v>
      </c>
      <c r="AR28" s="6">
        <v>0.55</v>
      </c>
      <c r="AS28" s="6">
        <v>16.1</v>
      </c>
      <c r="AT28" s="6">
        <v>11.66</v>
      </c>
      <c r="AU28" s="6">
        <v>7.74</v>
      </c>
      <c r="AV28" s="6">
        <v>8.83</v>
      </c>
      <c r="AW28" s="6">
        <v>0</v>
      </c>
      <c r="AX28" s="6">
        <v>147.83</v>
      </c>
      <c r="AY28" s="6">
        <v>144.57</v>
      </c>
      <c r="AZ28" s="6">
        <v>129.94</v>
      </c>
      <c r="BA28" s="6">
        <v>107.2</v>
      </c>
      <c r="BB28" s="6">
        <v>114.05</v>
      </c>
      <c r="BC28" s="6">
        <v>96.42</v>
      </c>
      <c r="BD28" s="6">
        <v>103.37</v>
      </c>
      <c r="BE28" s="6">
        <v>134.24</v>
      </c>
      <c r="BF28" s="6">
        <v>131</v>
      </c>
      <c r="BG28" s="6">
        <v>99.85</v>
      </c>
      <c r="BH28" s="6">
        <v>102.25</v>
      </c>
      <c r="BI28" s="6">
        <v>99.81</v>
      </c>
      <c r="BJ28" s="6">
        <v>74.73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7">
        <f t="shared" si="7"/>
        <v>1903.5200000000002</v>
      </c>
    </row>
    <row r="29" spans="1:76" ht="15">
      <c r="A29" s="5" t="s">
        <v>126</v>
      </c>
      <c r="B29" s="5" t="s">
        <v>127</v>
      </c>
      <c r="C29" s="6">
        <v>28.39</v>
      </c>
      <c r="D29" s="6">
        <v>20.43</v>
      </c>
      <c r="E29" s="6">
        <v>20.83</v>
      </c>
      <c r="F29" s="6">
        <v>26.61</v>
      </c>
      <c r="G29" s="6">
        <v>25.77</v>
      </c>
      <c r="H29" s="6">
        <v>14.07</v>
      </c>
      <c r="I29" s="6">
        <v>17.08</v>
      </c>
      <c r="J29" s="6">
        <v>17.11</v>
      </c>
      <c r="K29" s="6">
        <v>18.28</v>
      </c>
      <c r="L29" s="6">
        <v>14.4</v>
      </c>
      <c r="M29" s="6">
        <v>11</v>
      </c>
      <c r="N29" s="6">
        <v>7.53</v>
      </c>
      <c r="O29" s="6">
        <v>6.56</v>
      </c>
      <c r="P29" s="6">
        <v>6.02</v>
      </c>
      <c r="Q29" s="6">
        <v>2.59</v>
      </c>
      <c r="R29" s="6">
        <v>1.1</v>
      </c>
      <c r="S29" s="6">
        <v>3.55</v>
      </c>
      <c r="T29" s="6">
        <v>1.19</v>
      </c>
      <c r="U29" s="6">
        <v>1.09</v>
      </c>
      <c r="V29" s="6">
        <v>1.23</v>
      </c>
      <c r="W29" s="6">
        <v>1.11</v>
      </c>
      <c r="X29" s="6">
        <v>1.19</v>
      </c>
      <c r="Y29" s="6">
        <v>1.18</v>
      </c>
      <c r="Z29" s="6">
        <v>2.15</v>
      </c>
      <c r="AA29" s="6">
        <v>2.48</v>
      </c>
      <c r="AB29" s="6">
        <v>0.97</v>
      </c>
      <c r="AC29" s="6">
        <v>0</v>
      </c>
      <c r="AD29" s="6">
        <v>3.7</v>
      </c>
      <c r="AE29" s="6">
        <v>0</v>
      </c>
      <c r="AF29" s="6">
        <v>0</v>
      </c>
      <c r="AG29" s="6">
        <v>0</v>
      </c>
      <c r="AH29" s="6">
        <v>0.35</v>
      </c>
      <c r="AI29" s="6">
        <v>3.21</v>
      </c>
      <c r="AJ29" s="6">
        <v>0</v>
      </c>
      <c r="AK29" s="6">
        <v>0</v>
      </c>
      <c r="AL29" s="6">
        <v>0</v>
      </c>
      <c r="AM29" s="6">
        <v>1.17</v>
      </c>
      <c r="AN29" s="6">
        <v>0</v>
      </c>
      <c r="AO29" s="6">
        <v>0</v>
      </c>
      <c r="AP29" s="6">
        <v>0</v>
      </c>
      <c r="AQ29" s="6">
        <v>0.6</v>
      </c>
      <c r="AR29" s="6">
        <v>2.17</v>
      </c>
      <c r="AS29" s="6">
        <v>21.16</v>
      </c>
      <c r="AT29" s="6">
        <v>13.35</v>
      </c>
      <c r="AU29" s="6">
        <v>12.8</v>
      </c>
      <c r="AV29" s="6">
        <v>10.58</v>
      </c>
      <c r="AW29" s="6">
        <v>6.24</v>
      </c>
      <c r="AX29" s="6">
        <v>125.77</v>
      </c>
      <c r="AY29" s="6">
        <v>133.16</v>
      </c>
      <c r="AZ29" s="6">
        <v>139.57</v>
      </c>
      <c r="BA29" s="6">
        <v>144.1</v>
      </c>
      <c r="BB29" s="6">
        <v>119.68</v>
      </c>
      <c r="BC29" s="6">
        <v>102.36</v>
      </c>
      <c r="BD29" s="6">
        <v>117.1</v>
      </c>
      <c r="BE29" s="6">
        <v>133.26</v>
      </c>
      <c r="BF29" s="6">
        <v>89.53</v>
      </c>
      <c r="BG29" s="6">
        <v>88.38</v>
      </c>
      <c r="BH29" s="6">
        <v>66.18</v>
      </c>
      <c r="BI29" s="6">
        <v>48.76</v>
      </c>
      <c r="BJ29" s="6">
        <v>35.23</v>
      </c>
      <c r="BK29" s="6">
        <v>21.17</v>
      </c>
      <c r="BL29" s="6">
        <v>11.38</v>
      </c>
      <c r="BM29" s="6">
        <v>10.63</v>
      </c>
      <c r="BN29" s="6">
        <v>8.43</v>
      </c>
      <c r="BO29" s="6">
        <v>5.93</v>
      </c>
      <c r="BP29" s="6">
        <v>1.61</v>
      </c>
      <c r="BQ29" s="6">
        <v>2.29</v>
      </c>
      <c r="BR29" s="6">
        <v>3.44</v>
      </c>
      <c r="BS29" s="6">
        <v>0.87</v>
      </c>
      <c r="BT29" s="6">
        <v>2.21</v>
      </c>
      <c r="BU29" s="6">
        <v>0</v>
      </c>
      <c r="BV29" s="6">
        <v>1.1</v>
      </c>
      <c r="BW29" s="6">
        <v>0</v>
      </c>
      <c r="BX29" s="7">
        <f t="shared" si="7"/>
        <v>1741.3800000000003</v>
      </c>
    </row>
    <row r="30" spans="1:76" ht="15">
      <c r="A30" s="5" t="s">
        <v>128</v>
      </c>
      <c r="B30" s="5" t="s">
        <v>129</v>
      </c>
      <c r="C30" s="6">
        <v>24.34</v>
      </c>
      <c r="D30" s="6">
        <v>35.21</v>
      </c>
      <c r="E30" s="6">
        <v>59.85</v>
      </c>
      <c r="F30" s="6">
        <v>66.45</v>
      </c>
      <c r="G30" s="6">
        <v>80.44</v>
      </c>
      <c r="H30" s="6">
        <v>64.58</v>
      </c>
      <c r="I30" s="6">
        <v>97.06</v>
      </c>
      <c r="J30" s="6">
        <v>87.62</v>
      </c>
      <c r="K30" s="6">
        <v>70.66</v>
      </c>
      <c r="L30" s="6">
        <v>61.08</v>
      </c>
      <c r="M30" s="6">
        <v>60.94</v>
      </c>
      <c r="N30" s="6">
        <v>64.44</v>
      </c>
      <c r="O30" s="6">
        <v>58.73</v>
      </c>
      <c r="P30" s="6">
        <v>28.16</v>
      </c>
      <c r="Q30" s="6">
        <v>0</v>
      </c>
      <c r="R30" s="6">
        <v>2.47</v>
      </c>
      <c r="S30" s="6">
        <v>1.07</v>
      </c>
      <c r="T30" s="6">
        <v>1.23</v>
      </c>
      <c r="U30" s="6">
        <v>2.12</v>
      </c>
      <c r="V30" s="6">
        <v>1.23</v>
      </c>
      <c r="W30" s="6">
        <v>0</v>
      </c>
      <c r="X30" s="6">
        <v>2.45</v>
      </c>
      <c r="Y30" s="6">
        <v>2.06</v>
      </c>
      <c r="Z30" s="6">
        <v>0</v>
      </c>
      <c r="AA30" s="6">
        <v>1.31</v>
      </c>
      <c r="AB30" s="6">
        <v>0</v>
      </c>
      <c r="AC30" s="6">
        <v>1.21</v>
      </c>
      <c r="AD30" s="6">
        <v>3.02</v>
      </c>
      <c r="AE30" s="6">
        <v>0.05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0.19</v>
      </c>
      <c r="AL30" s="6">
        <v>0</v>
      </c>
      <c r="AM30" s="6">
        <v>0</v>
      </c>
      <c r="AN30" s="6">
        <v>1.04</v>
      </c>
      <c r="AO30" s="6">
        <v>0</v>
      </c>
      <c r="AP30" s="6">
        <v>0</v>
      </c>
      <c r="AQ30" s="6">
        <v>0</v>
      </c>
      <c r="AR30" s="6">
        <v>0</v>
      </c>
      <c r="AS30" s="6">
        <v>26.22</v>
      </c>
      <c r="AT30" s="6">
        <v>26.71</v>
      </c>
      <c r="AU30" s="6">
        <v>17.23</v>
      </c>
      <c r="AV30" s="6">
        <v>29.61</v>
      </c>
      <c r="AW30" s="6">
        <v>0</v>
      </c>
      <c r="AX30" s="6">
        <v>395.61</v>
      </c>
      <c r="AY30" s="6">
        <v>380.49</v>
      </c>
      <c r="AZ30" s="6">
        <v>385.09</v>
      </c>
      <c r="BA30" s="6">
        <v>381.87</v>
      </c>
      <c r="BB30" s="6">
        <v>403.27</v>
      </c>
      <c r="BC30" s="6">
        <v>387.77</v>
      </c>
      <c r="BD30" s="6">
        <v>366.45</v>
      </c>
      <c r="BE30" s="6">
        <v>324.46</v>
      </c>
      <c r="BF30" s="6">
        <v>226.6</v>
      </c>
      <c r="BG30" s="6">
        <v>172.82</v>
      </c>
      <c r="BH30" s="6">
        <v>204.62</v>
      </c>
      <c r="BI30" s="6">
        <v>167.08</v>
      </c>
      <c r="BJ30" s="6">
        <v>128.68</v>
      </c>
      <c r="BK30" s="6">
        <v>126.06</v>
      </c>
      <c r="BL30" s="6">
        <v>57.39</v>
      </c>
      <c r="BM30" s="6">
        <v>39.82</v>
      </c>
      <c r="BN30" s="6">
        <v>18.38</v>
      </c>
      <c r="BO30" s="6">
        <v>10.33</v>
      </c>
      <c r="BP30" s="6">
        <v>2.78</v>
      </c>
      <c r="BQ30" s="6">
        <v>4.73</v>
      </c>
      <c r="BR30" s="6">
        <v>6.53</v>
      </c>
      <c r="BS30" s="6">
        <v>8.72</v>
      </c>
      <c r="BT30" s="6">
        <v>5.3</v>
      </c>
      <c r="BU30" s="6">
        <v>11.72</v>
      </c>
      <c r="BV30" s="6">
        <v>4.04</v>
      </c>
      <c r="BW30" s="6">
        <v>5.32</v>
      </c>
      <c r="BX30" s="7">
        <f t="shared" si="7"/>
        <v>5204.71</v>
      </c>
    </row>
    <row r="31" spans="1:76" ht="15">
      <c r="A31" s="5" t="s">
        <v>130</v>
      </c>
      <c r="B31" s="5" t="s">
        <v>131</v>
      </c>
      <c r="C31" s="6">
        <v>19.02</v>
      </c>
      <c r="D31" s="6">
        <v>54.93</v>
      </c>
      <c r="E31" s="6">
        <v>62.77</v>
      </c>
      <c r="F31" s="6">
        <v>114.4</v>
      </c>
      <c r="G31" s="6">
        <v>129.66</v>
      </c>
      <c r="H31" s="6">
        <v>111.09</v>
      </c>
      <c r="I31" s="6">
        <v>82.49</v>
      </c>
      <c r="J31" s="6">
        <v>72.26</v>
      </c>
      <c r="K31" s="6">
        <v>110.6</v>
      </c>
      <c r="L31" s="6">
        <v>120.37</v>
      </c>
      <c r="M31" s="6">
        <v>136.19</v>
      </c>
      <c r="N31" s="6">
        <v>77.45</v>
      </c>
      <c r="O31" s="6">
        <v>57.1</v>
      </c>
      <c r="P31" s="6">
        <v>26.78</v>
      </c>
      <c r="Q31" s="6">
        <v>3.44</v>
      </c>
      <c r="R31" s="6">
        <v>1.98</v>
      </c>
      <c r="S31" s="6">
        <v>0</v>
      </c>
      <c r="T31" s="6">
        <v>1.96</v>
      </c>
      <c r="U31" s="6">
        <v>1.94</v>
      </c>
      <c r="V31" s="6">
        <v>0</v>
      </c>
      <c r="W31" s="6">
        <v>0.84</v>
      </c>
      <c r="X31" s="6">
        <v>0</v>
      </c>
      <c r="Y31" s="6">
        <v>0</v>
      </c>
      <c r="Z31" s="6">
        <v>1.44</v>
      </c>
      <c r="AA31" s="6">
        <v>1.52</v>
      </c>
      <c r="AB31" s="6">
        <v>4.74</v>
      </c>
      <c r="AC31" s="6">
        <v>0</v>
      </c>
      <c r="AD31" s="6">
        <v>0.81</v>
      </c>
      <c r="AE31" s="6">
        <v>1.2</v>
      </c>
      <c r="AF31" s="6">
        <v>0</v>
      </c>
      <c r="AG31" s="6">
        <v>0.2</v>
      </c>
      <c r="AH31" s="6">
        <v>0.17</v>
      </c>
      <c r="AI31" s="6">
        <v>0.32</v>
      </c>
      <c r="AJ31" s="6">
        <v>1.11</v>
      </c>
      <c r="AK31" s="6">
        <v>0</v>
      </c>
      <c r="AL31" s="6">
        <v>0</v>
      </c>
      <c r="AM31" s="6">
        <v>0.2</v>
      </c>
      <c r="AN31" s="6">
        <v>0.47</v>
      </c>
      <c r="AO31" s="6">
        <v>1.18</v>
      </c>
      <c r="AP31" s="6">
        <v>0.6</v>
      </c>
      <c r="AQ31" s="6">
        <v>0.91</v>
      </c>
      <c r="AR31" s="6">
        <v>0.43</v>
      </c>
      <c r="AS31" s="6">
        <v>207.97</v>
      </c>
      <c r="AT31" s="6">
        <v>64.81</v>
      </c>
      <c r="AU31" s="6">
        <v>51.99</v>
      </c>
      <c r="AV31" s="6">
        <v>53.22</v>
      </c>
      <c r="AW31" s="6">
        <v>13.58</v>
      </c>
      <c r="AX31" s="6">
        <v>361.76</v>
      </c>
      <c r="AY31" s="6">
        <v>388.93</v>
      </c>
      <c r="AZ31" s="6">
        <v>392.99</v>
      </c>
      <c r="BA31" s="6">
        <v>416.65</v>
      </c>
      <c r="BB31" s="6">
        <v>338.52</v>
      </c>
      <c r="BC31" s="6">
        <v>346.8</v>
      </c>
      <c r="BD31" s="6">
        <v>385.6</v>
      </c>
      <c r="BE31" s="6">
        <v>477.23</v>
      </c>
      <c r="BF31" s="6">
        <v>494.24</v>
      </c>
      <c r="BG31" s="6">
        <v>611.67</v>
      </c>
      <c r="BH31" s="6">
        <v>407.9</v>
      </c>
      <c r="BI31" s="6">
        <v>245.1</v>
      </c>
      <c r="BJ31" s="6">
        <v>116.47</v>
      </c>
      <c r="BK31" s="6">
        <v>167.15</v>
      </c>
      <c r="BL31" s="6">
        <v>160.73</v>
      </c>
      <c r="BM31" s="6">
        <v>47.09</v>
      </c>
      <c r="BN31" s="6">
        <v>18.37</v>
      </c>
      <c r="BO31" s="6">
        <v>7.25</v>
      </c>
      <c r="BP31" s="6">
        <v>0.89</v>
      </c>
      <c r="BQ31" s="6">
        <v>7.92</v>
      </c>
      <c r="BR31" s="6">
        <v>15.93</v>
      </c>
      <c r="BS31" s="6">
        <v>15.12</v>
      </c>
      <c r="BT31" s="6">
        <v>29.36</v>
      </c>
      <c r="BU31" s="6">
        <v>19.34</v>
      </c>
      <c r="BV31" s="6">
        <v>10.5</v>
      </c>
      <c r="BW31" s="6">
        <v>2.68</v>
      </c>
      <c r="BX31" s="7">
        <f t="shared" si="7"/>
        <v>7078.330000000001</v>
      </c>
    </row>
    <row r="32" spans="1:76" ht="15">
      <c r="A32" s="5" t="s">
        <v>132</v>
      </c>
      <c r="B32" s="5" t="s">
        <v>133</v>
      </c>
      <c r="C32" s="6">
        <v>130.36</v>
      </c>
      <c r="D32" s="6">
        <v>177.83</v>
      </c>
      <c r="E32" s="6">
        <v>255.25</v>
      </c>
      <c r="F32" s="6">
        <v>252.7</v>
      </c>
      <c r="G32" s="6">
        <v>305.44</v>
      </c>
      <c r="H32" s="6">
        <v>324.82</v>
      </c>
      <c r="I32" s="6">
        <v>304.93</v>
      </c>
      <c r="J32" s="6">
        <v>305.61</v>
      </c>
      <c r="K32" s="6">
        <v>337.11</v>
      </c>
      <c r="L32" s="6">
        <v>303.2</v>
      </c>
      <c r="M32" s="6">
        <v>310.88</v>
      </c>
      <c r="N32" s="6">
        <v>302.36</v>
      </c>
      <c r="O32" s="6">
        <v>274.67</v>
      </c>
      <c r="P32" s="6">
        <v>233.14</v>
      </c>
      <c r="Q32" s="6">
        <v>16.65</v>
      </c>
      <c r="R32" s="6">
        <v>9.26</v>
      </c>
      <c r="S32" s="6">
        <v>9.4</v>
      </c>
      <c r="T32" s="6">
        <v>6.19</v>
      </c>
      <c r="U32" s="6">
        <v>14.67</v>
      </c>
      <c r="V32" s="6">
        <v>11.23</v>
      </c>
      <c r="W32" s="6">
        <v>5.98</v>
      </c>
      <c r="X32" s="6">
        <v>9.2</v>
      </c>
      <c r="Y32" s="6">
        <v>5.49</v>
      </c>
      <c r="Z32" s="6">
        <v>2.22</v>
      </c>
      <c r="AA32" s="6">
        <v>9.31</v>
      </c>
      <c r="AB32" s="6">
        <v>19.6</v>
      </c>
      <c r="AC32" s="6">
        <v>3.08</v>
      </c>
      <c r="AD32" s="6">
        <v>7.52</v>
      </c>
      <c r="AE32" s="6">
        <v>2.14</v>
      </c>
      <c r="AF32" s="6">
        <v>6.49</v>
      </c>
      <c r="AG32" s="6">
        <v>1.66</v>
      </c>
      <c r="AH32" s="6">
        <v>4.05</v>
      </c>
      <c r="AI32" s="6">
        <v>3.07</v>
      </c>
      <c r="AJ32" s="6">
        <v>2.51</v>
      </c>
      <c r="AK32" s="6">
        <v>3.34</v>
      </c>
      <c r="AL32" s="6">
        <v>1.64</v>
      </c>
      <c r="AM32" s="6">
        <v>1.67</v>
      </c>
      <c r="AN32" s="6">
        <v>0.62</v>
      </c>
      <c r="AO32" s="6">
        <v>4.12</v>
      </c>
      <c r="AP32" s="6">
        <v>2.25</v>
      </c>
      <c r="AQ32" s="6">
        <v>6</v>
      </c>
      <c r="AR32" s="6">
        <v>3.46</v>
      </c>
      <c r="AS32" s="6">
        <v>274.06</v>
      </c>
      <c r="AT32" s="6">
        <v>232.53</v>
      </c>
      <c r="AU32" s="6">
        <v>247.86</v>
      </c>
      <c r="AV32" s="6">
        <v>241.62</v>
      </c>
      <c r="AW32" s="6">
        <v>33.72</v>
      </c>
      <c r="AX32" s="6">
        <v>1706.58</v>
      </c>
      <c r="AY32" s="6">
        <v>1592.57</v>
      </c>
      <c r="AZ32" s="6">
        <v>1430.25</v>
      </c>
      <c r="BA32" s="6">
        <v>1363.09</v>
      </c>
      <c r="BB32" s="6">
        <v>1497.39</v>
      </c>
      <c r="BC32" s="6">
        <v>1402.57</v>
      </c>
      <c r="BD32" s="6">
        <v>1489.81</v>
      </c>
      <c r="BE32" s="6">
        <v>1602.41</v>
      </c>
      <c r="BF32" s="6">
        <v>1672.61</v>
      </c>
      <c r="BG32" s="6">
        <v>1685.18</v>
      </c>
      <c r="BH32" s="6">
        <v>1473.65</v>
      </c>
      <c r="BI32" s="6">
        <v>1255.97</v>
      </c>
      <c r="BJ32" s="6">
        <v>894.67</v>
      </c>
      <c r="BK32" s="6">
        <v>37.56</v>
      </c>
      <c r="BL32" s="6">
        <v>47.45</v>
      </c>
      <c r="BM32" s="6">
        <v>51.16</v>
      </c>
      <c r="BN32" s="6">
        <v>55.74</v>
      </c>
      <c r="BO32" s="6">
        <v>35.95</v>
      </c>
      <c r="BP32" s="6">
        <v>48.94</v>
      </c>
      <c r="BQ32" s="6">
        <v>39.55</v>
      </c>
      <c r="BR32" s="6">
        <v>33.59</v>
      </c>
      <c r="BS32" s="6">
        <v>48.79</v>
      </c>
      <c r="BT32" s="6">
        <v>47.84</v>
      </c>
      <c r="BU32" s="6">
        <v>37.24</v>
      </c>
      <c r="BV32" s="6">
        <v>33.51</v>
      </c>
      <c r="BW32" s="6">
        <v>8.12</v>
      </c>
      <c r="BX32" s="7">
        <f t="shared" si="7"/>
        <v>24613.100000000002</v>
      </c>
    </row>
    <row r="33" spans="1:88" ht="15">
      <c r="A33" s="5" t="s">
        <v>134</v>
      </c>
      <c r="B33" s="5" t="s">
        <v>135</v>
      </c>
      <c r="C33" s="6">
        <v>135.54</v>
      </c>
      <c r="D33" s="6">
        <v>88.72</v>
      </c>
      <c r="E33" s="6">
        <v>130.63</v>
      </c>
      <c r="F33" s="6">
        <v>176.28</v>
      </c>
      <c r="G33" s="6">
        <v>152.94</v>
      </c>
      <c r="H33" s="6">
        <v>159.44</v>
      </c>
      <c r="I33" s="6">
        <v>152.5</v>
      </c>
      <c r="J33" s="6">
        <v>156.57</v>
      </c>
      <c r="K33" s="6">
        <v>146.73</v>
      </c>
      <c r="L33" s="6">
        <v>134.4</v>
      </c>
      <c r="M33" s="6">
        <v>136.32</v>
      </c>
      <c r="N33" s="6">
        <v>130.4</v>
      </c>
      <c r="O33" s="6">
        <v>99.01</v>
      </c>
      <c r="P33" s="6">
        <v>87.24</v>
      </c>
      <c r="Q33" s="6">
        <v>23.9</v>
      </c>
      <c r="R33" s="6">
        <v>4.57</v>
      </c>
      <c r="S33" s="6">
        <v>13.89</v>
      </c>
      <c r="T33" s="6">
        <v>6.29</v>
      </c>
      <c r="U33" s="6">
        <v>4.53</v>
      </c>
      <c r="V33" s="6">
        <v>7.29</v>
      </c>
      <c r="W33" s="6">
        <v>8.23</v>
      </c>
      <c r="X33" s="6">
        <v>2.9</v>
      </c>
      <c r="Y33" s="6">
        <v>12.1</v>
      </c>
      <c r="Z33" s="6">
        <v>7.31</v>
      </c>
      <c r="AA33" s="6">
        <v>4.7</v>
      </c>
      <c r="AB33" s="6">
        <v>5.09</v>
      </c>
      <c r="AC33" s="6">
        <v>4.11</v>
      </c>
      <c r="AD33" s="6">
        <v>1.98</v>
      </c>
      <c r="AE33" s="6">
        <v>3.69</v>
      </c>
      <c r="AF33" s="6">
        <v>1.54</v>
      </c>
      <c r="AG33" s="6">
        <v>1.41</v>
      </c>
      <c r="AH33" s="6">
        <v>0</v>
      </c>
      <c r="AI33" s="6">
        <v>2.31</v>
      </c>
      <c r="AJ33" s="6">
        <v>1.23</v>
      </c>
      <c r="AK33" s="6">
        <v>1.08</v>
      </c>
      <c r="AL33" s="6">
        <v>1.97</v>
      </c>
      <c r="AM33" s="6">
        <v>0.61</v>
      </c>
      <c r="AN33" s="6">
        <v>2.99</v>
      </c>
      <c r="AO33" s="6">
        <v>3.63</v>
      </c>
      <c r="AP33" s="6">
        <v>1</v>
      </c>
      <c r="AQ33" s="6">
        <v>2.65</v>
      </c>
      <c r="AR33" s="6">
        <v>4.3</v>
      </c>
      <c r="AS33" s="6">
        <v>68.34</v>
      </c>
      <c r="AT33" s="6">
        <v>44.26</v>
      </c>
      <c r="AU33" s="6">
        <v>67.9</v>
      </c>
      <c r="AV33" s="6">
        <v>96.41</v>
      </c>
      <c r="AW33" s="6">
        <v>61.83</v>
      </c>
      <c r="AX33" s="6">
        <v>882.46</v>
      </c>
      <c r="AY33" s="6">
        <v>1113.99</v>
      </c>
      <c r="AZ33" s="6">
        <v>971.54</v>
      </c>
      <c r="BA33" s="6">
        <v>892.83</v>
      </c>
      <c r="BB33" s="6">
        <v>762.39</v>
      </c>
      <c r="BC33" s="6">
        <v>698.36</v>
      </c>
      <c r="BD33" s="6">
        <v>753.12</v>
      </c>
      <c r="BE33" s="6">
        <v>685.34</v>
      </c>
      <c r="BF33" s="6">
        <v>547.8</v>
      </c>
      <c r="BG33" s="6">
        <v>583.87</v>
      </c>
      <c r="BH33" s="6">
        <v>484.82</v>
      </c>
      <c r="BI33" s="6">
        <v>458.79</v>
      </c>
      <c r="BJ33" s="6">
        <v>446.68</v>
      </c>
      <c r="BK33" s="6">
        <v>164.86</v>
      </c>
      <c r="BL33" s="6">
        <v>141.67</v>
      </c>
      <c r="BM33" s="6">
        <v>65.11</v>
      </c>
      <c r="BN33" s="6">
        <v>47.4</v>
      </c>
      <c r="BO33" s="6">
        <v>20.98</v>
      </c>
      <c r="BP33" s="6">
        <v>17.18</v>
      </c>
      <c r="BQ33" s="6">
        <v>12.47</v>
      </c>
      <c r="BR33" s="6">
        <v>18.66</v>
      </c>
      <c r="BS33" s="6">
        <v>13.13</v>
      </c>
      <c r="BT33" s="6">
        <v>16.82</v>
      </c>
      <c r="BU33" s="6">
        <v>22.75</v>
      </c>
      <c r="BV33" s="6">
        <v>8.71</v>
      </c>
      <c r="BW33" s="6">
        <v>8.12</v>
      </c>
      <c r="BX33" s="7">
        <f t="shared" si="7"/>
        <v>12200.61</v>
      </c>
      <c r="CJ33" s="8"/>
    </row>
    <row r="34" spans="1:88" ht="15">
      <c r="A34" s="5" t="s">
        <v>136</v>
      </c>
      <c r="B34" s="5" t="s">
        <v>137</v>
      </c>
      <c r="C34" s="6">
        <v>976.04</v>
      </c>
      <c r="D34" s="6">
        <v>1686.77</v>
      </c>
      <c r="E34" s="6">
        <v>3072.66</v>
      </c>
      <c r="F34" s="6">
        <v>3520.47</v>
      </c>
      <c r="G34" s="6">
        <v>3927.54</v>
      </c>
      <c r="H34" s="6">
        <v>3813.82</v>
      </c>
      <c r="I34" s="6">
        <v>3832.98</v>
      </c>
      <c r="J34" s="6">
        <v>3458.93</v>
      </c>
      <c r="K34" s="6">
        <v>3523.34</v>
      </c>
      <c r="L34" s="6">
        <v>2212.77</v>
      </c>
      <c r="M34" s="6">
        <v>2251.61</v>
      </c>
      <c r="N34" s="6">
        <v>1724.29</v>
      </c>
      <c r="O34" s="6">
        <v>1567.15</v>
      </c>
      <c r="P34" s="6">
        <v>1439.09</v>
      </c>
      <c r="Q34" s="6">
        <v>95.59</v>
      </c>
      <c r="R34" s="6">
        <v>56.95</v>
      </c>
      <c r="S34" s="6">
        <v>75.42</v>
      </c>
      <c r="T34" s="6">
        <v>71.34</v>
      </c>
      <c r="U34" s="6">
        <v>95.63</v>
      </c>
      <c r="V34" s="6">
        <v>78.66</v>
      </c>
      <c r="W34" s="6">
        <v>54.13</v>
      </c>
      <c r="X34" s="6">
        <v>76.11</v>
      </c>
      <c r="Y34" s="6">
        <v>110.9</v>
      </c>
      <c r="Z34" s="6">
        <v>123.79</v>
      </c>
      <c r="AA34" s="6">
        <v>122.6</v>
      </c>
      <c r="AB34" s="6">
        <v>76.57</v>
      </c>
      <c r="AC34" s="6">
        <v>74.55</v>
      </c>
      <c r="AD34" s="6">
        <v>176.35</v>
      </c>
      <c r="AE34" s="6">
        <v>8.38</v>
      </c>
      <c r="AF34" s="6">
        <v>7.19</v>
      </c>
      <c r="AG34" s="6">
        <v>11.02</v>
      </c>
      <c r="AH34" s="6">
        <v>5.39</v>
      </c>
      <c r="AI34" s="6">
        <v>13.11</v>
      </c>
      <c r="AJ34" s="6">
        <v>19.69</v>
      </c>
      <c r="AK34" s="6">
        <v>26.4</v>
      </c>
      <c r="AL34" s="6">
        <v>39.32</v>
      </c>
      <c r="AM34" s="6">
        <v>29.83</v>
      </c>
      <c r="AN34" s="6">
        <v>27.17</v>
      </c>
      <c r="AO34" s="6">
        <v>38.24</v>
      </c>
      <c r="AP34" s="6">
        <v>21.81</v>
      </c>
      <c r="AQ34" s="6">
        <v>15.27</v>
      </c>
      <c r="AR34" s="6">
        <v>44.15</v>
      </c>
      <c r="AS34" s="6">
        <v>1416.96</v>
      </c>
      <c r="AT34" s="6">
        <v>1146.2</v>
      </c>
      <c r="AU34" s="6">
        <v>1484.27</v>
      </c>
      <c r="AV34" s="6">
        <v>2092.04</v>
      </c>
      <c r="AW34" s="6">
        <v>122.52</v>
      </c>
      <c r="AX34" s="6">
        <v>11817.42</v>
      </c>
      <c r="AY34" s="6">
        <v>12017.35</v>
      </c>
      <c r="AZ34" s="6">
        <v>10543.64</v>
      </c>
      <c r="BA34" s="6">
        <v>10192.31</v>
      </c>
      <c r="BB34" s="6">
        <v>9712.41</v>
      </c>
      <c r="BC34" s="6">
        <v>9832.42</v>
      </c>
      <c r="BD34" s="6">
        <v>10733.35</v>
      </c>
      <c r="BE34" s="6">
        <v>11203.45</v>
      </c>
      <c r="BF34" s="6">
        <v>12571.83</v>
      </c>
      <c r="BG34" s="6">
        <v>12293.36</v>
      </c>
      <c r="BH34" s="6">
        <v>10816.06</v>
      </c>
      <c r="BI34" s="6">
        <v>9384.63</v>
      </c>
      <c r="BJ34" s="6">
        <v>7127.87</v>
      </c>
      <c r="BK34" s="6">
        <v>2733.8</v>
      </c>
      <c r="BL34" s="6">
        <v>2737.34</v>
      </c>
      <c r="BM34" s="6">
        <v>2064.58</v>
      </c>
      <c r="BN34" s="6">
        <v>1947.88</v>
      </c>
      <c r="BO34" s="6">
        <v>1646.83</v>
      </c>
      <c r="BP34" s="6">
        <v>1158.49</v>
      </c>
      <c r="BQ34" s="6">
        <v>747.79</v>
      </c>
      <c r="BR34" s="6">
        <v>755.59</v>
      </c>
      <c r="BS34" s="6">
        <v>719.1</v>
      </c>
      <c r="BT34" s="6">
        <v>719.14</v>
      </c>
      <c r="BU34" s="6">
        <v>595.29</v>
      </c>
      <c r="BV34" s="6">
        <v>486.46</v>
      </c>
      <c r="BW34" s="6">
        <v>265.54</v>
      </c>
      <c r="BX34" s="7">
        <f t="shared" si="7"/>
        <v>199688.93999999997</v>
      </c>
      <c r="CJ34" s="8"/>
    </row>
    <row r="35" spans="1:76" ht="15">
      <c r="A35" s="5" t="s">
        <v>138</v>
      </c>
      <c r="B35" s="5" t="s">
        <v>139</v>
      </c>
      <c r="C35" s="6">
        <v>17.39</v>
      </c>
      <c r="D35" s="6">
        <v>35.9</v>
      </c>
      <c r="E35" s="6">
        <v>53.56</v>
      </c>
      <c r="F35" s="6">
        <v>46.92</v>
      </c>
      <c r="G35" s="6">
        <v>47.08</v>
      </c>
      <c r="H35" s="6">
        <v>36.91</v>
      </c>
      <c r="I35" s="6">
        <v>38.14</v>
      </c>
      <c r="J35" s="6">
        <v>36.5</v>
      </c>
      <c r="K35" s="6">
        <v>40.34</v>
      </c>
      <c r="L35" s="6">
        <v>36.75</v>
      </c>
      <c r="M35" s="6">
        <v>47.11</v>
      </c>
      <c r="N35" s="6">
        <v>44.81</v>
      </c>
      <c r="O35" s="6">
        <v>43.97</v>
      </c>
      <c r="P35" s="6">
        <v>26.67</v>
      </c>
      <c r="Q35" s="6">
        <v>0</v>
      </c>
      <c r="R35" s="6">
        <v>2.06</v>
      </c>
      <c r="S35" s="6">
        <v>0</v>
      </c>
      <c r="T35" s="6">
        <v>0.98</v>
      </c>
      <c r="U35" s="6">
        <v>0</v>
      </c>
      <c r="V35" s="6">
        <v>1.13</v>
      </c>
      <c r="W35" s="6">
        <v>1.11</v>
      </c>
      <c r="X35" s="6">
        <v>2.55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1.33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0.1</v>
      </c>
      <c r="AL35" s="6">
        <v>0</v>
      </c>
      <c r="AM35" s="6">
        <v>0.14</v>
      </c>
      <c r="AN35" s="6">
        <v>0.29</v>
      </c>
      <c r="AO35" s="6">
        <v>0</v>
      </c>
      <c r="AP35" s="6">
        <v>0</v>
      </c>
      <c r="AQ35" s="6">
        <v>0</v>
      </c>
      <c r="AR35" s="6">
        <v>0</v>
      </c>
      <c r="AS35" s="6">
        <v>59.47</v>
      </c>
      <c r="AT35" s="6">
        <v>46.01</v>
      </c>
      <c r="AU35" s="6">
        <v>33.46</v>
      </c>
      <c r="AV35" s="6">
        <v>29.08</v>
      </c>
      <c r="AW35" s="6">
        <v>4.09</v>
      </c>
      <c r="AX35" s="6">
        <v>242.24</v>
      </c>
      <c r="AY35" s="6">
        <v>231.9</v>
      </c>
      <c r="AZ35" s="6">
        <v>207.09</v>
      </c>
      <c r="BA35" s="6">
        <v>226.9</v>
      </c>
      <c r="BB35" s="6">
        <v>225.63</v>
      </c>
      <c r="BC35" s="6">
        <v>200.78</v>
      </c>
      <c r="BD35" s="6">
        <v>236.91</v>
      </c>
      <c r="BE35" s="6">
        <v>210.71</v>
      </c>
      <c r="BF35" s="6">
        <v>236.38</v>
      </c>
      <c r="BG35" s="6">
        <v>248.16</v>
      </c>
      <c r="BH35" s="6">
        <v>252.25</v>
      </c>
      <c r="BI35" s="6">
        <v>286.89</v>
      </c>
      <c r="BJ35" s="6">
        <v>188.62</v>
      </c>
      <c r="BK35" s="6">
        <v>0.8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7">
        <f t="shared" si="7"/>
        <v>3729.11</v>
      </c>
    </row>
    <row r="36" spans="1:88" ht="15">
      <c r="A36" s="5" t="s">
        <v>140</v>
      </c>
      <c r="B36" s="5" t="s">
        <v>141</v>
      </c>
      <c r="C36" s="6">
        <v>49.8</v>
      </c>
      <c r="D36" s="6">
        <v>145.72</v>
      </c>
      <c r="E36" s="6">
        <v>224.14</v>
      </c>
      <c r="F36" s="6">
        <v>222.06</v>
      </c>
      <c r="G36" s="6">
        <v>204.03</v>
      </c>
      <c r="H36" s="6">
        <v>251.35</v>
      </c>
      <c r="I36" s="6">
        <v>266.28</v>
      </c>
      <c r="J36" s="6">
        <v>249.63</v>
      </c>
      <c r="K36" s="6">
        <v>252.53</v>
      </c>
      <c r="L36" s="6">
        <v>255.25</v>
      </c>
      <c r="M36" s="6">
        <v>378.3</v>
      </c>
      <c r="N36" s="6">
        <v>357.17</v>
      </c>
      <c r="O36" s="6">
        <v>349.57</v>
      </c>
      <c r="P36" s="6">
        <v>277.64</v>
      </c>
      <c r="Q36" s="6">
        <v>9.77</v>
      </c>
      <c r="R36" s="6">
        <v>6.23</v>
      </c>
      <c r="S36" s="6">
        <v>4.42</v>
      </c>
      <c r="T36" s="6">
        <v>4.41</v>
      </c>
      <c r="U36" s="6">
        <v>7.12</v>
      </c>
      <c r="V36" s="6">
        <v>9.35</v>
      </c>
      <c r="W36" s="6">
        <v>7.54</v>
      </c>
      <c r="X36" s="6">
        <v>3.51</v>
      </c>
      <c r="Y36" s="6">
        <v>7.59</v>
      </c>
      <c r="Z36" s="6">
        <v>4.77</v>
      </c>
      <c r="AA36" s="6">
        <v>4.02</v>
      </c>
      <c r="AB36" s="6">
        <v>16.22</v>
      </c>
      <c r="AC36" s="6">
        <v>10.23</v>
      </c>
      <c r="AD36" s="6">
        <v>15.85</v>
      </c>
      <c r="AE36" s="6">
        <v>0.8</v>
      </c>
      <c r="AF36" s="6">
        <v>1.32</v>
      </c>
      <c r="AG36" s="6">
        <v>3.21</v>
      </c>
      <c r="AH36" s="6">
        <v>5.59</v>
      </c>
      <c r="AI36" s="6">
        <v>1.66</v>
      </c>
      <c r="AJ36" s="6">
        <v>2.37</v>
      </c>
      <c r="AK36" s="6">
        <v>0.14</v>
      </c>
      <c r="AL36" s="6">
        <v>4.88</v>
      </c>
      <c r="AM36" s="6">
        <v>3.87</v>
      </c>
      <c r="AN36" s="6">
        <v>0.14</v>
      </c>
      <c r="AO36" s="6">
        <v>3.98</v>
      </c>
      <c r="AP36" s="6">
        <v>5.33</v>
      </c>
      <c r="AQ36" s="6">
        <v>2.6</v>
      </c>
      <c r="AR36" s="6">
        <v>11.65</v>
      </c>
      <c r="AS36" s="6">
        <v>122.6</v>
      </c>
      <c r="AT36" s="6">
        <v>165.96</v>
      </c>
      <c r="AU36" s="6">
        <v>218.15</v>
      </c>
      <c r="AV36" s="6">
        <v>233.86</v>
      </c>
      <c r="AW36" s="6">
        <v>18.2</v>
      </c>
      <c r="AX36" s="6">
        <v>1130.76</v>
      </c>
      <c r="AY36" s="6">
        <v>1219.94</v>
      </c>
      <c r="AZ36" s="6">
        <v>1215.92</v>
      </c>
      <c r="BA36" s="6">
        <v>1149.38</v>
      </c>
      <c r="BB36" s="6">
        <v>1038.27</v>
      </c>
      <c r="BC36" s="6">
        <v>1063.46</v>
      </c>
      <c r="BD36" s="6">
        <v>1071.99</v>
      </c>
      <c r="BE36" s="6">
        <v>1138.36</v>
      </c>
      <c r="BF36" s="6">
        <v>1147.24</v>
      </c>
      <c r="BG36" s="6">
        <v>1276.31</v>
      </c>
      <c r="BH36" s="6">
        <v>1154.45</v>
      </c>
      <c r="BI36" s="6">
        <v>1185.2</v>
      </c>
      <c r="BJ36" s="6">
        <v>1025.38</v>
      </c>
      <c r="BK36" s="6">
        <v>213.25</v>
      </c>
      <c r="BL36" s="6">
        <v>229.29</v>
      </c>
      <c r="BM36" s="6">
        <v>171.9</v>
      </c>
      <c r="BN36" s="6">
        <v>157.64</v>
      </c>
      <c r="BO36" s="6">
        <v>78.4</v>
      </c>
      <c r="BP36" s="6">
        <v>60.6</v>
      </c>
      <c r="BQ36" s="6">
        <v>17.44</v>
      </c>
      <c r="BR36" s="6">
        <v>28.74</v>
      </c>
      <c r="BS36" s="6">
        <v>27.7</v>
      </c>
      <c r="BT36" s="6">
        <v>32.21</v>
      </c>
      <c r="BU36" s="6">
        <v>31.4</v>
      </c>
      <c r="BV36" s="6">
        <v>22.76</v>
      </c>
      <c r="BW36" s="6">
        <v>15.78</v>
      </c>
      <c r="BX36" s="7">
        <f t="shared" si="7"/>
        <v>20304.58</v>
      </c>
      <c r="CJ36" s="8"/>
    </row>
    <row r="37" spans="1:76" ht="15">
      <c r="A37" s="5" t="s">
        <v>142</v>
      </c>
      <c r="B37" s="5" t="s">
        <v>143</v>
      </c>
      <c r="C37" s="6">
        <v>26.16</v>
      </c>
      <c r="D37" s="6">
        <v>98.05</v>
      </c>
      <c r="E37" s="6">
        <v>108.98</v>
      </c>
      <c r="F37" s="6">
        <v>115.45</v>
      </c>
      <c r="G37" s="6">
        <v>114.49</v>
      </c>
      <c r="H37" s="6">
        <v>99.02</v>
      </c>
      <c r="I37" s="6">
        <v>98.87</v>
      </c>
      <c r="J37" s="6">
        <v>79.93</v>
      </c>
      <c r="K37" s="6">
        <v>73.57</v>
      </c>
      <c r="L37" s="6">
        <v>69.84</v>
      </c>
      <c r="M37" s="6">
        <v>58.63</v>
      </c>
      <c r="N37" s="6">
        <v>67.54</v>
      </c>
      <c r="O37" s="6">
        <v>52.95</v>
      </c>
      <c r="P37" s="6">
        <v>63.09</v>
      </c>
      <c r="Q37" s="6">
        <v>5.72</v>
      </c>
      <c r="R37" s="6">
        <v>5.9</v>
      </c>
      <c r="S37" s="6">
        <v>2.2</v>
      </c>
      <c r="T37" s="6">
        <v>3.38</v>
      </c>
      <c r="U37" s="6">
        <v>9.36</v>
      </c>
      <c r="V37" s="6">
        <v>7.11</v>
      </c>
      <c r="W37" s="6">
        <v>6.09</v>
      </c>
      <c r="X37" s="6">
        <v>9.44</v>
      </c>
      <c r="Y37" s="6">
        <v>8.59</v>
      </c>
      <c r="Z37" s="6">
        <v>9.08</v>
      </c>
      <c r="AA37" s="6">
        <v>8.32</v>
      </c>
      <c r="AB37" s="6">
        <v>13.72</v>
      </c>
      <c r="AC37" s="6">
        <v>15.37</v>
      </c>
      <c r="AD37" s="6">
        <v>8.35</v>
      </c>
      <c r="AE37" s="6">
        <v>0</v>
      </c>
      <c r="AF37" s="6">
        <v>1.16</v>
      </c>
      <c r="AG37" s="6">
        <v>1.07</v>
      </c>
      <c r="AH37" s="6">
        <v>0</v>
      </c>
      <c r="AI37" s="6">
        <v>0</v>
      </c>
      <c r="AJ37" s="6">
        <v>0</v>
      </c>
      <c r="AK37" s="6">
        <v>1.16</v>
      </c>
      <c r="AL37" s="6">
        <v>1.16</v>
      </c>
      <c r="AM37" s="6">
        <v>1.2</v>
      </c>
      <c r="AN37" s="6">
        <v>0.25</v>
      </c>
      <c r="AO37" s="6">
        <v>0.08</v>
      </c>
      <c r="AP37" s="6">
        <v>3.83</v>
      </c>
      <c r="AQ37" s="6">
        <v>1.33</v>
      </c>
      <c r="AR37" s="6">
        <v>1.42</v>
      </c>
      <c r="AS37" s="6">
        <v>83.42</v>
      </c>
      <c r="AT37" s="6">
        <v>66.53</v>
      </c>
      <c r="AU37" s="6">
        <v>73.38</v>
      </c>
      <c r="AV37" s="6">
        <v>168.67</v>
      </c>
      <c r="AW37" s="6">
        <v>3.14</v>
      </c>
      <c r="AX37" s="6">
        <v>596.82</v>
      </c>
      <c r="AY37" s="6">
        <v>505.33</v>
      </c>
      <c r="AZ37" s="6">
        <v>479.3</v>
      </c>
      <c r="BA37" s="6">
        <v>452.44</v>
      </c>
      <c r="BB37" s="6">
        <v>418.04</v>
      </c>
      <c r="BC37" s="6">
        <v>410.45</v>
      </c>
      <c r="BD37" s="6">
        <v>430.64</v>
      </c>
      <c r="BE37" s="6">
        <v>443.42</v>
      </c>
      <c r="BF37" s="6">
        <v>393.97</v>
      </c>
      <c r="BG37" s="6">
        <v>289.76</v>
      </c>
      <c r="BH37" s="6">
        <v>325.43</v>
      </c>
      <c r="BI37" s="6">
        <v>385.69</v>
      </c>
      <c r="BJ37" s="6">
        <v>437.37</v>
      </c>
      <c r="BK37" s="6">
        <v>8.92</v>
      </c>
      <c r="BL37" s="6">
        <v>6.19</v>
      </c>
      <c r="BM37" s="6">
        <v>5.41</v>
      </c>
      <c r="BN37" s="6">
        <v>4.09</v>
      </c>
      <c r="BO37" s="6">
        <v>3.99</v>
      </c>
      <c r="BP37" s="6">
        <v>0.99</v>
      </c>
      <c r="BQ37" s="6">
        <v>3.9</v>
      </c>
      <c r="BR37" s="6">
        <v>0.86</v>
      </c>
      <c r="BS37" s="6">
        <v>0.77</v>
      </c>
      <c r="BT37" s="6">
        <v>0.74</v>
      </c>
      <c r="BU37" s="6">
        <v>0.95</v>
      </c>
      <c r="BV37" s="6">
        <v>1.55</v>
      </c>
      <c r="BW37" s="6">
        <v>1.58</v>
      </c>
      <c r="BX37" s="7">
        <f t="shared" si="7"/>
        <v>7255.599999999999</v>
      </c>
    </row>
    <row r="38" spans="1:76" ht="15">
      <c r="A38" s="5" t="s">
        <v>144</v>
      </c>
      <c r="B38" s="5" t="s">
        <v>145</v>
      </c>
      <c r="C38" s="6">
        <v>60.1</v>
      </c>
      <c r="D38" s="6">
        <v>8.47</v>
      </c>
      <c r="E38" s="6">
        <v>7.76</v>
      </c>
      <c r="F38" s="6">
        <v>9.64</v>
      </c>
      <c r="G38" s="6">
        <v>21.91</v>
      </c>
      <c r="H38" s="6">
        <v>21.15</v>
      </c>
      <c r="I38" s="6">
        <v>16.43</v>
      </c>
      <c r="J38" s="6">
        <v>10.27</v>
      </c>
      <c r="K38" s="6">
        <v>18.25</v>
      </c>
      <c r="L38" s="6">
        <v>13.45</v>
      </c>
      <c r="M38" s="6">
        <v>14.7</v>
      </c>
      <c r="N38" s="6">
        <v>13.94</v>
      </c>
      <c r="O38" s="6">
        <v>8.38</v>
      </c>
      <c r="P38" s="6">
        <v>6.49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0.28</v>
      </c>
      <c r="AL38" s="6">
        <v>0.06</v>
      </c>
      <c r="AM38" s="6">
        <v>0.86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2.37</v>
      </c>
      <c r="AT38" s="6">
        <v>5.25</v>
      </c>
      <c r="AU38" s="6">
        <v>4.41</v>
      </c>
      <c r="AV38" s="6">
        <v>8.52</v>
      </c>
      <c r="AW38" s="6">
        <v>0</v>
      </c>
      <c r="AX38" s="6">
        <v>108.14</v>
      </c>
      <c r="AY38" s="6">
        <v>96.92</v>
      </c>
      <c r="AZ38" s="6">
        <v>77.07</v>
      </c>
      <c r="BA38" s="6">
        <v>80.32</v>
      </c>
      <c r="BB38" s="6">
        <v>56.54</v>
      </c>
      <c r="BC38" s="6">
        <v>48.34</v>
      </c>
      <c r="BD38" s="6">
        <v>56.08</v>
      </c>
      <c r="BE38" s="6">
        <v>63.01</v>
      </c>
      <c r="BF38" s="6">
        <v>91.62</v>
      </c>
      <c r="BG38" s="6">
        <v>72.92</v>
      </c>
      <c r="BH38" s="6">
        <v>43.63</v>
      </c>
      <c r="BI38" s="6">
        <v>34.51</v>
      </c>
      <c r="BJ38" s="6">
        <v>31.08</v>
      </c>
      <c r="BK38" s="6">
        <v>0.24</v>
      </c>
      <c r="BL38" s="6">
        <v>0.21</v>
      </c>
      <c r="BM38" s="6">
        <v>0.65</v>
      </c>
      <c r="BN38" s="6">
        <v>0.2</v>
      </c>
      <c r="BO38" s="6">
        <v>0.17</v>
      </c>
      <c r="BP38" s="6">
        <v>0.09</v>
      </c>
      <c r="BQ38" s="6">
        <v>0.09</v>
      </c>
      <c r="BR38" s="6">
        <v>0.17</v>
      </c>
      <c r="BS38" s="6">
        <v>0.65</v>
      </c>
      <c r="BT38" s="6">
        <v>0.15</v>
      </c>
      <c r="BU38" s="6">
        <v>0</v>
      </c>
      <c r="BV38" s="6">
        <v>0</v>
      </c>
      <c r="BW38" s="6">
        <v>0.12</v>
      </c>
      <c r="BX38" s="7">
        <f t="shared" si="7"/>
        <v>1115.6100000000004</v>
      </c>
    </row>
    <row r="39" spans="1:76" ht="15">
      <c r="A39" s="5" t="s">
        <v>146</v>
      </c>
      <c r="B39" s="5" t="s">
        <v>147</v>
      </c>
      <c r="C39" s="6">
        <v>111.8</v>
      </c>
      <c r="D39" s="6">
        <v>23.62</v>
      </c>
      <c r="E39" s="6">
        <v>28.34</v>
      </c>
      <c r="F39" s="6">
        <v>15.99</v>
      </c>
      <c r="G39" s="6">
        <v>15.19</v>
      </c>
      <c r="H39" s="6">
        <v>11.28</v>
      </c>
      <c r="I39" s="6">
        <v>13.49</v>
      </c>
      <c r="J39" s="6">
        <v>21.44</v>
      </c>
      <c r="K39" s="6">
        <v>11.52</v>
      </c>
      <c r="L39" s="6">
        <v>16.72</v>
      </c>
      <c r="M39" s="6">
        <v>11.2</v>
      </c>
      <c r="N39" s="6">
        <v>12.37</v>
      </c>
      <c r="O39" s="6">
        <v>6.72</v>
      </c>
      <c r="P39" s="6">
        <v>16.54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1.47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7.51</v>
      </c>
      <c r="AT39" s="6">
        <v>2.27</v>
      </c>
      <c r="AU39" s="6">
        <v>10.05</v>
      </c>
      <c r="AV39" s="6">
        <v>18.88</v>
      </c>
      <c r="AW39" s="6">
        <v>10.01</v>
      </c>
      <c r="AX39" s="6">
        <v>83.54</v>
      </c>
      <c r="AY39" s="6">
        <v>72.59</v>
      </c>
      <c r="AZ39" s="6">
        <v>86.23</v>
      </c>
      <c r="BA39" s="6">
        <v>98.94</v>
      </c>
      <c r="BB39" s="6">
        <v>89.17</v>
      </c>
      <c r="BC39" s="6">
        <v>85.37</v>
      </c>
      <c r="BD39" s="6">
        <v>68.29</v>
      </c>
      <c r="BE39" s="6">
        <v>75.12</v>
      </c>
      <c r="BF39" s="6">
        <v>66.88</v>
      </c>
      <c r="BG39" s="6">
        <v>71.42</v>
      </c>
      <c r="BH39" s="6">
        <v>87.62</v>
      </c>
      <c r="BI39" s="6">
        <v>74.56</v>
      </c>
      <c r="BJ39" s="6">
        <v>44.89</v>
      </c>
      <c r="BK39" s="6">
        <v>8.66</v>
      </c>
      <c r="BL39" s="6">
        <v>10.65</v>
      </c>
      <c r="BM39" s="6">
        <v>8.25</v>
      </c>
      <c r="BN39" s="6">
        <v>1.29</v>
      </c>
      <c r="BO39" s="6">
        <v>0.99</v>
      </c>
      <c r="BP39" s="6">
        <v>2.94</v>
      </c>
      <c r="BQ39" s="6">
        <v>0</v>
      </c>
      <c r="BR39" s="6">
        <v>3.05</v>
      </c>
      <c r="BS39" s="6">
        <v>2.57</v>
      </c>
      <c r="BT39" s="6">
        <v>0.72</v>
      </c>
      <c r="BU39" s="6">
        <v>2.18</v>
      </c>
      <c r="BV39" s="6">
        <v>3.67</v>
      </c>
      <c r="BW39" s="6">
        <v>0.83</v>
      </c>
      <c r="BX39" s="7">
        <f t="shared" si="7"/>
        <v>1416.8300000000002</v>
      </c>
    </row>
    <row r="40" spans="1:88" ht="15">
      <c r="A40" s="5" t="s">
        <v>148</v>
      </c>
      <c r="B40" s="5" t="s">
        <v>149</v>
      </c>
      <c r="C40" s="6">
        <v>210.18</v>
      </c>
      <c r="D40" s="6">
        <v>267.24</v>
      </c>
      <c r="E40" s="6">
        <v>398.12</v>
      </c>
      <c r="F40" s="6">
        <v>446.44</v>
      </c>
      <c r="G40" s="6">
        <v>550.48</v>
      </c>
      <c r="H40" s="6">
        <v>497.19</v>
      </c>
      <c r="I40" s="6">
        <v>546.33</v>
      </c>
      <c r="J40" s="6">
        <v>545.23</v>
      </c>
      <c r="K40" s="6">
        <v>508.84</v>
      </c>
      <c r="L40" s="6">
        <v>570.51</v>
      </c>
      <c r="M40" s="6">
        <v>578.15</v>
      </c>
      <c r="N40" s="6">
        <v>429.93</v>
      </c>
      <c r="O40" s="6">
        <v>409.33</v>
      </c>
      <c r="P40" s="6">
        <v>396.7</v>
      </c>
      <c r="Q40" s="6">
        <v>13.14</v>
      </c>
      <c r="R40" s="6">
        <v>18.08</v>
      </c>
      <c r="S40" s="6">
        <v>16.74</v>
      </c>
      <c r="T40" s="6">
        <v>15.39</v>
      </c>
      <c r="U40" s="6">
        <v>33.35</v>
      </c>
      <c r="V40" s="6">
        <v>18.11</v>
      </c>
      <c r="W40" s="6">
        <v>12.2</v>
      </c>
      <c r="X40" s="6">
        <v>19.66</v>
      </c>
      <c r="Y40" s="6">
        <v>10.97</v>
      </c>
      <c r="Z40" s="6">
        <v>33.85</v>
      </c>
      <c r="AA40" s="6">
        <v>18.26</v>
      </c>
      <c r="AB40" s="6">
        <v>10.84</v>
      </c>
      <c r="AC40" s="6">
        <v>14.69</v>
      </c>
      <c r="AD40" s="6">
        <v>18.42</v>
      </c>
      <c r="AE40" s="6">
        <v>2.51</v>
      </c>
      <c r="AF40" s="6">
        <v>5.31</v>
      </c>
      <c r="AG40" s="6">
        <v>5.17</v>
      </c>
      <c r="AH40" s="6">
        <v>1.52</v>
      </c>
      <c r="AI40" s="6">
        <v>10.17</v>
      </c>
      <c r="AJ40" s="6">
        <v>0.16</v>
      </c>
      <c r="AK40" s="6">
        <v>1.27</v>
      </c>
      <c r="AL40" s="6">
        <v>2.38</v>
      </c>
      <c r="AM40" s="6">
        <v>3.34</v>
      </c>
      <c r="AN40" s="6">
        <v>2.72</v>
      </c>
      <c r="AO40" s="6">
        <v>2.21</v>
      </c>
      <c r="AP40" s="6">
        <v>5.54</v>
      </c>
      <c r="AQ40" s="6">
        <v>2.08</v>
      </c>
      <c r="AR40" s="6">
        <v>3.97</v>
      </c>
      <c r="AS40" s="6">
        <v>451.25</v>
      </c>
      <c r="AT40" s="6">
        <v>420.32</v>
      </c>
      <c r="AU40" s="6">
        <v>436.64</v>
      </c>
      <c r="AV40" s="6">
        <v>375.73</v>
      </c>
      <c r="AW40" s="6">
        <v>62.86</v>
      </c>
      <c r="AX40" s="6">
        <v>2993.07</v>
      </c>
      <c r="AY40" s="6">
        <v>3037</v>
      </c>
      <c r="AZ40" s="6">
        <v>2881.11</v>
      </c>
      <c r="BA40" s="6">
        <v>2853.27</v>
      </c>
      <c r="BB40" s="6">
        <v>2679.9</v>
      </c>
      <c r="BC40" s="6">
        <v>2612.31</v>
      </c>
      <c r="BD40" s="6">
        <v>2760.23</v>
      </c>
      <c r="BE40" s="6">
        <v>2863.43</v>
      </c>
      <c r="BF40" s="6">
        <v>2576.78</v>
      </c>
      <c r="BG40" s="6">
        <v>2511.47</v>
      </c>
      <c r="BH40" s="6">
        <v>2242.43</v>
      </c>
      <c r="BI40" s="6">
        <v>2049.11</v>
      </c>
      <c r="BJ40" s="6">
        <v>1639.49</v>
      </c>
      <c r="BK40" s="6">
        <v>275.45</v>
      </c>
      <c r="BL40" s="6">
        <v>252.18</v>
      </c>
      <c r="BM40" s="6">
        <v>235.32</v>
      </c>
      <c r="BN40" s="6">
        <v>161.67</v>
      </c>
      <c r="BO40" s="6">
        <v>112.09</v>
      </c>
      <c r="BP40" s="6">
        <v>69.16</v>
      </c>
      <c r="BQ40" s="6">
        <v>34.29</v>
      </c>
      <c r="BR40" s="6">
        <v>39.61</v>
      </c>
      <c r="BS40" s="6">
        <v>41.22</v>
      </c>
      <c r="BT40" s="6">
        <v>34.83</v>
      </c>
      <c r="BU40" s="6">
        <v>46.48</v>
      </c>
      <c r="BV40" s="6">
        <v>27.61</v>
      </c>
      <c r="BW40" s="6">
        <v>24.35</v>
      </c>
      <c r="BX40" s="7">
        <f t="shared" si="7"/>
        <v>43457.38000000001</v>
      </c>
      <c r="CJ40" s="8"/>
    </row>
    <row r="41" spans="1:88" ht="15">
      <c r="A41" s="5" t="s">
        <v>150</v>
      </c>
      <c r="B41" s="5" t="s">
        <v>151</v>
      </c>
      <c r="C41" s="6">
        <v>497.61</v>
      </c>
      <c r="D41" s="6">
        <v>694.71</v>
      </c>
      <c r="E41" s="6">
        <v>1063.82</v>
      </c>
      <c r="F41" s="6">
        <v>1439.31</v>
      </c>
      <c r="G41" s="6">
        <v>1550.38</v>
      </c>
      <c r="H41" s="6">
        <v>1597.64</v>
      </c>
      <c r="I41" s="6">
        <v>1559.99</v>
      </c>
      <c r="J41" s="6">
        <v>1582.68</v>
      </c>
      <c r="K41" s="6">
        <v>1536.94</v>
      </c>
      <c r="L41" s="6">
        <v>1435.78</v>
      </c>
      <c r="M41" s="6">
        <v>1248.19</v>
      </c>
      <c r="N41" s="6">
        <v>1102.89</v>
      </c>
      <c r="O41" s="6">
        <v>1136.73</v>
      </c>
      <c r="P41" s="6">
        <v>1169.92</v>
      </c>
      <c r="Q41" s="6">
        <v>77.93</v>
      </c>
      <c r="R41" s="6">
        <v>72.42</v>
      </c>
      <c r="S41" s="6">
        <v>83.47</v>
      </c>
      <c r="T41" s="6">
        <v>59.39</v>
      </c>
      <c r="U41" s="6">
        <v>48.24</v>
      </c>
      <c r="V41" s="6">
        <v>49.93</v>
      </c>
      <c r="W41" s="6">
        <v>53.28</v>
      </c>
      <c r="X41" s="6">
        <v>53.84</v>
      </c>
      <c r="Y41" s="6">
        <v>61.71</v>
      </c>
      <c r="Z41" s="6">
        <v>44.8</v>
      </c>
      <c r="AA41" s="6">
        <v>36.07</v>
      </c>
      <c r="AB41" s="6">
        <v>28.94</v>
      </c>
      <c r="AC41" s="6">
        <v>25.79</v>
      </c>
      <c r="AD41" s="6">
        <v>47.4</v>
      </c>
      <c r="AE41" s="6">
        <v>10.55</v>
      </c>
      <c r="AF41" s="6">
        <v>13.17</v>
      </c>
      <c r="AG41" s="6">
        <v>21.11</v>
      </c>
      <c r="AH41" s="6">
        <v>18.29</v>
      </c>
      <c r="AI41" s="6">
        <v>9.6</v>
      </c>
      <c r="AJ41" s="6">
        <v>10.12</v>
      </c>
      <c r="AK41" s="6">
        <v>14.41</v>
      </c>
      <c r="AL41" s="6">
        <v>21.54</v>
      </c>
      <c r="AM41" s="6">
        <v>10.57</v>
      </c>
      <c r="AN41" s="6">
        <v>7.62</v>
      </c>
      <c r="AO41" s="6">
        <v>4.57</v>
      </c>
      <c r="AP41" s="6">
        <v>2.75</v>
      </c>
      <c r="AQ41" s="6">
        <v>12.49</v>
      </c>
      <c r="AR41" s="6">
        <v>14.81</v>
      </c>
      <c r="AS41" s="6">
        <v>748.24</v>
      </c>
      <c r="AT41" s="6">
        <v>529.99</v>
      </c>
      <c r="AU41" s="6">
        <v>554.41</v>
      </c>
      <c r="AV41" s="6">
        <v>644.96</v>
      </c>
      <c r="AW41" s="6">
        <v>70.39</v>
      </c>
      <c r="AX41" s="6">
        <v>6385.57</v>
      </c>
      <c r="AY41" s="6">
        <v>6031.65</v>
      </c>
      <c r="AZ41" s="6">
        <v>5751.54</v>
      </c>
      <c r="BA41" s="6">
        <v>5117.02</v>
      </c>
      <c r="BB41" s="6">
        <v>4610.94</v>
      </c>
      <c r="BC41" s="6">
        <v>4868.52</v>
      </c>
      <c r="BD41" s="6">
        <v>4997.88</v>
      </c>
      <c r="BE41" s="6">
        <v>5071.79</v>
      </c>
      <c r="BF41" s="6">
        <v>4824.76</v>
      </c>
      <c r="BG41" s="6">
        <v>3992.53</v>
      </c>
      <c r="BH41" s="6">
        <v>3789.92</v>
      </c>
      <c r="BI41" s="6">
        <v>3558.01</v>
      </c>
      <c r="BJ41" s="6">
        <v>2994.41</v>
      </c>
      <c r="BK41" s="6">
        <v>911.14</v>
      </c>
      <c r="BL41" s="6">
        <v>1348.29</v>
      </c>
      <c r="BM41" s="6">
        <v>468.18</v>
      </c>
      <c r="BN41" s="6">
        <v>215.84</v>
      </c>
      <c r="BO41" s="6">
        <v>199.17</v>
      </c>
      <c r="BP41" s="6">
        <v>198.58</v>
      </c>
      <c r="BQ41" s="6">
        <v>177.25</v>
      </c>
      <c r="BR41" s="6">
        <v>218.23</v>
      </c>
      <c r="BS41" s="6">
        <v>204.23</v>
      </c>
      <c r="BT41" s="6">
        <v>234.47</v>
      </c>
      <c r="BU41" s="6">
        <v>230.41</v>
      </c>
      <c r="BV41" s="6">
        <v>261.96</v>
      </c>
      <c r="BW41" s="6">
        <v>227.03</v>
      </c>
      <c r="BX41" s="7">
        <f t="shared" si="7"/>
        <v>87968.70999999998</v>
      </c>
      <c r="CJ41" s="8"/>
    </row>
    <row r="42" spans="1:88" ht="15">
      <c r="A42" s="5" t="s">
        <v>152</v>
      </c>
      <c r="B42" s="5" t="s">
        <v>153</v>
      </c>
      <c r="C42" s="6">
        <v>617.3</v>
      </c>
      <c r="D42" s="6">
        <v>423.55</v>
      </c>
      <c r="E42" s="6">
        <v>447.02</v>
      </c>
      <c r="F42" s="6">
        <v>507.4</v>
      </c>
      <c r="G42" s="6">
        <v>494.82</v>
      </c>
      <c r="H42" s="6">
        <v>504.72</v>
      </c>
      <c r="I42" s="6">
        <v>483.9</v>
      </c>
      <c r="J42" s="6">
        <v>501.95</v>
      </c>
      <c r="K42" s="6">
        <v>482.22</v>
      </c>
      <c r="L42" s="6">
        <v>447.2</v>
      </c>
      <c r="M42" s="6">
        <v>494.48</v>
      </c>
      <c r="N42" s="6">
        <v>391.41</v>
      </c>
      <c r="O42" s="6">
        <v>422.4</v>
      </c>
      <c r="P42" s="6">
        <v>326.74</v>
      </c>
      <c r="Q42" s="6">
        <v>19.13</v>
      </c>
      <c r="R42" s="6">
        <v>13.29</v>
      </c>
      <c r="S42" s="6">
        <v>26.35</v>
      </c>
      <c r="T42" s="6">
        <v>21.9</v>
      </c>
      <c r="U42" s="6">
        <v>17.74</v>
      </c>
      <c r="V42" s="6">
        <v>19.75</v>
      </c>
      <c r="W42" s="6">
        <v>19.5</v>
      </c>
      <c r="X42" s="6">
        <v>15.02</v>
      </c>
      <c r="Y42" s="6">
        <v>21.62</v>
      </c>
      <c r="Z42" s="6">
        <v>19.96</v>
      </c>
      <c r="AA42" s="6">
        <v>28.61</v>
      </c>
      <c r="AB42" s="6">
        <v>22.06</v>
      </c>
      <c r="AC42" s="6">
        <v>22.63</v>
      </c>
      <c r="AD42" s="6">
        <v>75.47</v>
      </c>
      <c r="AE42" s="6">
        <v>0</v>
      </c>
      <c r="AF42" s="6">
        <v>2.11</v>
      </c>
      <c r="AG42" s="6">
        <v>8.7</v>
      </c>
      <c r="AH42" s="6">
        <v>1</v>
      </c>
      <c r="AI42" s="6">
        <v>4.45</v>
      </c>
      <c r="AJ42" s="6">
        <v>3.78</v>
      </c>
      <c r="AK42" s="6">
        <v>1.95</v>
      </c>
      <c r="AL42" s="6">
        <v>7.66</v>
      </c>
      <c r="AM42" s="6">
        <v>2.94</v>
      </c>
      <c r="AN42" s="6">
        <v>4.55</v>
      </c>
      <c r="AO42" s="6">
        <v>9.39</v>
      </c>
      <c r="AP42" s="6">
        <v>3.1</v>
      </c>
      <c r="AQ42" s="6">
        <v>7.94</v>
      </c>
      <c r="AR42" s="6">
        <v>19.43</v>
      </c>
      <c r="AS42" s="6">
        <v>140.84</v>
      </c>
      <c r="AT42" s="6">
        <v>142.56</v>
      </c>
      <c r="AU42" s="6">
        <v>159.87</v>
      </c>
      <c r="AV42" s="6">
        <v>179.76</v>
      </c>
      <c r="AW42" s="6">
        <v>46.53</v>
      </c>
      <c r="AX42" s="6">
        <v>2228.43</v>
      </c>
      <c r="AY42" s="6">
        <v>2312.09</v>
      </c>
      <c r="AZ42" s="6">
        <v>1991.81</v>
      </c>
      <c r="BA42" s="6">
        <v>1910.15</v>
      </c>
      <c r="BB42" s="6">
        <v>1913.41</v>
      </c>
      <c r="BC42" s="6">
        <v>1968.28</v>
      </c>
      <c r="BD42" s="6">
        <v>2067.25</v>
      </c>
      <c r="BE42" s="6">
        <v>1966.37</v>
      </c>
      <c r="BF42" s="6">
        <v>1930.67</v>
      </c>
      <c r="BG42" s="6">
        <v>2102.78</v>
      </c>
      <c r="BH42" s="6">
        <v>1879.35</v>
      </c>
      <c r="BI42" s="6">
        <v>1984.3</v>
      </c>
      <c r="BJ42" s="6">
        <v>1510.2</v>
      </c>
      <c r="BK42" s="6">
        <v>51.14</v>
      </c>
      <c r="BL42" s="6">
        <v>59.36</v>
      </c>
      <c r="BM42" s="6">
        <v>54.54</v>
      </c>
      <c r="BN42" s="6">
        <v>34.8</v>
      </c>
      <c r="BO42" s="6">
        <v>27.62</v>
      </c>
      <c r="BP42" s="6">
        <v>25.91</v>
      </c>
      <c r="BQ42" s="6">
        <v>16.07</v>
      </c>
      <c r="BR42" s="6">
        <v>15.25</v>
      </c>
      <c r="BS42" s="6">
        <v>13.8</v>
      </c>
      <c r="BT42" s="6">
        <v>12.64</v>
      </c>
      <c r="BU42" s="6">
        <v>9.25</v>
      </c>
      <c r="BV42" s="6">
        <v>9.67</v>
      </c>
      <c r="BW42" s="6">
        <v>7.62</v>
      </c>
      <c r="BX42" s="7">
        <f t="shared" si="7"/>
        <v>33737.46000000001</v>
      </c>
      <c r="CJ42" s="8"/>
    </row>
    <row r="43" spans="1:76" ht="15">
      <c r="A43" s="5" t="s">
        <v>154</v>
      </c>
      <c r="B43" s="5" t="s">
        <v>155</v>
      </c>
      <c r="C43" s="6">
        <v>24.72</v>
      </c>
      <c r="D43" s="6">
        <v>82.35</v>
      </c>
      <c r="E43" s="6">
        <v>145.99</v>
      </c>
      <c r="F43" s="6">
        <v>125.29</v>
      </c>
      <c r="G43" s="6">
        <v>137.81</v>
      </c>
      <c r="H43" s="6">
        <v>110.11</v>
      </c>
      <c r="I43" s="6">
        <v>136.43</v>
      </c>
      <c r="J43" s="6">
        <v>157.96</v>
      </c>
      <c r="K43" s="6">
        <v>172.79</v>
      </c>
      <c r="L43" s="6">
        <v>151.43</v>
      </c>
      <c r="M43" s="6">
        <v>176.91</v>
      </c>
      <c r="N43" s="6">
        <v>118.25</v>
      </c>
      <c r="O43" s="6">
        <v>119.1</v>
      </c>
      <c r="P43" s="6">
        <v>80.45</v>
      </c>
      <c r="Q43" s="6">
        <v>0</v>
      </c>
      <c r="R43" s="6">
        <v>2.32</v>
      </c>
      <c r="S43" s="6">
        <v>2.45</v>
      </c>
      <c r="T43" s="6">
        <v>1.8</v>
      </c>
      <c r="U43" s="6">
        <v>3.15</v>
      </c>
      <c r="V43" s="6">
        <v>2.51</v>
      </c>
      <c r="W43" s="6">
        <v>0.94</v>
      </c>
      <c r="X43" s="6">
        <v>1.05</v>
      </c>
      <c r="Y43" s="6">
        <v>1.05</v>
      </c>
      <c r="Z43" s="6">
        <v>0</v>
      </c>
      <c r="AA43" s="6">
        <v>0.93</v>
      </c>
      <c r="AB43" s="6">
        <v>0</v>
      </c>
      <c r="AC43" s="6">
        <v>0</v>
      </c>
      <c r="AD43" s="6">
        <v>2.57</v>
      </c>
      <c r="AE43" s="6">
        <v>0.32</v>
      </c>
      <c r="AF43" s="6">
        <v>0</v>
      </c>
      <c r="AG43" s="6">
        <v>0.48</v>
      </c>
      <c r="AH43" s="6">
        <v>0.28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0.21</v>
      </c>
      <c r="AO43" s="6">
        <v>0.9</v>
      </c>
      <c r="AP43" s="6">
        <v>0.45</v>
      </c>
      <c r="AQ43" s="6">
        <v>0.68</v>
      </c>
      <c r="AR43" s="6">
        <v>0.27</v>
      </c>
      <c r="AS43" s="6">
        <v>73.23</v>
      </c>
      <c r="AT43" s="6">
        <v>30.97</v>
      </c>
      <c r="AU43" s="6">
        <v>42.81</v>
      </c>
      <c r="AV43" s="6">
        <v>36.54</v>
      </c>
      <c r="AW43" s="6">
        <v>11.04</v>
      </c>
      <c r="AX43" s="6">
        <v>426.39</v>
      </c>
      <c r="AY43" s="6">
        <v>399.79</v>
      </c>
      <c r="AZ43" s="6">
        <v>325.75</v>
      </c>
      <c r="BA43" s="6">
        <v>286.24</v>
      </c>
      <c r="BB43" s="6">
        <v>278.04</v>
      </c>
      <c r="BC43" s="6">
        <v>290.74</v>
      </c>
      <c r="BD43" s="6">
        <v>316.04</v>
      </c>
      <c r="BE43" s="6">
        <v>287.51</v>
      </c>
      <c r="BF43" s="6">
        <v>318.45</v>
      </c>
      <c r="BG43" s="6">
        <v>333.15</v>
      </c>
      <c r="BH43" s="6">
        <v>297.04</v>
      </c>
      <c r="BI43" s="6">
        <v>240.67</v>
      </c>
      <c r="BJ43" s="6">
        <v>148.41</v>
      </c>
      <c r="BK43" s="6">
        <v>30.01</v>
      </c>
      <c r="BL43" s="6">
        <v>12.48</v>
      </c>
      <c r="BM43" s="6">
        <v>12.26</v>
      </c>
      <c r="BN43" s="6">
        <v>6.04</v>
      </c>
      <c r="BO43" s="6">
        <v>15.83</v>
      </c>
      <c r="BP43" s="6">
        <v>4.46</v>
      </c>
      <c r="BQ43" s="6">
        <v>2.35</v>
      </c>
      <c r="BR43" s="6">
        <v>0</v>
      </c>
      <c r="BS43" s="6">
        <v>4.92</v>
      </c>
      <c r="BT43" s="6">
        <v>1.57</v>
      </c>
      <c r="BU43" s="6">
        <v>6.59</v>
      </c>
      <c r="BV43" s="6">
        <v>2.07</v>
      </c>
      <c r="BW43" s="6">
        <v>1.7</v>
      </c>
      <c r="BX43" s="7">
        <f t="shared" si="7"/>
        <v>6005.039999999999</v>
      </c>
    </row>
    <row r="44" spans="1:76" ht="15">
      <c r="A44" s="5" t="s">
        <v>156</v>
      </c>
      <c r="B44" s="5" t="s">
        <v>157</v>
      </c>
      <c r="C44" s="6">
        <v>9.25</v>
      </c>
      <c r="D44" s="6">
        <v>27.3</v>
      </c>
      <c r="E44" s="6">
        <v>23.8</v>
      </c>
      <c r="F44" s="6">
        <v>24.33</v>
      </c>
      <c r="G44" s="6">
        <v>16.7</v>
      </c>
      <c r="H44" s="6">
        <v>20.09</v>
      </c>
      <c r="I44" s="6">
        <v>6.53</v>
      </c>
      <c r="J44" s="6">
        <v>21.14</v>
      </c>
      <c r="K44" s="6">
        <v>23.43</v>
      </c>
      <c r="L44" s="6">
        <v>28.83</v>
      </c>
      <c r="M44" s="6">
        <v>51.12</v>
      </c>
      <c r="N44" s="6">
        <v>19.11</v>
      </c>
      <c r="O44" s="6">
        <v>24.7</v>
      </c>
      <c r="P44" s="6">
        <v>10.29</v>
      </c>
      <c r="Q44" s="6">
        <v>1.91</v>
      </c>
      <c r="R44" s="6">
        <v>1.07</v>
      </c>
      <c r="S44" s="6">
        <v>2.83</v>
      </c>
      <c r="T44" s="6">
        <v>0</v>
      </c>
      <c r="U44" s="6">
        <v>3.85</v>
      </c>
      <c r="V44" s="6">
        <v>0</v>
      </c>
      <c r="W44" s="6">
        <v>1.68</v>
      </c>
      <c r="X44" s="6">
        <v>2.38</v>
      </c>
      <c r="Y44" s="6">
        <v>2.69</v>
      </c>
      <c r="Z44" s="6">
        <v>0</v>
      </c>
      <c r="AA44" s="6">
        <v>0</v>
      </c>
      <c r="AB44" s="6">
        <v>0.31</v>
      </c>
      <c r="AC44" s="6">
        <v>1.85</v>
      </c>
      <c r="AD44" s="6">
        <v>0</v>
      </c>
      <c r="AE44" s="6">
        <v>0</v>
      </c>
      <c r="AF44" s="6">
        <v>1.15</v>
      </c>
      <c r="AG44" s="6">
        <v>0</v>
      </c>
      <c r="AH44" s="6">
        <v>0</v>
      </c>
      <c r="AI44" s="6">
        <v>0</v>
      </c>
      <c r="AJ44" s="6">
        <v>0</v>
      </c>
      <c r="AK44" s="6">
        <v>0.95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21.47</v>
      </c>
      <c r="AT44" s="6">
        <v>8.99</v>
      </c>
      <c r="AU44" s="6">
        <v>18.6</v>
      </c>
      <c r="AV44" s="6">
        <v>15.72</v>
      </c>
      <c r="AW44" s="6">
        <v>0</v>
      </c>
      <c r="AX44" s="6">
        <v>121.22</v>
      </c>
      <c r="AY44" s="6">
        <v>132.03</v>
      </c>
      <c r="AZ44" s="6">
        <v>139.09</v>
      </c>
      <c r="BA44" s="6">
        <v>112.64</v>
      </c>
      <c r="BB44" s="6">
        <v>89.06</v>
      </c>
      <c r="BC44" s="6">
        <v>88.08</v>
      </c>
      <c r="BD44" s="6">
        <v>85.26</v>
      </c>
      <c r="BE44" s="6">
        <v>86.12</v>
      </c>
      <c r="BF44" s="6">
        <v>75.6</v>
      </c>
      <c r="BG44" s="6">
        <v>72.46</v>
      </c>
      <c r="BH44" s="6">
        <v>86.09</v>
      </c>
      <c r="BI44" s="6">
        <v>52.35</v>
      </c>
      <c r="BJ44" s="6">
        <v>46.44</v>
      </c>
      <c r="BK44" s="6">
        <v>19.58</v>
      </c>
      <c r="BL44" s="6">
        <v>0</v>
      </c>
      <c r="BM44" s="6">
        <v>0</v>
      </c>
      <c r="BN44" s="6">
        <v>0</v>
      </c>
      <c r="BO44" s="6">
        <v>0.16</v>
      </c>
      <c r="BP44" s="6">
        <v>0</v>
      </c>
      <c r="BQ44" s="6">
        <v>0.15</v>
      </c>
      <c r="BR44" s="6">
        <v>0</v>
      </c>
      <c r="BS44" s="6">
        <v>0</v>
      </c>
      <c r="BT44" s="6">
        <v>0.12</v>
      </c>
      <c r="BU44" s="6">
        <v>0</v>
      </c>
      <c r="BV44" s="6">
        <v>0</v>
      </c>
      <c r="BW44" s="6">
        <v>0</v>
      </c>
      <c r="BX44" s="7">
        <f t="shared" si="7"/>
        <v>1598.52</v>
      </c>
    </row>
    <row r="45" spans="1:76" ht="15">
      <c r="A45" s="5" t="s">
        <v>158</v>
      </c>
      <c r="B45" s="5" t="s">
        <v>159</v>
      </c>
      <c r="C45" s="6">
        <v>288.3</v>
      </c>
      <c r="D45" s="6">
        <v>49.51</v>
      </c>
      <c r="E45" s="6">
        <v>44.6</v>
      </c>
      <c r="F45" s="6">
        <v>31.85</v>
      </c>
      <c r="G45" s="6">
        <v>35.46</v>
      </c>
      <c r="H45" s="6">
        <v>31.44</v>
      </c>
      <c r="I45" s="6">
        <v>26.69</v>
      </c>
      <c r="J45" s="6">
        <v>48.01</v>
      </c>
      <c r="K45" s="6">
        <v>44.47</v>
      </c>
      <c r="L45" s="6">
        <v>41.15</v>
      </c>
      <c r="M45" s="6">
        <v>56.62</v>
      </c>
      <c r="N45" s="6">
        <v>44.54</v>
      </c>
      <c r="O45" s="6">
        <v>55.98</v>
      </c>
      <c r="P45" s="6">
        <v>42.85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0.08</v>
      </c>
      <c r="AP45" s="6">
        <v>0</v>
      </c>
      <c r="AQ45" s="6">
        <v>0</v>
      </c>
      <c r="AR45" s="6">
        <v>0</v>
      </c>
      <c r="AS45" s="6">
        <v>17.96</v>
      </c>
      <c r="AT45" s="6">
        <v>18.13</v>
      </c>
      <c r="AU45" s="6">
        <v>23.85</v>
      </c>
      <c r="AV45" s="6">
        <v>40.9</v>
      </c>
      <c r="AW45" s="6">
        <v>0</v>
      </c>
      <c r="AX45" s="6">
        <v>179.8</v>
      </c>
      <c r="AY45" s="6">
        <v>222.11</v>
      </c>
      <c r="AZ45" s="6">
        <v>171.59</v>
      </c>
      <c r="BA45" s="6">
        <v>125.63</v>
      </c>
      <c r="BB45" s="6">
        <v>98.75</v>
      </c>
      <c r="BC45" s="6">
        <v>110.48</v>
      </c>
      <c r="BD45" s="6">
        <v>155.11</v>
      </c>
      <c r="BE45" s="6">
        <v>159.69</v>
      </c>
      <c r="BF45" s="6">
        <v>140.5</v>
      </c>
      <c r="BG45" s="6">
        <v>131.08</v>
      </c>
      <c r="BH45" s="6">
        <v>113.4</v>
      </c>
      <c r="BI45" s="6">
        <v>93.75</v>
      </c>
      <c r="BJ45" s="6">
        <v>102.96</v>
      </c>
      <c r="BK45" s="6">
        <v>0</v>
      </c>
      <c r="BL45" s="6">
        <v>2.93</v>
      </c>
      <c r="BM45" s="6">
        <v>0.89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7">
        <f t="shared" si="7"/>
        <v>2751.06</v>
      </c>
    </row>
    <row r="46" spans="1:88" ht="15">
      <c r="A46" s="5" t="s">
        <v>160</v>
      </c>
      <c r="B46" s="5" t="s">
        <v>161</v>
      </c>
      <c r="C46" s="6">
        <v>265.34</v>
      </c>
      <c r="D46" s="6">
        <v>426.98</v>
      </c>
      <c r="E46" s="6">
        <v>628.62</v>
      </c>
      <c r="F46" s="6">
        <v>815.03</v>
      </c>
      <c r="G46" s="6">
        <v>937.58</v>
      </c>
      <c r="H46" s="6">
        <v>869.26</v>
      </c>
      <c r="I46" s="6">
        <v>887.26</v>
      </c>
      <c r="J46" s="6">
        <v>927.92</v>
      </c>
      <c r="K46" s="6">
        <v>816.74</v>
      </c>
      <c r="L46" s="6">
        <v>767.21</v>
      </c>
      <c r="M46" s="6">
        <v>762.03</v>
      </c>
      <c r="N46" s="6">
        <v>585.86</v>
      </c>
      <c r="O46" s="6">
        <v>583.4</v>
      </c>
      <c r="P46" s="6">
        <v>478.75</v>
      </c>
      <c r="Q46" s="6">
        <v>57.57</v>
      </c>
      <c r="R46" s="6">
        <v>49.61</v>
      </c>
      <c r="S46" s="6">
        <v>47.16</v>
      </c>
      <c r="T46" s="6">
        <v>36.96</v>
      </c>
      <c r="U46" s="6">
        <v>35.66</v>
      </c>
      <c r="V46" s="6">
        <v>34.3</v>
      </c>
      <c r="W46" s="6">
        <v>22.25</v>
      </c>
      <c r="X46" s="6">
        <v>16.96</v>
      </c>
      <c r="Y46" s="6">
        <v>22.03</v>
      </c>
      <c r="Z46" s="6">
        <v>15.85</v>
      </c>
      <c r="AA46" s="6">
        <v>11.96</v>
      </c>
      <c r="AB46" s="6">
        <v>12.07</v>
      </c>
      <c r="AC46" s="6">
        <v>10.93</v>
      </c>
      <c r="AD46" s="6">
        <v>15.3</v>
      </c>
      <c r="AE46" s="6">
        <v>5.96</v>
      </c>
      <c r="AF46" s="6">
        <v>3.64</v>
      </c>
      <c r="AG46" s="6">
        <v>5.17</v>
      </c>
      <c r="AH46" s="6">
        <v>3.6</v>
      </c>
      <c r="AI46" s="6">
        <v>3.34</v>
      </c>
      <c r="AJ46" s="6">
        <v>5.02</v>
      </c>
      <c r="AK46" s="6">
        <v>1.19</v>
      </c>
      <c r="AL46" s="6">
        <v>4</v>
      </c>
      <c r="AM46" s="6">
        <v>3.96</v>
      </c>
      <c r="AN46" s="6">
        <v>0.16</v>
      </c>
      <c r="AO46" s="6">
        <v>3.83</v>
      </c>
      <c r="AP46" s="6">
        <v>3.55</v>
      </c>
      <c r="AQ46" s="6">
        <v>2.07</v>
      </c>
      <c r="AR46" s="6">
        <v>8.71</v>
      </c>
      <c r="AS46" s="6">
        <v>319.5</v>
      </c>
      <c r="AT46" s="6">
        <v>186.4</v>
      </c>
      <c r="AU46" s="6">
        <v>194.46</v>
      </c>
      <c r="AV46" s="6">
        <v>254.79</v>
      </c>
      <c r="AW46" s="6">
        <v>83.37</v>
      </c>
      <c r="AX46" s="6">
        <v>2561.34</v>
      </c>
      <c r="AY46" s="6">
        <v>2634.43</v>
      </c>
      <c r="AZ46" s="6">
        <v>2463.93</v>
      </c>
      <c r="BA46" s="6">
        <v>2355.92</v>
      </c>
      <c r="BB46" s="6">
        <v>2260.71</v>
      </c>
      <c r="BC46" s="6">
        <v>2415.47</v>
      </c>
      <c r="BD46" s="6">
        <v>2574</v>
      </c>
      <c r="BE46" s="6">
        <v>2678.45</v>
      </c>
      <c r="BF46" s="6">
        <v>2489.32</v>
      </c>
      <c r="BG46" s="6">
        <v>2386.04</v>
      </c>
      <c r="BH46" s="6">
        <v>1990.98</v>
      </c>
      <c r="BI46" s="6">
        <v>1770.97</v>
      </c>
      <c r="BJ46" s="6">
        <v>1400.83</v>
      </c>
      <c r="BK46" s="6">
        <v>881.19</v>
      </c>
      <c r="BL46" s="6">
        <v>864.29</v>
      </c>
      <c r="BM46" s="6">
        <v>647.26</v>
      </c>
      <c r="BN46" s="6">
        <v>371.04</v>
      </c>
      <c r="BO46" s="6">
        <v>215.01</v>
      </c>
      <c r="BP46" s="6">
        <v>119.42</v>
      </c>
      <c r="BQ46" s="6">
        <v>81.25</v>
      </c>
      <c r="BR46" s="6">
        <v>59.4</v>
      </c>
      <c r="BS46" s="6">
        <v>59.17</v>
      </c>
      <c r="BT46" s="6">
        <v>87.89</v>
      </c>
      <c r="BU46" s="6">
        <v>88.78</v>
      </c>
      <c r="BV46" s="6">
        <v>78.66</v>
      </c>
      <c r="BW46" s="6">
        <v>41.63</v>
      </c>
      <c r="BX46" s="7">
        <f t="shared" si="7"/>
        <v>44810.69000000001</v>
      </c>
      <c r="CJ46" s="8"/>
    </row>
    <row r="47" spans="1:76" ht="15">
      <c r="A47" s="5" t="s">
        <v>162</v>
      </c>
      <c r="B47" s="5" t="s">
        <v>163</v>
      </c>
      <c r="C47" s="6">
        <v>65.33</v>
      </c>
      <c r="D47" s="6">
        <v>374.7</v>
      </c>
      <c r="E47" s="6">
        <v>635.13</v>
      </c>
      <c r="F47" s="6">
        <v>728.8</v>
      </c>
      <c r="G47" s="6">
        <v>786.83</v>
      </c>
      <c r="H47" s="6">
        <v>648.78</v>
      </c>
      <c r="I47" s="6">
        <v>670.81</v>
      </c>
      <c r="J47" s="6">
        <v>622.34</v>
      </c>
      <c r="K47" s="6">
        <v>709.26</v>
      </c>
      <c r="L47" s="6">
        <v>640.16</v>
      </c>
      <c r="M47" s="6">
        <v>622.24</v>
      </c>
      <c r="N47" s="6">
        <v>521.35</v>
      </c>
      <c r="O47" s="6">
        <v>514.37</v>
      </c>
      <c r="P47" s="6">
        <v>557.77</v>
      </c>
      <c r="Q47" s="6">
        <v>79.05</v>
      </c>
      <c r="R47" s="6">
        <v>8.17</v>
      </c>
      <c r="S47" s="6">
        <v>5.83</v>
      </c>
      <c r="T47" s="6">
        <v>5.53</v>
      </c>
      <c r="U47" s="6">
        <v>8.88</v>
      </c>
      <c r="V47" s="6">
        <v>14.74</v>
      </c>
      <c r="W47" s="6">
        <v>14.69</v>
      </c>
      <c r="X47" s="6">
        <v>14.48</v>
      </c>
      <c r="Y47" s="6">
        <v>7.55</v>
      </c>
      <c r="Z47" s="6">
        <v>20.29</v>
      </c>
      <c r="AA47" s="6">
        <v>18.41</v>
      </c>
      <c r="AB47" s="6">
        <v>22.71</v>
      </c>
      <c r="AC47" s="6">
        <v>19.16</v>
      </c>
      <c r="AD47" s="6">
        <v>26.38</v>
      </c>
      <c r="AE47" s="6">
        <v>2.64</v>
      </c>
      <c r="AF47" s="6">
        <v>1.26</v>
      </c>
      <c r="AG47" s="6">
        <v>1.77</v>
      </c>
      <c r="AH47" s="6">
        <v>0.41</v>
      </c>
      <c r="AI47" s="6">
        <v>0</v>
      </c>
      <c r="AJ47" s="6">
        <v>2.34</v>
      </c>
      <c r="AK47" s="6">
        <v>1.32</v>
      </c>
      <c r="AL47" s="6">
        <v>0.05</v>
      </c>
      <c r="AM47" s="6">
        <v>1.19</v>
      </c>
      <c r="AN47" s="6">
        <v>2.22</v>
      </c>
      <c r="AO47" s="6">
        <v>3.7</v>
      </c>
      <c r="AP47" s="6">
        <v>5.22</v>
      </c>
      <c r="AQ47" s="6">
        <v>2.97</v>
      </c>
      <c r="AR47" s="6">
        <v>2.91</v>
      </c>
      <c r="AS47" s="6">
        <v>420.03</v>
      </c>
      <c r="AT47" s="6">
        <v>288.41</v>
      </c>
      <c r="AU47" s="6">
        <v>317.53</v>
      </c>
      <c r="AV47" s="6">
        <v>559.88</v>
      </c>
      <c r="AW47" s="6">
        <v>10.21</v>
      </c>
      <c r="AX47" s="6">
        <v>2990.19</v>
      </c>
      <c r="AY47" s="6">
        <v>2891.8</v>
      </c>
      <c r="AZ47" s="6">
        <v>2671.43</v>
      </c>
      <c r="BA47" s="6">
        <v>2622.43</v>
      </c>
      <c r="BB47" s="6">
        <v>2384.53</v>
      </c>
      <c r="BC47" s="6">
        <v>2287.93</v>
      </c>
      <c r="BD47" s="6">
        <v>2396.83</v>
      </c>
      <c r="BE47" s="6">
        <v>2704.13</v>
      </c>
      <c r="BF47" s="6">
        <v>2583.72</v>
      </c>
      <c r="BG47" s="6">
        <v>2336.52</v>
      </c>
      <c r="BH47" s="6">
        <v>2235.91</v>
      </c>
      <c r="BI47" s="6">
        <v>2019.72</v>
      </c>
      <c r="BJ47" s="6">
        <v>1559.76</v>
      </c>
      <c r="BK47" s="6">
        <v>273.21</v>
      </c>
      <c r="BL47" s="6">
        <v>219.75</v>
      </c>
      <c r="BM47" s="6">
        <v>167</v>
      </c>
      <c r="BN47" s="6">
        <v>157.26</v>
      </c>
      <c r="BO47" s="6">
        <v>126.82</v>
      </c>
      <c r="BP47" s="6">
        <v>109.06</v>
      </c>
      <c r="BQ47" s="6">
        <v>49.67</v>
      </c>
      <c r="BR47" s="6">
        <v>48.72</v>
      </c>
      <c r="BS47" s="6">
        <v>38.28</v>
      </c>
      <c r="BT47" s="6">
        <v>27.66</v>
      </c>
      <c r="BU47" s="6">
        <v>33.08</v>
      </c>
      <c r="BV47" s="6">
        <v>34.57</v>
      </c>
      <c r="BW47" s="6">
        <v>32.07</v>
      </c>
      <c r="BX47" s="7">
        <f t="shared" si="7"/>
        <v>42989.84999999999</v>
      </c>
    </row>
    <row r="48" spans="1:88" ht="15">
      <c r="A48" s="5" t="s">
        <v>164</v>
      </c>
      <c r="B48" s="5" t="s">
        <v>165</v>
      </c>
      <c r="C48" s="6">
        <v>350.84</v>
      </c>
      <c r="D48" s="6">
        <v>153.18</v>
      </c>
      <c r="E48" s="6">
        <v>207.92</v>
      </c>
      <c r="F48" s="6">
        <v>285.89</v>
      </c>
      <c r="G48" s="6">
        <v>339.67</v>
      </c>
      <c r="H48" s="6">
        <v>288.63</v>
      </c>
      <c r="I48" s="6">
        <v>285.11</v>
      </c>
      <c r="J48" s="6">
        <v>322.7</v>
      </c>
      <c r="K48" s="6">
        <v>288.47</v>
      </c>
      <c r="L48" s="6">
        <v>339.08</v>
      </c>
      <c r="M48" s="6">
        <v>299.3</v>
      </c>
      <c r="N48" s="6">
        <v>190.1</v>
      </c>
      <c r="O48" s="6">
        <v>142.24</v>
      </c>
      <c r="P48" s="6">
        <v>127.57</v>
      </c>
      <c r="Q48" s="6">
        <v>24.58</v>
      </c>
      <c r="R48" s="6">
        <v>1.02</v>
      </c>
      <c r="S48" s="6">
        <v>6.7</v>
      </c>
      <c r="T48" s="6">
        <v>2.19</v>
      </c>
      <c r="U48" s="6">
        <v>9.19</v>
      </c>
      <c r="V48" s="6">
        <v>8.6</v>
      </c>
      <c r="W48" s="6">
        <v>3.82</v>
      </c>
      <c r="X48" s="6">
        <v>5.22</v>
      </c>
      <c r="Y48" s="6">
        <v>12.65</v>
      </c>
      <c r="Z48" s="6">
        <v>20.08</v>
      </c>
      <c r="AA48" s="6">
        <v>29.76</v>
      </c>
      <c r="AB48" s="6">
        <v>15.44</v>
      </c>
      <c r="AC48" s="6">
        <v>8.43</v>
      </c>
      <c r="AD48" s="6">
        <v>7.15</v>
      </c>
      <c r="AE48" s="6">
        <v>65.83</v>
      </c>
      <c r="AF48" s="6">
        <v>8.06</v>
      </c>
      <c r="AG48" s="6">
        <v>3.7</v>
      </c>
      <c r="AH48" s="6">
        <v>5.99</v>
      </c>
      <c r="AI48" s="6">
        <v>8.84</v>
      </c>
      <c r="AJ48" s="6">
        <v>8.38</v>
      </c>
      <c r="AK48" s="6">
        <v>7.36</v>
      </c>
      <c r="AL48" s="6">
        <v>5.87</v>
      </c>
      <c r="AM48" s="6">
        <v>5.33</v>
      </c>
      <c r="AN48" s="6">
        <v>9.67</v>
      </c>
      <c r="AO48" s="6">
        <v>15.35</v>
      </c>
      <c r="AP48" s="6">
        <v>7.06</v>
      </c>
      <c r="AQ48" s="6">
        <v>3.84</v>
      </c>
      <c r="AR48" s="6">
        <v>12.54</v>
      </c>
      <c r="AS48" s="6">
        <v>255.72</v>
      </c>
      <c r="AT48" s="6">
        <v>191.21</v>
      </c>
      <c r="AU48" s="6">
        <v>137.78</v>
      </c>
      <c r="AV48" s="6">
        <v>96.1</v>
      </c>
      <c r="AW48" s="6">
        <v>53.3</v>
      </c>
      <c r="AX48" s="6">
        <v>867.83</v>
      </c>
      <c r="AY48" s="6">
        <v>888.22</v>
      </c>
      <c r="AZ48" s="6">
        <v>885.75</v>
      </c>
      <c r="BA48" s="6">
        <v>899.58</v>
      </c>
      <c r="BB48" s="6">
        <v>839.19</v>
      </c>
      <c r="BC48" s="6">
        <v>868.59</v>
      </c>
      <c r="BD48" s="6">
        <v>958.21</v>
      </c>
      <c r="BE48" s="6">
        <v>1011.2</v>
      </c>
      <c r="BF48" s="6">
        <v>1190.6</v>
      </c>
      <c r="BG48" s="6">
        <v>1368.46</v>
      </c>
      <c r="BH48" s="6">
        <v>1136.75</v>
      </c>
      <c r="BI48" s="6">
        <v>992.77</v>
      </c>
      <c r="BJ48" s="6">
        <v>817.55</v>
      </c>
      <c r="BK48" s="6">
        <v>286.61</v>
      </c>
      <c r="BL48" s="6">
        <v>287.53</v>
      </c>
      <c r="BM48" s="6">
        <v>230.34</v>
      </c>
      <c r="BN48" s="6">
        <v>166.37</v>
      </c>
      <c r="BO48" s="6">
        <v>113.65</v>
      </c>
      <c r="BP48" s="6">
        <v>87.9</v>
      </c>
      <c r="BQ48" s="6">
        <v>39.15</v>
      </c>
      <c r="BR48" s="6">
        <v>27.75</v>
      </c>
      <c r="BS48" s="6">
        <v>37.96</v>
      </c>
      <c r="BT48" s="6">
        <v>59.59</v>
      </c>
      <c r="BU48" s="6">
        <v>34.83</v>
      </c>
      <c r="BV48" s="6">
        <v>32.87</v>
      </c>
      <c r="BW48" s="6">
        <v>11.93</v>
      </c>
      <c r="BX48" s="7">
        <f t="shared" si="7"/>
        <v>18818.640000000007</v>
      </c>
      <c r="CJ48" s="8"/>
    </row>
    <row r="49" spans="1:88" ht="15">
      <c r="A49" s="5" t="s">
        <v>166</v>
      </c>
      <c r="B49" s="5" t="s">
        <v>167</v>
      </c>
      <c r="C49" s="6">
        <v>40.27</v>
      </c>
      <c r="D49" s="6">
        <v>64.31</v>
      </c>
      <c r="E49" s="6">
        <v>99.95</v>
      </c>
      <c r="F49" s="6">
        <v>100.53</v>
      </c>
      <c r="G49" s="6">
        <v>131.99</v>
      </c>
      <c r="H49" s="6">
        <v>125.39</v>
      </c>
      <c r="I49" s="6">
        <v>133.84</v>
      </c>
      <c r="J49" s="6">
        <v>160.59</v>
      </c>
      <c r="K49" s="6">
        <v>141.85</v>
      </c>
      <c r="L49" s="6">
        <v>146.19</v>
      </c>
      <c r="M49" s="6">
        <v>124.21</v>
      </c>
      <c r="N49" s="6">
        <v>144.21</v>
      </c>
      <c r="O49" s="6">
        <v>140.15</v>
      </c>
      <c r="P49" s="6">
        <v>140.97</v>
      </c>
      <c r="Q49" s="6">
        <v>2.75</v>
      </c>
      <c r="R49" s="6">
        <v>3.01</v>
      </c>
      <c r="S49" s="6">
        <v>0</v>
      </c>
      <c r="T49" s="6">
        <v>9.22</v>
      </c>
      <c r="U49" s="6">
        <v>5.54</v>
      </c>
      <c r="V49" s="6">
        <v>4.56</v>
      </c>
      <c r="W49" s="6">
        <v>0</v>
      </c>
      <c r="X49" s="6">
        <v>5.73</v>
      </c>
      <c r="Y49" s="6">
        <v>0</v>
      </c>
      <c r="Z49" s="6">
        <v>5.78</v>
      </c>
      <c r="AA49" s="6">
        <v>1.34</v>
      </c>
      <c r="AB49" s="6">
        <v>0.92</v>
      </c>
      <c r="AC49" s="6">
        <v>2.19</v>
      </c>
      <c r="AD49" s="6">
        <v>6.82</v>
      </c>
      <c r="AE49" s="6">
        <v>0</v>
      </c>
      <c r="AF49" s="6">
        <v>0</v>
      </c>
      <c r="AG49" s="6">
        <v>1</v>
      </c>
      <c r="AH49" s="6">
        <v>0</v>
      </c>
      <c r="AI49" s="6">
        <v>0</v>
      </c>
      <c r="AJ49" s="6">
        <v>0</v>
      </c>
      <c r="AK49" s="6">
        <v>0</v>
      </c>
      <c r="AL49" s="6">
        <v>0.91</v>
      </c>
      <c r="AM49" s="6">
        <v>0</v>
      </c>
      <c r="AN49" s="6">
        <v>0.29</v>
      </c>
      <c r="AO49" s="6">
        <v>1.87</v>
      </c>
      <c r="AP49" s="6">
        <v>0.86</v>
      </c>
      <c r="AQ49" s="6">
        <v>0</v>
      </c>
      <c r="AR49" s="6">
        <v>3.18</v>
      </c>
      <c r="AS49" s="6">
        <v>41.87</v>
      </c>
      <c r="AT49" s="6">
        <v>34.12</v>
      </c>
      <c r="AU49" s="6">
        <v>52.4</v>
      </c>
      <c r="AV49" s="6">
        <v>55.11</v>
      </c>
      <c r="AW49" s="6">
        <v>0</v>
      </c>
      <c r="AX49" s="6">
        <v>448.26</v>
      </c>
      <c r="AY49" s="6">
        <v>491.71</v>
      </c>
      <c r="AZ49" s="6">
        <v>428.12</v>
      </c>
      <c r="BA49" s="6">
        <v>477.81</v>
      </c>
      <c r="BB49" s="6">
        <v>391.68</v>
      </c>
      <c r="BC49" s="6">
        <v>437.38</v>
      </c>
      <c r="BD49" s="6">
        <v>421.81</v>
      </c>
      <c r="BE49" s="6">
        <v>419.02</v>
      </c>
      <c r="BF49" s="6">
        <v>367.97</v>
      </c>
      <c r="BG49" s="6">
        <v>295.79</v>
      </c>
      <c r="BH49" s="6">
        <v>414.88</v>
      </c>
      <c r="BI49" s="6">
        <v>444.4</v>
      </c>
      <c r="BJ49" s="6">
        <v>501.88</v>
      </c>
      <c r="BK49" s="6">
        <v>52.45</v>
      </c>
      <c r="BL49" s="6">
        <v>51.09</v>
      </c>
      <c r="BM49" s="6">
        <v>40.27</v>
      </c>
      <c r="BN49" s="6">
        <v>48.29</v>
      </c>
      <c r="BO49" s="6">
        <v>31.33</v>
      </c>
      <c r="BP49" s="6">
        <v>24.17</v>
      </c>
      <c r="BQ49" s="6">
        <v>24.74</v>
      </c>
      <c r="BR49" s="6">
        <v>22.08</v>
      </c>
      <c r="BS49" s="6">
        <v>30.34</v>
      </c>
      <c r="BT49" s="6">
        <v>31.31</v>
      </c>
      <c r="BU49" s="6">
        <v>34.34</v>
      </c>
      <c r="BV49" s="6">
        <v>24.41</v>
      </c>
      <c r="BW49" s="6">
        <v>16.14</v>
      </c>
      <c r="BX49" s="7">
        <f t="shared" si="7"/>
        <v>7905.590000000002</v>
      </c>
      <c r="CJ49" s="8"/>
    </row>
    <row r="50" spans="1:76" ht="15">
      <c r="A50" s="5" t="s">
        <v>168</v>
      </c>
      <c r="B50" s="5" t="s">
        <v>169</v>
      </c>
      <c r="C50" s="6">
        <v>60.08</v>
      </c>
      <c r="D50" s="6">
        <v>121.51</v>
      </c>
      <c r="E50" s="6">
        <v>172.23</v>
      </c>
      <c r="F50" s="6">
        <v>152.87</v>
      </c>
      <c r="G50" s="6">
        <v>148.42</v>
      </c>
      <c r="H50" s="6">
        <v>143.83</v>
      </c>
      <c r="I50" s="6">
        <v>139.56</v>
      </c>
      <c r="J50" s="6">
        <v>149.66</v>
      </c>
      <c r="K50" s="6">
        <v>142.51</v>
      </c>
      <c r="L50" s="6">
        <v>150.59</v>
      </c>
      <c r="M50" s="6">
        <v>204.36</v>
      </c>
      <c r="N50" s="6">
        <v>162.47</v>
      </c>
      <c r="O50" s="6">
        <v>121.93</v>
      </c>
      <c r="P50" s="6">
        <v>127.78</v>
      </c>
      <c r="Q50" s="6">
        <v>0</v>
      </c>
      <c r="R50" s="6">
        <v>1.06</v>
      </c>
      <c r="S50" s="6">
        <v>2.31</v>
      </c>
      <c r="T50" s="6">
        <v>3.13</v>
      </c>
      <c r="U50" s="6">
        <v>2.98</v>
      </c>
      <c r="V50" s="6">
        <v>3.93</v>
      </c>
      <c r="W50" s="6">
        <v>2.78</v>
      </c>
      <c r="X50" s="6">
        <v>1.87</v>
      </c>
      <c r="Y50" s="6">
        <v>1.09</v>
      </c>
      <c r="Z50" s="6">
        <v>4.7</v>
      </c>
      <c r="AA50" s="6">
        <v>7.42</v>
      </c>
      <c r="AB50" s="6">
        <v>2.67</v>
      </c>
      <c r="AC50" s="6">
        <v>2.22</v>
      </c>
      <c r="AD50" s="6">
        <v>4.33</v>
      </c>
      <c r="AE50" s="6">
        <v>0</v>
      </c>
      <c r="AF50" s="6">
        <v>0</v>
      </c>
      <c r="AG50" s="6">
        <v>1.17</v>
      </c>
      <c r="AH50" s="6">
        <v>2.31</v>
      </c>
      <c r="AI50" s="6">
        <v>1.99</v>
      </c>
      <c r="AJ50" s="6">
        <v>0.99</v>
      </c>
      <c r="AK50" s="6">
        <v>0.18</v>
      </c>
      <c r="AL50" s="6">
        <v>0.94</v>
      </c>
      <c r="AM50" s="6">
        <v>2.17</v>
      </c>
      <c r="AN50" s="6">
        <v>4.99</v>
      </c>
      <c r="AO50" s="6">
        <v>3.3</v>
      </c>
      <c r="AP50" s="6">
        <v>1.26</v>
      </c>
      <c r="AQ50" s="6">
        <v>1.11</v>
      </c>
      <c r="AR50" s="6">
        <v>1.1</v>
      </c>
      <c r="AS50" s="6">
        <v>143.31</v>
      </c>
      <c r="AT50" s="6">
        <v>92.88</v>
      </c>
      <c r="AU50" s="6">
        <v>107.75</v>
      </c>
      <c r="AV50" s="6">
        <v>145.62</v>
      </c>
      <c r="AW50" s="6">
        <v>3.2</v>
      </c>
      <c r="AX50" s="6">
        <v>779.64</v>
      </c>
      <c r="AY50" s="6">
        <v>740.42</v>
      </c>
      <c r="AZ50" s="6">
        <v>683.36</v>
      </c>
      <c r="BA50" s="6">
        <v>688.86</v>
      </c>
      <c r="BB50" s="6">
        <v>667.26</v>
      </c>
      <c r="BC50" s="6">
        <v>643.28</v>
      </c>
      <c r="BD50" s="6">
        <v>664.9</v>
      </c>
      <c r="BE50" s="6">
        <v>830.07</v>
      </c>
      <c r="BF50" s="6">
        <v>861.7</v>
      </c>
      <c r="BG50" s="6">
        <v>961.35</v>
      </c>
      <c r="BH50" s="6">
        <v>876.48</v>
      </c>
      <c r="BI50" s="6">
        <v>701.1</v>
      </c>
      <c r="BJ50" s="6">
        <v>488.56</v>
      </c>
      <c r="BK50" s="6">
        <v>4.11</v>
      </c>
      <c r="BL50" s="6">
        <v>6.03</v>
      </c>
      <c r="BM50" s="6">
        <v>7.7</v>
      </c>
      <c r="BN50" s="6">
        <v>8.3</v>
      </c>
      <c r="BO50" s="6">
        <v>2.7</v>
      </c>
      <c r="BP50" s="6">
        <v>9.54</v>
      </c>
      <c r="BQ50" s="6">
        <v>2.1</v>
      </c>
      <c r="BR50" s="6">
        <v>1.39</v>
      </c>
      <c r="BS50" s="6">
        <v>3.5</v>
      </c>
      <c r="BT50" s="6">
        <v>3.71</v>
      </c>
      <c r="BU50" s="6">
        <v>2.06</v>
      </c>
      <c r="BV50" s="6">
        <v>0.86</v>
      </c>
      <c r="BW50" s="6">
        <v>0.99</v>
      </c>
      <c r="BX50" s="7">
        <f t="shared" si="7"/>
        <v>12192.53</v>
      </c>
    </row>
    <row r="51" spans="1:76" ht="15">
      <c r="A51" s="5" t="s">
        <v>170</v>
      </c>
      <c r="B51" s="5" t="s">
        <v>171</v>
      </c>
      <c r="C51" s="6">
        <v>120.59</v>
      </c>
      <c r="D51" s="6">
        <v>220.69</v>
      </c>
      <c r="E51" s="6">
        <v>358.47</v>
      </c>
      <c r="F51" s="6">
        <v>424.85</v>
      </c>
      <c r="G51" s="6">
        <v>494.61</v>
      </c>
      <c r="H51" s="6">
        <v>452.53</v>
      </c>
      <c r="I51" s="6">
        <v>424.33</v>
      </c>
      <c r="J51" s="6">
        <v>410.6</v>
      </c>
      <c r="K51" s="6">
        <v>447.04</v>
      </c>
      <c r="L51" s="6">
        <v>423.61</v>
      </c>
      <c r="M51" s="6">
        <v>464.03</v>
      </c>
      <c r="N51" s="6">
        <v>355.98</v>
      </c>
      <c r="O51" s="6">
        <v>276</v>
      </c>
      <c r="P51" s="6">
        <v>236.74</v>
      </c>
      <c r="Q51" s="6">
        <v>7.74</v>
      </c>
      <c r="R51" s="6">
        <v>13.01</v>
      </c>
      <c r="S51" s="6">
        <v>15.78</v>
      </c>
      <c r="T51" s="6">
        <v>19.08</v>
      </c>
      <c r="U51" s="6">
        <v>9.75</v>
      </c>
      <c r="V51" s="6">
        <v>8.94</v>
      </c>
      <c r="W51" s="6">
        <v>5.01</v>
      </c>
      <c r="X51" s="6">
        <v>5.77</v>
      </c>
      <c r="Y51" s="6">
        <v>8.23</v>
      </c>
      <c r="Z51" s="6">
        <v>8.93</v>
      </c>
      <c r="AA51" s="6">
        <v>7.69</v>
      </c>
      <c r="AB51" s="6">
        <v>10.63</v>
      </c>
      <c r="AC51" s="6">
        <v>8.66</v>
      </c>
      <c r="AD51" s="6">
        <v>33.82</v>
      </c>
      <c r="AE51" s="6">
        <v>2.56</v>
      </c>
      <c r="AF51" s="6">
        <v>4.25</v>
      </c>
      <c r="AG51" s="6">
        <v>4.67</v>
      </c>
      <c r="AH51" s="6">
        <v>11.62</v>
      </c>
      <c r="AI51" s="6">
        <v>4.65</v>
      </c>
      <c r="AJ51" s="6">
        <v>8.22</v>
      </c>
      <c r="AK51" s="6">
        <v>4.25</v>
      </c>
      <c r="AL51" s="6">
        <v>4.33</v>
      </c>
      <c r="AM51" s="6">
        <v>2.83</v>
      </c>
      <c r="AN51" s="6">
        <v>4.99</v>
      </c>
      <c r="AO51" s="6">
        <v>7.43</v>
      </c>
      <c r="AP51" s="6">
        <v>1.91</v>
      </c>
      <c r="AQ51" s="6">
        <v>5.55</v>
      </c>
      <c r="AR51" s="6">
        <v>13.45</v>
      </c>
      <c r="AS51" s="6">
        <v>225</v>
      </c>
      <c r="AT51" s="6">
        <v>180.8</v>
      </c>
      <c r="AU51" s="6">
        <v>181.72</v>
      </c>
      <c r="AV51" s="6">
        <v>207.47</v>
      </c>
      <c r="AW51" s="6">
        <v>9.5</v>
      </c>
      <c r="AX51" s="6">
        <v>1975.61</v>
      </c>
      <c r="AY51" s="6">
        <v>2050.96</v>
      </c>
      <c r="AZ51" s="6">
        <v>1922.1</v>
      </c>
      <c r="BA51" s="6">
        <v>1884.07</v>
      </c>
      <c r="BB51" s="6">
        <v>1623.39</v>
      </c>
      <c r="BC51" s="6">
        <v>1613.22</v>
      </c>
      <c r="BD51" s="6">
        <v>1669.92</v>
      </c>
      <c r="BE51" s="6">
        <v>1677.74</v>
      </c>
      <c r="BF51" s="6">
        <v>1658.6</v>
      </c>
      <c r="BG51" s="6">
        <v>1604.28</v>
      </c>
      <c r="BH51" s="6">
        <v>1551.02</v>
      </c>
      <c r="BI51" s="6">
        <v>1427.46</v>
      </c>
      <c r="BJ51" s="6">
        <v>1241.72</v>
      </c>
      <c r="BK51" s="6">
        <v>103.94</v>
      </c>
      <c r="BL51" s="6">
        <v>111.93</v>
      </c>
      <c r="BM51" s="6">
        <v>80.17</v>
      </c>
      <c r="BN51" s="6">
        <v>47.6</v>
      </c>
      <c r="BO51" s="6">
        <v>22.85</v>
      </c>
      <c r="BP51" s="6">
        <v>33.78</v>
      </c>
      <c r="BQ51" s="6">
        <v>20.47</v>
      </c>
      <c r="BR51" s="6">
        <v>20.62</v>
      </c>
      <c r="BS51" s="6">
        <v>12.38</v>
      </c>
      <c r="BT51" s="6">
        <v>16.62</v>
      </c>
      <c r="BU51" s="6">
        <v>16.93</v>
      </c>
      <c r="BV51" s="6">
        <v>9.39</v>
      </c>
      <c r="BW51" s="6">
        <v>10.62</v>
      </c>
      <c r="BX51" s="7">
        <f t="shared" si="7"/>
        <v>28565.699999999993</v>
      </c>
    </row>
    <row r="52" spans="1:76" ht="15">
      <c r="A52" s="5" t="s">
        <v>172</v>
      </c>
      <c r="B52" s="5" t="s">
        <v>173</v>
      </c>
      <c r="C52" s="6">
        <v>42.91</v>
      </c>
      <c r="D52" s="6">
        <v>65.52</v>
      </c>
      <c r="E52" s="6">
        <v>99.02</v>
      </c>
      <c r="F52" s="6">
        <v>87.78</v>
      </c>
      <c r="G52" s="6">
        <v>109.63</v>
      </c>
      <c r="H52" s="6">
        <v>132.14</v>
      </c>
      <c r="I52" s="6">
        <v>109.94</v>
      </c>
      <c r="J52" s="6">
        <v>150.38</v>
      </c>
      <c r="K52" s="6">
        <v>126.33</v>
      </c>
      <c r="L52" s="6">
        <v>140.02</v>
      </c>
      <c r="M52" s="6">
        <v>155.6</v>
      </c>
      <c r="N52" s="6">
        <v>194.76</v>
      </c>
      <c r="O52" s="6">
        <v>167.32</v>
      </c>
      <c r="P52" s="6">
        <v>148.89</v>
      </c>
      <c r="Q52" s="6">
        <v>0.98</v>
      </c>
      <c r="R52" s="6">
        <v>0</v>
      </c>
      <c r="S52" s="6">
        <v>1.14</v>
      </c>
      <c r="T52" s="6">
        <v>3.88</v>
      </c>
      <c r="U52" s="6">
        <v>4.94</v>
      </c>
      <c r="V52" s="6">
        <v>3.99</v>
      </c>
      <c r="W52" s="6">
        <v>1.85</v>
      </c>
      <c r="X52" s="6">
        <v>0</v>
      </c>
      <c r="Y52" s="6">
        <v>1.88</v>
      </c>
      <c r="Z52" s="6">
        <v>0</v>
      </c>
      <c r="AA52" s="6">
        <v>0</v>
      </c>
      <c r="AB52" s="6">
        <v>1.37</v>
      </c>
      <c r="AC52" s="6">
        <v>0</v>
      </c>
      <c r="AD52" s="6">
        <v>3.22</v>
      </c>
      <c r="AE52" s="6">
        <v>0</v>
      </c>
      <c r="AF52" s="6">
        <v>0</v>
      </c>
      <c r="AG52" s="6">
        <v>0.19</v>
      </c>
      <c r="AH52" s="6">
        <v>0</v>
      </c>
      <c r="AI52" s="6">
        <v>0.46</v>
      </c>
      <c r="AJ52" s="6">
        <v>0.17</v>
      </c>
      <c r="AK52" s="6">
        <v>0.47</v>
      </c>
      <c r="AL52" s="6">
        <v>0.16</v>
      </c>
      <c r="AM52" s="6">
        <v>0.16</v>
      </c>
      <c r="AN52" s="6">
        <v>0</v>
      </c>
      <c r="AO52" s="6">
        <v>0.99</v>
      </c>
      <c r="AP52" s="6">
        <v>0.47</v>
      </c>
      <c r="AQ52" s="6">
        <v>2.94</v>
      </c>
      <c r="AR52" s="6">
        <v>1.4</v>
      </c>
      <c r="AS52" s="6">
        <v>47.11</v>
      </c>
      <c r="AT52" s="6">
        <v>73.94</v>
      </c>
      <c r="AU52" s="6">
        <v>98.89</v>
      </c>
      <c r="AV52" s="6">
        <v>77.31</v>
      </c>
      <c r="AW52" s="6">
        <v>14.38</v>
      </c>
      <c r="AX52" s="6">
        <v>327.94</v>
      </c>
      <c r="AY52" s="6">
        <v>332.27</v>
      </c>
      <c r="AZ52" s="6">
        <v>337.16</v>
      </c>
      <c r="BA52" s="6">
        <v>380.73</v>
      </c>
      <c r="BB52" s="6">
        <v>348.28</v>
      </c>
      <c r="BC52" s="6">
        <v>322.83</v>
      </c>
      <c r="BD52" s="6">
        <v>348.72</v>
      </c>
      <c r="BE52" s="6">
        <v>381.32</v>
      </c>
      <c r="BF52" s="6">
        <v>392.65</v>
      </c>
      <c r="BG52" s="6">
        <v>355.06</v>
      </c>
      <c r="BH52" s="6">
        <v>448.47</v>
      </c>
      <c r="BI52" s="6">
        <v>455.93</v>
      </c>
      <c r="BJ52" s="6">
        <v>374.7</v>
      </c>
      <c r="BK52" s="6">
        <v>129</v>
      </c>
      <c r="BL52" s="6">
        <v>126.92</v>
      </c>
      <c r="BM52" s="6">
        <v>80.07</v>
      </c>
      <c r="BN52" s="6">
        <v>55.77</v>
      </c>
      <c r="BO52" s="6">
        <v>21.62</v>
      </c>
      <c r="BP52" s="6">
        <v>10.57</v>
      </c>
      <c r="BQ52" s="6">
        <v>11.56</v>
      </c>
      <c r="BR52" s="6">
        <v>11.22</v>
      </c>
      <c r="BS52" s="6">
        <v>4.84</v>
      </c>
      <c r="BT52" s="6">
        <v>13.23</v>
      </c>
      <c r="BU52" s="6">
        <v>8.42</v>
      </c>
      <c r="BV52" s="6">
        <v>12.17</v>
      </c>
      <c r="BW52" s="6">
        <v>8.2</v>
      </c>
      <c r="BX52" s="7">
        <f t="shared" si="7"/>
        <v>7372.180000000001</v>
      </c>
    </row>
    <row r="53" spans="1:88" ht="15">
      <c r="A53" s="5" t="s">
        <v>174</v>
      </c>
      <c r="B53" s="5" t="s">
        <v>175</v>
      </c>
      <c r="C53" s="6">
        <v>214.22</v>
      </c>
      <c r="D53" s="6">
        <v>842.04</v>
      </c>
      <c r="E53" s="6">
        <v>1494.8</v>
      </c>
      <c r="F53" s="6">
        <v>1856.95</v>
      </c>
      <c r="G53" s="6">
        <v>2389.42</v>
      </c>
      <c r="H53" s="6">
        <v>2421.28</v>
      </c>
      <c r="I53" s="6">
        <v>2650.51</v>
      </c>
      <c r="J53" s="6">
        <v>2803.12</v>
      </c>
      <c r="K53" s="6">
        <v>2892.66</v>
      </c>
      <c r="L53" s="6">
        <v>2965.41</v>
      </c>
      <c r="M53" s="6">
        <v>2687.73</v>
      </c>
      <c r="N53" s="6">
        <v>2290.71</v>
      </c>
      <c r="O53" s="6">
        <v>2094.44</v>
      </c>
      <c r="P53" s="6">
        <v>2004.18</v>
      </c>
      <c r="Q53" s="6">
        <v>390.59</v>
      </c>
      <c r="R53" s="6">
        <v>154.5</v>
      </c>
      <c r="S53" s="6">
        <v>153.82</v>
      </c>
      <c r="T53" s="6">
        <v>136.5</v>
      </c>
      <c r="U53" s="6">
        <v>171.65</v>
      </c>
      <c r="V53" s="6">
        <v>126.41</v>
      </c>
      <c r="W53" s="6">
        <v>134.02</v>
      </c>
      <c r="X53" s="6">
        <v>108.06</v>
      </c>
      <c r="Y53" s="6">
        <v>93.75</v>
      </c>
      <c r="Z53" s="6">
        <v>116.63</v>
      </c>
      <c r="AA53" s="6">
        <v>93.66</v>
      </c>
      <c r="AB53" s="6">
        <v>68.73</v>
      </c>
      <c r="AC53" s="6">
        <v>76.4</v>
      </c>
      <c r="AD53" s="6">
        <v>148.37</v>
      </c>
      <c r="AE53" s="6">
        <v>41.56</v>
      </c>
      <c r="AF53" s="6">
        <v>25.74</v>
      </c>
      <c r="AG53" s="6">
        <v>47.75</v>
      </c>
      <c r="AH53" s="6">
        <v>54.67</v>
      </c>
      <c r="AI53" s="6">
        <v>46.69</v>
      </c>
      <c r="AJ53" s="6">
        <v>53.74</v>
      </c>
      <c r="AK53" s="6">
        <v>54.48</v>
      </c>
      <c r="AL53" s="6">
        <v>32.61</v>
      </c>
      <c r="AM53" s="6">
        <v>28.34</v>
      </c>
      <c r="AN53" s="6">
        <v>40.63</v>
      </c>
      <c r="AO53" s="6">
        <v>19.74</v>
      </c>
      <c r="AP53" s="6">
        <v>16.3</v>
      </c>
      <c r="AQ53" s="6">
        <v>21.91</v>
      </c>
      <c r="AR53" s="6">
        <v>60.27</v>
      </c>
      <c r="AS53" s="6">
        <v>888.13</v>
      </c>
      <c r="AT53" s="6">
        <v>778.61</v>
      </c>
      <c r="AU53" s="6">
        <v>864.06</v>
      </c>
      <c r="AV53" s="6">
        <v>1184.09</v>
      </c>
      <c r="AW53" s="6">
        <v>318.97</v>
      </c>
      <c r="AX53" s="6">
        <v>9864.2</v>
      </c>
      <c r="AY53" s="6">
        <v>9792.93</v>
      </c>
      <c r="AZ53" s="6">
        <v>9487.65</v>
      </c>
      <c r="BA53" s="6">
        <v>8685.17</v>
      </c>
      <c r="BB53" s="6">
        <v>7937.47</v>
      </c>
      <c r="BC53" s="6">
        <v>8313.16</v>
      </c>
      <c r="BD53" s="6">
        <v>9430.25</v>
      </c>
      <c r="BE53" s="6">
        <v>9234.4</v>
      </c>
      <c r="BF53" s="6">
        <v>9304.45</v>
      </c>
      <c r="BG53" s="6">
        <v>8827.36</v>
      </c>
      <c r="BH53" s="6">
        <v>8194.04</v>
      </c>
      <c r="BI53" s="6">
        <v>8122.18</v>
      </c>
      <c r="BJ53" s="6">
        <v>7177.92</v>
      </c>
      <c r="BK53" s="6">
        <v>3027.22</v>
      </c>
      <c r="BL53" s="6">
        <v>3315.4</v>
      </c>
      <c r="BM53" s="6">
        <v>2854.07</v>
      </c>
      <c r="BN53" s="6">
        <v>3130.32</v>
      </c>
      <c r="BO53" s="6">
        <v>2137.93</v>
      </c>
      <c r="BP53" s="6">
        <v>1660.98</v>
      </c>
      <c r="BQ53" s="6">
        <v>895.63</v>
      </c>
      <c r="BR53" s="6">
        <v>912.15</v>
      </c>
      <c r="BS53" s="6">
        <v>894.64</v>
      </c>
      <c r="BT53" s="6">
        <v>825.39</v>
      </c>
      <c r="BU53" s="6">
        <v>680.51</v>
      </c>
      <c r="BV53" s="6">
        <v>567.37</v>
      </c>
      <c r="BW53" s="6">
        <v>383.57</v>
      </c>
      <c r="BX53" s="7">
        <f t="shared" si="7"/>
        <v>171815.21000000005</v>
      </c>
      <c r="CJ53" s="8"/>
    </row>
    <row r="54" spans="1:88" ht="15">
      <c r="A54" s="5" t="s">
        <v>176</v>
      </c>
      <c r="B54" s="5" t="s">
        <v>177</v>
      </c>
      <c r="C54" s="6">
        <v>321.06</v>
      </c>
      <c r="D54" s="6">
        <v>396.65</v>
      </c>
      <c r="E54" s="6">
        <v>500.47</v>
      </c>
      <c r="F54" s="6">
        <v>521.53</v>
      </c>
      <c r="G54" s="6">
        <v>527.44</v>
      </c>
      <c r="H54" s="6">
        <v>575.43</v>
      </c>
      <c r="I54" s="6">
        <v>595.36</v>
      </c>
      <c r="J54" s="6">
        <v>675.12</v>
      </c>
      <c r="K54" s="6">
        <v>686.15</v>
      </c>
      <c r="L54" s="6">
        <v>683.1</v>
      </c>
      <c r="M54" s="6">
        <v>763.16</v>
      </c>
      <c r="N54" s="6">
        <v>520.64</v>
      </c>
      <c r="O54" s="6">
        <v>488.36</v>
      </c>
      <c r="P54" s="6">
        <v>359.83</v>
      </c>
      <c r="Q54" s="6">
        <v>35.39</v>
      </c>
      <c r="R54" s="6">
        <v>27.33</v>
      </c>
      <c r="S54" s="6">
        <v>32.1</v>
      </c>
      <c r="T54" s="6">
        <v>64.68</v>
      </c>
      <c r="U54" s="6">
        <v>57.94</v>
      </c>
      <c r="V54" s="6">
        <v>25.82</v>
      </c>
      <c r="W54" s="6">
        <v>21.99</v>
      </c>
      <c r="X54" s="6">
        <v>31.54</v>
      </c>
      <c r="Y54" s="6">
        <v>23.98</v>
      </c>
      <c r="Z54" s="6">
        <v>15.08</v>
      </c>
      <c r="AA54" s="6">
        <v>28.91</v>
      </c>
      <c r="AB54" s="6">
        <v>47.34</v>
      </c>
      <c r="AC54" s="6">
        <v>38.14</v>
      </c>
      <c r="AD54" s="6">
        <v>48.79</v>
      </c>
      <c r="AE54" s="6">
        <v>3.7</v>
      </c>
      <c r="AF54" s="6">
        <v>8.24</v>
      </c>
      <c r="AG54" s="6">
        <v>5.43</v>
      </c>
      <c r="AH54" s="6">
        <v>4.69</v>
      </c>
      <c r="AI54" s="6">
        <v>3.43</v>
      </c>
      <c r="AJ54" s="6">
        <v>8.3</v>
      </c>
      <c r="AK54" s="6">
        <v>12.09</v>
      </c>
      <c r="AL54" s="6">
        <v>12.23</v>
      </c>
      <c r="AM54" s="6">
        <v>7.12</v>
      </c>
      <c r="AN54" s="6">
        <v>4.68</v>
      </c>
      <c r="AO54" s="6">
        <v>7.81</v>
      </c>
      <c r="AP54" s="6">
        <v>3.66</v>
      </c>
      <c r="AQ54" s="6">
        <v>5.02</v>
      </c>
      <c r="AR54" s="6">
        <v>13.71</v>
      </c>
      <c r="AS54" s="6">
        <v>291.15</v>
      </c>
      <c r="AT54" s="6">
        <v>301.37</v>
      </c>
      <c r="AU54" s="6">
        <v>348.88</v>
      </c>
      <c r="AV54" s="6">
        <v>402.76</v>
      </c>
      <c r="AW54" s="6">
        <v>49.97</v>
      </c>
      <c r="AX54" s="6">
        <v>2732.68</v>
      </c>
      <c r="AY54" s="6">
        <v>2960.98</v>
      </c>
      <c r="AZ54" s="6">
        <v>2828.33</v>
      </c>
      <c r="BA54" s="6">
        <v>2923.14</v>
      </c>
      <c r="BB54" s="6">
        <v>2835.17</v>
      </c>
      <c r="BC54" s="6">
        <v>2816.65</v>
      </c>
      <c r="BD54" s="6">
        <v>3171.44</v>
      </c>
      <c r="BE54" s="6">
        <v>3346.66</v>
      </c>
      <c r="BF54" s="6">
        <v>3434.68</v>
      </c>
      <c r="BG54" s="6">
        <v>3362.21</v>
      </c>
      <c r="BH54" s="6">
        <v>2986.59</v>
      </c>
      <c r="BI54" s="6">
        <v>2885.28</v>
      </c>
      <c r="BJ54" s="6">
        <v>2200.62</v>
      </c>
      <c r="BK54" s="6">
        <v>1498.58</v>
      </c>
      <c r="BL54" s="6">
        <v>1316.91</v>
      </c>
      <c r="BM54" s="6">
        <v>994.22</v>
      </c>
      <c r="BN54" s="6">
        <v>650.07</v>
      </c>
      <c r="BO54" s="6">
        <v>519.25</v>
      </c>
      <c r="BP54" s="6">
        <v>382.99</v>
      </c>
      <c r="BQ54" s="6">
        <v>329.36</v>
      </c>
      <c r="BR54" s="6">
        <v>350.98</v>
      </c>
      <c r="BS54" s="6">
        <v>389.21</v>
      </c>
      <c r="BT54" s="6">
        <v>427.36</v>
      </c>
      <c r="BU54" s="6">
        <v>329.86</v>
      </c>
      <c r="BV54" s="6">
        <v>268.96</v>
      </c>
      <c r="BW54" s="6">
        <v>144.98</v>
      </c>
      <c r="BX54" s="7">
        <f t="shared" si="7"/>
        <v>55694.73</v>
      </c>
      <c r="CJ54" s="8"/>
    </row>
    <row r="55" spans="1:88" ht="15">
      <c r="A55" s="5" t="s">
        <v>178</v>
      </c>
      <c r="B55" s="5" t="s">
        <v>179</v>
      </c>
      <c r="C55" s="6">
        <v>917.52</v>
      </c>
      <c r="D55" s="6">
        <v>1800.2</v>
      </c>
      <c r="E55" s="6">
        <v>2442.08</v>
      </c>
      <c r="F55" s="6">
        <v>2898.01</v>
      </c>
      <c r="G55" s="6">
        <v>3468.93</v>
      </c>
      <c r="H55" s="6">
        <v>3237.79</v>
      </c>
      <c r="I55" s="6">
        <v>3318.4</v>
      </c>
      <c r="J55" s="6">
        <v>3322.32</v>
      </c>
      <c r="K55" s="6">
        <v>3152.3</v>
      </c>
      <c r="L55" s="6">
        <v>2954.99</v>
      </c>
      <c r="M55" s="6">
        <v>2130.8</v>
      </c>
      <c r="N55" s="6">
        <v>1612.06</v>
      </c>
      <c r="O55" s="6">
        <v>1584.06</v>
      </c>
      <c r="P55" s="6">
        <v>1626.92</v>
      </c>
      <c r="Q55" s="6">
        <v>144.53</v>
      </c>
      <c r="R55" s="6">
        <v>63.01</v>
      </c>
      <c r="S55" s="6">
        <v>113.81</v>
      </c>
      <c r="T55" s="6">
        <v>75.32</v>
      </c>
      <c r="U55" s="6">
        <v>74.31</v>
      </c>
      <c r="V55" s="6">
        <v>67.19</v>
      </c>
      <c r="W55" s="6">
        <v>64.43</v>
      </c>
      <c r="X55" s="6">
        <v>53.78</v>
      </c>
      <c r="Y55" s="6">
        <v>64.81</v>
      </c>
      <c r="Z55" s="6">
        <v>52.59</v>
      </c>
      <c r="AA55" s="6">
        <v>62.97</v>
      </c>
      <c r="AB55" s="6">
        <v>51.73</v>
      </c>
      <c r="AC55" s="6">
        <v>45.62</v>
      </c>
      <c r="AD55" s="6">
        <v>126.16</v>
      </c>
      <c r="AE55" s="6">
        <v>54.58</v>
      </c>
      <c r="AF55" s="6">
        <v>21.24</v>
      </c>
      <c r="AG55" s="6">
        <v>18.64</v>
      </c>
      <c r="AH55" s="6">
        <v>14.63</v>
      </c>
      <c r="AI55" s="6">
        <v>27.11</v>
      </c>
      <c r="AJ55" s="6">
        <v>22.9</v>
      </c>
      <c r="AK55" s="6">
        <v>24.23</v>
      </c>
      <c r="AL55" s="6">
        <v>19.23</v>
      </c>
      <c r="AM55" s="6">
        <v>19.11</v>
      </c>
      <c r="AN55" s="6">
        <v>20.63</v>
      </c>
      <c r="AO55" s="6">
        <v>25.67</v>
      </c>
      <c r="AP55" s="6">
        <v>17.89</v>
      </c>
      <c r="AQ55" s="6">
        <v>19.3</v>
      </c>
      <c r="AR55" s="6">
        <v>44.75</v>
      </c>
      <c r="AS55" s="6">
        <v>1434.81</v>
      </c>
      <c r="AT55" s="6">
        <v>1054.44</v>
      </c>
      <c r="AU55" s="6">
        <v>1219.95</v>
      </c>
      <c r="AV55" s="6">
        <v>1474.67</v>
      </c>
      <c r="AW55" s="6">
        <v>153.74</v>
      </c>
      <c r="AX55" s="6">
        <v>8789.16</v>
      </c>
      <c r="AY55" s="6">
        <v>9059.8</v>
      </c>
      <c r="AZ55" s="6">
        <v>8689.32</v>
      </c>
      <c r="BA55" s="6">
        <v>9293.01</v>
      </c>
      <c r="BB55" s="6">
        <v>8513.65</v>
      </c>
      <c r="BC55" s="6">
        <v>9145.9</v>
      </c>
      <c r="BD55" s="6">
        <v>10153.86</v>
      </c>
      <c r="BE55" s="6">
        <v>10307.13</v>
      </c>
      <c r="BF55" s="6">
        <v>9922.69</v>
      </c>
      <c r="BG55" s="6">
        <v>10679.98</v>
      </c>
      <c r="BH55" s="6">
        <v>10351.83</v>
      </c>
      <c r="BI55" s="6">
        <v>9736.36</v>
      </c>
      <c r="BJ55" s="6">
        <v>8363.67</v>
      </c>
      <c r="BK55" s="6">
        <v>2373.21</v>
      </c>
      <c r="BL55" s="6">
        <v>2512.13</v>
      </c>
      <c r="BM55" s="6">
        <v>2210.03</v>
      </c>
      <c r="BN55" s="6">
        <v>1590.86</v>
      </c>
      <c r="BO55" s="6">
        <v>1566.89</v>
      </c>
      <c r="BP55" s="6">
        <v>937.85</v>
      </c>
      <c r="BQ55" s="6">
        <v>483.37</v>
      </c>
      <c r="BR55" s="6">
        <v>539.6</v>
      </c>
      <c r="BS55" s="6">
        <v>575.06</v>
      </c>
      <c r="BT55" s="6">
        <v>656.11</v>
      </c>
      <c r="BU55" s="6">
        <v>817.36</v>
      </c>
      <c r="BV55" s="6">
        <v>854.93</v>
      </c>
      <c r="BW55" s="6">
        <v>617.2</v>
      </c>
      <c r="BX55" s="7">
        <f t="shared" si="7"/>
        <v>179955.11999999997</v>
      </c>
      <c r="CJ55" s="8"/>
    </row>
    <row r="56" spans="1:88" ht="15">
      <c r="A56" s="5" t="s">
        <v>180</v>
      </c>
      <c r="B56" s="5" t="s">
        <v>181</v>
      </c>
      <c r="C56" s="6">
        <v>261.58</v>
      </c>
      <c r="D56" s="6">
        <v>462.49</v>
      </c>
      <c r="E56" s="6">
        <v>761.24</v>
      </c>
      <c r="F56" s="6">
        <v>833.31</v>
      </c>
      <c r="G56" s="6">
        <v>1311.3</v>
      </c>
      <c r="H56" s="6">
        <v>1190.13</v>
      </c>
      <c r="I56" s="6">
        <v>1144.89</v>
      </c>
      <c r="J56" s="6">
        <v>1185.62</v>
      </c>
      <c r="K56" s="6">
        <v>1326.16</v>
      </c>
      <c r="L56" s="6">
        <v>1250.12</v>
      </c>
      <c r="M56" s="6">
        <v>1518.68</v>
      </c>
      <c r="N56" s="6">
        <v>1048.59</v>
      </c>
      <c r="O56" s="6">
        <v>1018.55</v>
      </c>
      <c r="P56" s="6">
        <v>695.99</v>
      </c>
      <c r="Q56" s="6">
        <v>99.23</v>
      </c>
      <c r="R56" s="6">
        <v>53.44</v>
      </c>
      <c r="S56" s="6">
        <v>52.5</v>
      </c>
      <c r="T56" s="6">
        <v>50.52</v>
      </c>
      <c r="U56" s="6">
        <v>61.53</v>
      </c>
      <c r="V56" s="6">
        <v>37.88</v>
      </c>
      <c r="W56" s="6">
        <v>42</v>
      </c>
      <c r="X56" s="6">
        <v>40.32</v>
      </c>
      <c r="Y56" s="6">
        <v>41.88</v>
      </c>
      <c r="Z56" s="6">
        <v>48.39</v>
      </c>
      <c r="AA56" s="6">
        <v>38.84</v>
      </c>
      <c r="AB56" s="6">
        <v>34.49</v>
      </c>
      <c r="AC56" s="6">
        <v>22.88</v>
      </c>
      <c r="AD56" s="6">
        <v>50.1</v>
      </c>
      <c r="AE56" s="6">
        <v>27.26</v>
      </c>
      <c r="AF56" s="6">
        <v>24.06</v>
      </c>
      <c r="AG56" s="6">
        <v>29.72</v>
      </c>
      <c r="AH56" s="6">
        <v>16.85</v>
      </c>
      <c r="AI56" s="6">
        <v>19.71</v>
      </c>
      <c r="AJ56" s="6">
        <v>16.83</v>
      </c>
      <c r="AK56" s="6">
        <v>17</v>
      </c>
      <c r="AL56" s="6">
        <v>14.31</v>
      </c>
      <c r="AM56" s="6">
        <v>14.11</v>
      </c>
      <c r="AN56" s="6">
        <v>16.99</v>
      </c>
      <c r="AO56" s="6">
        <v>24.6</v>
      </c>
      <c r="AP56" s="6">
        <v>17.71</v>
      </c>
      <c r="AQ56" s="6">
        <v>3.59</v>
      </c>
      <c r="AR56" s="6">
        <v>38.49</v>
      </c>
      <c r="AS56" s="6">
        <v>437.46</v>
      </c>
      <c r="AT56" s="6">
        <v>242.5</v>
      </c>
      <c r="AU56" s="6">
        <v>411.5</v>
      </c>
      <c r="AV56" s="6">
        <v>600.75</v>
      </c>
      <c r="AW56" s="6">
        <v>56.21</v>
      </c>
      <c r="AX56" s="6">
        <v>4897.57</v>
      </c>
      <c r="AY56" s="6">
        <v>4904.77</v>
      </c>
      <c r="AZ56" s="6">
        <v>4653.12</v>
      </c>
      <c r="BA56" s="6">
        <v>4684.98</v>
      </c>
      <c r="BB56" s="6">
        <v>4031.95</v>
      </c>
      <c r="BC56" s="6">
        <v>3987.9</v>
      </c>
      <c r="BD56" s="6">
        <v>3944</v>
      </c>
      <c r="BE56" s="6">
        <v>4211.07</v>
      </c>
      <c r="BF56" s="6">
        <v>4271.05</v>
      </c>
      <c r="BG56" s="6">
        <v>4513.86</v>
      </c>
      <c r="BH56" s="6">
        <v>3724.62</v>
      </c>
      <c r="BI56" s="6">
        <v>3286.99</v>
      </c>
      <c r="BJ56" s="6">
        <v>2408.59</v>
      </c>
      <c r="BK56" s="6">
        <v>514.38</v>
      </c>
      <c r="BL56" s="6">
        <v>555.87</v>
      </c>
      <c r="BM56" s="6">
        <v>377.28</v>
      </c>
      <c r="BN56" s="6">
        <v>211.26</v>
      </c>
      <c r="BO56" s="6">
        <v>150.45</v>
      </c>
      <c r="BP56" s="6">
        <v>109.34</v>
      </c>
      <c r="BQ56" s="6">
        <v>104.38</v>
      </c>
      <c r="BR56" s="6">
        <v>114.83</v>
      </c>
      <c r="BS56" s="6">
        <v>94.84</v>
      </c>
      <c r="BT56" s="6">
        <v>93.45</v>
      </c>
      <c r="BU56" s="6">
        <v>96.77</v>
      </c>
      <c r="BV56" s="6">
        <v>95.92</v>
      </c>
      <c r="BW56" s="6">
        <v>49.33</v>
      </c>
      <c r="BX56" s="7">
        <f t="shared" si="7"/>
        <v>72800.86999999998</v>
      </c>
      <c r="CJ56" s="8"/>
    </row>
    <row r="57" spans="1:88" ht="15">
      <c r="A57" s="5" t="s">
        <v>182</v>
      </c>
      <c r="B57" s="5" t="s">
        <v>183</v>
      </c>
      <c r="C57" s="6">
        <v>475.96</v>
      </c>
      <c r="D57" s="6">
        <v>705.95</v>
      </c>
      <c r="E57" s="6">
        <v>1282.95</v>
      </c>
      <c r="F57" s="6">
        <v>1525.92</v>
      </c>
      <c r="G57" s="6">
        <v>1936.73</v>
      </c>
      <c r="H57" s="6">
        <v>1876.32</v>
      </c>
      <c r="I57" s="6">
        <v>1916.64</v>
      </c>
      <c r="J57" s="6">
        <v>1875.1</v>
      </c>
      <c r="K57" s="6">
        <v>1847.94</v>
      </c>
      <c r="L57" s="6">
        <v>1839.01</v>
      </c>
      <c r="M57" s="6">
        <v>986.92</v>
      </c>
      <c r="N57" s="6">
        <v>789.76</v>
      </c>
      <c r="O57" s="6">
        <v>987.22</v>
      </c>
      <c r="P57" s="6">
        <v>837.49</v>
      </c>
      <c r="Q57" s="6">
        <v>36.45</v>
      </c>
      <c r="R57" s="6">
        <v>26.49</v>
      </c>
      <c r="S57" s="6">
        <v>36.85</v>
      </c>
      <c r="T57" s="6">
        <v>45.22</v>
      </c>
      <c r="U57" s="6">
        <v>58.35</v>
      </c>
      <c r="V57" s="6">
        <v>46.62</v>
      </c>
      <c r="W57" s="6">
        <v>53.14</v>
      </c>
      <c r="X57" s="6">
        <v>65.89</v>
      </c>
      <c r="Y57" s="6">
        <v>67.04</v>
      </c>
      <c r="Z57" s="6">
        <v>79.3</v>
      </c>
      <c r="AA57" s="6">
        <v>58.93</v>
      </c>
      <c r="AB57" s="6">
        <v>60.51</v>
      </c>
      <c r="AC57" s="6">
        <v>65.21</v>
      </c>
      <c r="AD57" s="6">
        <v>155.92</v>
      </c>
      <c r="AE57" s="6">
        <v>23.11</v>
      </c>
      <c r="AF57" s="6">
        <v>9.88</v>
      </c>
      <c r="AG57" s="6">
        <v>5.75</v>
      </c>
      <c r="AH57" s="6">
        <v>13.67</v>
      </c>
      <c r="AI57" s="6">
        <v>17.8</v>
      </c>
      <c r="AJ57" s="6">
        <v>18.57</v>
      </c>
      <c r="AK57" s="6">
        <v>9.3</v>
      </c>
      <c r="AL57" s="6">
        <v>8.87</v>
      </c>
      <c r="AM57" s="6">
        <v>14.19</v>
      </c>
      <c r="AN57" s="6">
        <v>14.54</v>
      </c>
      <c r="AO57" s="6">
        <v>9.04</v>
      </c>
      <c r="AP57" s="6">
        <v>17.98</v>
      </c>
      <c r="AQ57" s="6">
        <v>13.32</v>
      </c>
      <c r="AR57" s="6">
        <v>36.2</v>
      </c>
      <c r="AS57" s="6">
        <v>837.63</v>
      </c>
      <c r="AT57" s="6">
        <v>485.32</v>
      </c>
      <c r="AU57" s="6">
        <v>735.75</v>
      </c>
      <c r="AV57" s="6">
        <v>996.45</v>
      </c>
      <c r="AW57" s="6">
        <v>198.21</v>
      </c>
      <c r="AX57" s="6">
        <v>6060.95</v>
      </c>
      <c r="AY57" s="6">
        <v>6171.38</v>
      </c>
      <c r="AZ57" s="6">
        <v>5656.42</v>
      </c>
      <c r="BA57" s="6">
        <v>5393.75</v>
      </c>
      <c r="BB57" s="6">
        <v>5384.66</v>
      </c>
      <c r="BC57" s="6">
        <v>5266.68</v>
      </c>
      <c r="BD57" s="6">
        <v>5426.44</v>
      </c>
      <c r="BE57" s="6">
        <v>5748.16</v>
      </c>
      <c r="BF57" s="6">
        <v>5880.21</v>
      </c>
      <c r="BG57" s="6">
        <v>5997.48</v>
      </c>
      <c r="BH57" s="6">
        <v>6009.93</v>
      </c>
      <c r="BI57" s="6">
        <v>5919.07</v>
      </c>
      <c r="BJ57" s="6">
        <v>4456.42</v>
      </c>
      <c r="BK57" s="6">
        <v>741.2</v>
      </c>
      <c r="BL57" s="6">
        <v>704.46</v>
      </c>
      <c r="BM57" s="6">
        <v>532.6</v>
      </c>
      <c r="BN57" s="6">
        <v>402.35</v>
      </c>
      <c r="BO57" s="6">
        <v>271.71</v>
      </c>
      <c r="BP57" s="6">
        <v>157.32</v>
      </c>
      <c r="BQ57" s="6">
        <v>98.64</v>
      </c>
      <c r="BR57" s="6">
        <v>77.91</v>
      </c>
      <c r="BS57" s="6">
        <v>97.32</v>
      </c>
      <c r="BT57" s="6">
        <v>72.35</v>
      </c>
      <c r="BU57" s="6">
        <v>98.14</v>
      </c>
      <c r="BV57" s="6">
        <v>108.37</v>
      </c>
      <c r="BW57" s="6">
        <v>53.84</v>
      </c>
      <c r="BX57" s="7">
        <f t="shared" si="7"/>
        <v>99993.17000000004</v>
      </c>
      <c r="CJ57" s="8"/>
    </row>
    <row r="58" spans="1:88" ht="15">
      <c r="A58" s="5" t="s">
        <v>184</v>
      </c>
      <c r="B58" s="5" t="s">
        <v>185</v>
      </c>
      <c r="C58" s="6">
        <v>419.18</v>
      </c>
      <c r="D58" s="6">
        <v>508.35</v>
      </c>
      <c r="E58" s="6">
        <v>665.2</v>
      </c>
      <c r="F58" s="6">
        <v>850.45</v>
      </c>
      <c r="G58" s="6">
        <v>1125.76</v>
      </c>
      <c r="H58" s="6">
        <v>1212.53</v>
      </c>
      <c r="I58" s="6">
        <v>1233.74</v>
      </c>
      <c r="J58" s="6">
        <v>1235.06</v>
      </c>
      <c r="K58" s="6">
        <v>1306.73</v>
      </c>
      <c r="L58" s="6">
        <v>1318.13</v>
      </c>
      <c r="M58" s="6">
        <v>1470.45</v>
      </c>
      <c r="N58" s="6">
        <v>1370.11</v>
      </c>
      <c r="O58" s="6">
        <v>1129.26</v>
      </c>
      <c r="P58" s="6">
        <v>1112.55</v>
      </c>
      <c r="Q58" s="6">
        <v>51.08</v>
      </c>
      <c r="R58" s="6">
        <v>26.59</v>
      </c>
      <c r="S58" s="6">
        <v>16.5</v>
      </c>
      <c r="T58" s="6">
        <v>17.15</v>
      </c>
      <c r="U58" s="6">
        <v>23.83</v>
      </c>
      <c r="V58" s="6">
        <v>10.17</v>
      </c>
      <c r="W58" s="6">
        <v>13.23</v>
      </c>
      <c r="X58" s="6">
        <v>11.68</v>
      </c>
      <c r="Y58" s="6">
        <v>18.04</v>
      </c>
      <c r="Z58" s="6">
        <v>13.23</v>
      </c>
      <c r="AA58" s="6">
        <v>14.7</v>
      </c>
      <c r="AB58" s="6">
        <v>10.91</v>
      </c>
      <c r="AC58" s="6">
        <v>13.7</v>
      </c>
      <c r="AD58" s="6">
        <v>39.91</v>
      </c>
      <c r="AE58" s="6">
        <v>21.54</v>
      </c>
      <c r="AF58" s="6">
        <v>7</v>
      </c>
      <c r="AG58" s="6">
        <v>15.67</v>
      </c>
      <c r="AH58" s="6">
        <v>17.87</v>
      </c>
      <c r="AI58" s="6">
        <v>15.56</v>
      </c>
      <c r="AJ58" s="6">
        <v>17.97</v>
      </c>
      <c r="AK58" s="6">
        <v>6.47</v>
      </c>
      <c r="AL58" s="6">
        <v>13.59</v>
      </c>
      <c r="AM58" s="6">
        <v>15.52</v>
      </c>
      <c r="AN58" s="6">
        <v>14.97</v>
      </c>
      <c r="AO58" s="6">
        <v>12.81</v>
      </c>
      <c r="AP58" s="6">
        <v>9.57</v>
      </c>
      <c r="AQ58" s="6">
        <v>14.79</v>
      </c>
      <c r="AR58" s="6">
        <v>55.78</v>
      </c>
      <c r="AS58" s="6">
        <v>866.32</v>
      </c>
      <c r="AT58" s="6">
        <v>586.24</v>
      </c>
      <c r="AU58" s="6">
        <v>684.75</v>
      </c>
      <c r="AV58" s="6">
        <v>889.29</v>
      </c>
      <c r="AW58" s="6">
        <v>120.7</v>
      </c>
      <c r="AX58" s="6">
        <v>6460.07</v>
      </c>
      <c r="AY58" s="6">
        <v>6556.5</v>
      </c>
      <c r="AZ58" s="6">
        <v>6130.4</v>
      </c>
      <c r="BA58" s="6">
        <v>6042.81</v>
      </c>
      <c r="BB58" s="6">
        <v>5366.33</v>
      </c>
      <c r="BC58" s="6">
        <v>5429.02</v>
      </c>
      <c r="BD58" s="6">
        <v>6001.91</v>
      </c>
      <c r="BE58" s="6">
        <v>5923.44</v>
      </c>
      <c r="BF58" s="6">
        <v>5568.33</v>
      </c>
      <c r="BG58" s="6">
        <v>5157.46</v>
      </c>
      <c r="BH58" s="6">
        <v>4702.65</v>
      </c>
      <c r="BI58" s="6">
        <v>4160.41</v>
      </c>
      <c r="BJ58" s="6">
        <v>3346.88</v>
      </c>
      <c r="BK58" s="6">
        <v>1392.17</v>
      </c>
      <c r="BL58" s="6">
        <v>1320.14</v>
      </c>
      <c r="BM58" s="6">
        <v>1097.79</v>
      </c>
      <c r="BN58" s="6">
        <v>914.48</v>
      </c>
      <c r="BO58" s="6">
        <v>679.37</v>
      </c>
      <c r="BP58" s="6">
        <v>563.32</v>
      </c>
      <c r="BQ58" s="6">
        <v>238.22</v>
      </c>
      <c r="BR58" s="6">
        <v>245.79</v>
      </c>
      <c r="BS58" s="6">
        <v>231.46</v>
      </c>
      <c r="BT58" s="6">
        <v>216.62</v>
      </c>
      <c r="BU58" s="6">
        <v>220.2</v>
      </c>
      <c r="BV58" s="6">
        <v>201.9</v>
      </c>
      <c r="BW58" s="6">
        <v>121.62</v>
      </c>
      <c r="BX58" s="7">
        <f t="shared" si="7"/>
        <v>96913.92</v>
      </c>
      <c r="CJ58" s="8"/>
    </row>
    <row r="59" spans="1:88" ht="15">
      <c r="A59" s="5" t="s">
        <v>186</v>
      </c>
      <c r="B59" s="5" t="s">
        <v>187</v>
      </c>
      <c r="C59" s="6">
        <v>116.31</v>
      </c>
      <c r="D59" s="6">
        <v>163.53</v>
      </c>
      <c r="E59" s="6">
        <v>189.91</v>
      </c>
      <c r="F59" s="6">
        <v>154.26</v>
      </c>
      <c r="G59" s="6">
        <v>174.72</v>
      </c>
      <c r="H59" s="6">
        <v>179.57</v>
      </c>
      <c r="I59" s="6">
        <v>215.87</v>
      </c>
      <c r="J59" s="6">
        <v>195.99</v>
      </c>
      <c r="K59" s="6">
        <v>202.69</v>
      </c>
      <c r="L59" s="6">
        <v>194.97</v>
      </c>
      <c r="M59" s="6">
        <v>207.58</v>
      </c>
      <c r="N59" s="6">
        <v>186.33</v>
      </c>
      <c r="O59" s="6">
        <v>142.32</v>
      </c>
      <c r="P59" s="6">
        <v>118.54</v>
      </c>
      <c r="Q59" s="6">
        <v>2.08</v>
      </c>
      <c r="R59" s="6">
        <v>3.62</v>
      </c>
      <c r="S59" s="6">
        <v>4.78</v>
      </c>
      <c r="T59" s="6">
        <v>3.48</v>
      </c>
      <c r="U59" s="6">
        <v>3.12</v>
      </c>
      <c r="V59" s="6">
        <v>0.97</v>
      </c>
      <c r="W59" s="6">
        <v>2.11</v>
      </c>
      <c r="X59" s="6">
        <v>2.07</v>
      </c>
      <c r="Y59" s="6">
        <v>1.06</v>
      </c>
      <c r="Z59" s="6">
        <v>4.41</v>
      </c>
      <c r="AA59" s="6">
        <v>7.65</v>
      </c>
      <c r="AB59" s="6">
        <v>8.1</v>
      </c>
      <c r="AC59" s="6">
        <v>3.28</v>
      </c>
      <c r="AD59" s="6">
        <v>9.4</v>
      </c>
      <c r="AE59" s="6">
        <v>0</v>
      </c>
      <c r="AF59" s="6">
        <v>0</v>
      </c>
      <c r="AG59" s="6">
        <v>1</v>
      </c>
      <c r="AH59" s="6">
        <v>0.96</v>
      </c>
      <c r="AI59" s="6">
        <v>0</v>
      </c>
      <c r="AJ59" s="6">
        <v>0.81</v>
      </c>
      <c r="AK59" s="6">
        <v>0</v>
      </c>
      <c r="AL59" s="6">
        <v>0.87</v>
      </c>
      <c r="AM59" s="6">
        <v>0.11</v>
      </c>
      <c r="AN59" s="6">
        <v>0</v>
      </c>
      <c r="AO59" s="6">
        <v>0.9</v>
      </c>
      <c r="AP59" s="6">
        <v>0.95</v>
      </c>
      <c r="AQ59" s="6">
        <v>1.83</v>
      </c>
      <c r="AR59" s="6">
        <v>0.96</v>
      </c>
      <c r="AS59" s="6">
        <v>129.49</v>
      </c>
      <c r="AT59" s="6">
        <v>76.49</v>
      </c>
      <c r="AU59" s="6">
        <v>62.87</v>
      </c>
      <c r="AV59" s="6">
        <v>89.36</v>
      </c>
      <c r="AW59" s="6">
        <v>19.56</v>
      </c>
      <c r="AX59" s="6">
        <v>888.29</v>
      </c>
      <c r="AY59" s="6">
        <v>827.79</v>
      </c>
      <c r="AZ59" s="6">
        <v>753.04</v>
      </c>
      <c r="BA59" s="6">
        <v>641.3</v>
      </c>
      <c r="BB59" s="6">
        <v>600.89</v>
      </c>
      <c r="BC59" s="6">
        <v>642.29</v>
      </c>
      <c r="BD59" s="6">
        <v>646.01</v>
      </c>
      <c r="BE59" s="6">
        <v>657.86</v>
      </c>
      <c r="BF59" s="6">
        <v>666.35</v>
      </c>
      <c r="BG59" s="6">
        <v>575.1</v>
      </c>
      <c r="BH59" s="6">
        <v>528.81</v>
      </c>
      <c r="BI59" s="6">
        <v>461.02</v>
      </c>
      <c r="BJ59" s="6">
        <v>342.44</v>
      </c>
      <c r="BK59" s="6">
        <v>106.22</v>
      </c>
      <c r="BL59" s="6">
        <v>115.17</v>
      </c>
      <c r="BM59" s="6">
        <v>87.14</v>
      </c>
      <c r="BN59" s="6">
        <v>63.81</v>
      </c>
      <c r="BO59" s="6">
        <v>37.57</v>
      </c>
      <c r="BP59" s="6">
        <v>11.12</v>
      </c>
      <c r="BQ59" s="6">
        <v>7.88</v>
      </c>
      <c r="BR59" s="6">
        <v>3.73</v>
      </c>
      <c r="BS59" s="6">
        <v>10.18</v>
      </c>
      <c r="BT59" s="6">
        <v>4.11</v>
      </c>
      <c r="BU59" s="6">
        <v>10.11</v>
      </c>
      <c r="BV59" s="6">
        <v>2.71</v>
      </c>
      <c r="BW59" s="6">
        <v>4.96</v>
      </c>
      <c r="BX59" s="7">
        <f t="shared" si="7"/>
        <v>11580.779999999999</v>
      </c>
      <c r="CJ59" s="8"/>
    </row>
    <row r="60" spans="1:88" ht="15">
      <c r="A60" s="5" t="s">
        <v>188</v>
      </c>
      <c r="B60" s="5" t="s">
        <v>189</v>
      </c>
      <c r="C60" s="6">
        <v>117.99</v>
      </c>
      <c r="D60" s="6">
        <v>204.05</v>
      </c>
      <c r="E60" s="6">
        <v>335.96</v>
      </c>
      <c r="F60" s="6">
        <v>459.25</v>
      </c>
      <c r="G60" s="6">
        <v>662.72</v>
      </c>
      <c r="H60" s="6">
        <v>616</v>
      </c>
      <c r="I60" s="6">
        <v>622.52</v>
      </c>
      <c r="J60" s="6">
        <v>566.39</v>
      </c>
      <c r="K60" s="6">
        <v>563.35</v>
      </c>
      <c r="L60" s="6">
        <v>504.02</v>
      </c>
      <c r="M60" s="6">
        <v>442.31</v>
      </c>
      <c r="N60" s="6">
        <v>330.58</v>
      </c>
      <c r="O60" s="6">
        <v>272.88</v>
      </c>
      <c r="P60" s="6">
        <v>234.78</v>
      </c>
      <c r="Q60" s="6">
        <v>36.41</v>
      </c>
      <c r="R60" s="6">
        <v>20.51</v>
      </c>
      <c r="S60" s="6">
        <v>20.44</v>
      </c>
      <c r="T60" s="6">
        <v>17.89</v>
      </c>
      <c r="U60" s="6">
        <v>17.34</v>
      </c>
      <c r="V60" s="6">
        <v>10.01</v>
      </c>
      <c r="W60" s="6">
        <v>16.25</v>
      </c>
      <c r="X60" s="6">
        <v>20.06</v>
      </c>
      <c r="Y60" s="6">
        <v>13.44</v>
      </c>
      <c r="Z60" s="6">
        <v>16.41</v>
      </c>
      <c r="AA60" s="6">
        <v>8.7</v>
      </c>
      <c r="AB60" s="6">
        <v>7.33</v>
      </c>
      <c r="AC60" s="6">
        <v>8.48</v>
      </c>
      <c r="AD60" s="6">
        <v>20.62</v>
      </c>
      <c r="AE60" s="6">
        <v>7.49</v>
      </c>
      <c r="AF60" s="6">
        <v>1.11</v>
      </c>
      <c r="AG60" s="6">
        <v>3.53</v>
      </c>
      <c r="AH60" s="6">
        <v>4.38</v>
      </c>
      <c r="AI60" s="6">
        <v>8.49</v>
      </c>
      <c r="AJ60" s="6">
        <v>1.95</v>
      </c>
      <c r="AK60" s="6">
        <v>3.97</v>
      </c>
      <c r="AL60" s="6">
        <v>3.16</v>
      </c>
      <c r="AM60" s="6">
        <v>2.3</v>
      </c>
      <c r="AN60" s="6">
        <v>6.22</v>
      </c>
      <c r="AO60" s="6">
        <v>1.23</v>
      </c>
      <c r="AP60" s="6">
        <v>1.74</v>
      </c>
      <c r="AQ60" s="6">
        <v>0.79</v>
      </c>
      <c r="AR60" s="6">
        <v>3.51</v>
      </c>
      <c r="AS60" s="6">
        <v>204.04</v>
      </c>
      <c r="AT60" s="6">
        <v>163.99</v>
      </c>
      <c r="AU60" s="6">
        <v>124.14</v>
      </c>
      <c r="AV60" s="6">
        <v>147.41</v>
      </c>
      <c r="AW60" s="6">
        <v>5.52</v>
      </c>
      <c r="AX60" s="6">
        <v>2189.88</v>
      </c>
      <c r="AY60" s="6">
        <v>2214.51</v>
      </c>
      <c r="AZ60" s="6">
        <v>2040.46</v>
      </c>
      <c r="BA60" s="6">
        <v>1861.1</v>
      </c>
      <c r="BB60" s="6">
        <v>1719.09</v>
      </c>
      <c r="BC60" s="6">
        <v>1839.67</v>
      </c>
      <c r="BD60" s="6">
        <v>1867.38</v>
      </c>
      <c r="BE60" s="6">
        <v>2069.13</v>
      </c>
      <c r="BF60" s="6">
        <v>2091.39</v>
      </c>
      <c r="BG60" s="6">
        <v>2345.95</v>
      </c>
      <c r="BH60" s="6">
        <v>2104.42</v>
      </c>
      <c r="BI60" s="6">
        <v>2067.33</v>
      </c>
      <c r="BJ60" s="6">
        <v>1756.04</v>
      </c>
      <c r="BK60" s="6">
        <v>23.77</v>
      </c>
      <c r="BL60" s="6">
        <v>26.36</v>
      </c>
      <c r="BM60" s="6">
        <v>11.91</v>
      </c>
      <c r="BN60" s="6">
        <v>6.83</v>
      </c>
      <c r="BO60" s="6">
        <v>9.3</v>
      </c>
      <c r="BP60" s="6">
        <v>9.69</v>
      </c>
      <c r="BQ60" s="6">
        <v>11.78</v>
      </c>
      <c r="BR60" s="6">
        <v>13.05</v>
      </c>
      <c r="BS60" s="6">
        <v>9.68</v>
      </c>
      <c r="BT60" s="6">
        <v>3.44</v>
      </c>
      <c r="BU60" s="6">
        <v>5.05</v>
      </c>
      <c r="BV60" s="6">
        <v>4.98</v>
      </c>
      <c r="BW60" s="6">
        <v>2.57</v>
      </c>
      <c r="BX60" s="7">
        <f t="shared" si="7"/>
        <v>33166.42000000002</v>
      </c>
      <c r="CJ60" s="8"/>
    </row>
    <row r="61" spans="1:88" ht="15">
      <c r="A61" s="5" t="s">
        <v>190</v>
      </c>
      <c r="B61" s="5" t="s">
        <v>191</v>
      </c>
      <c r="C61" s="6">
        <v>116.11</v>
      </c>
      <c r="D61" s="6">
        <v>287.36</v>
      </c>
      <c r="E61" s="6">
        <v>422.18</v>
      </c>
      <c r="F61" s="6">
        <v>468.8</v>
      </c>
      <c r="G61" s="6">
        <v>578.78</v>
      </c>
      <c r="H61" s="6">
        <v>449.43</v>
      </c>
      <c r="I61" s="6">
        <v>520.96</v>
      </c>
      <c r="J61" s="6">
        <v>567.21</v>
      </c>
      <c r="K61" s="6">
        <v>498.4</v>
      </c>
      <c r="L61" s="6">
        <v>491.65</v>
      </c>
      <c r="M61" s="6">
        <v>456.67</v>
      </c>
      <c r="N61" s="6">
        <v>364.55</v>
      </c>
      <c r="O61" s="6">
        <v>329.04</v>
      </c>
      <c r="P61" s="6">
        <v>251.42</v>
      </c>
      <c r="Q61" s="6">
        <v>6.43</v>
      </c>
      <c r="R61" s="6">
        <v>6.35</v>
      </c>
      <c r="S61" s="6">
        <v>6.3</v>
      </c>
      <c r="T61" s="6">
        <v>9.75</v>
      </c>
      <c r="U61" s="6">
        <v>8.45</v>
      </c>
      <c r="V61" s="6">
        <v>10.45</v>
      </c>
      <c r="W61" s="6">
        <v>7.31</v>
      </c>
      <c r="X61" s="6">
        <v>9.39</v>
      </c>
      <c r="Y61" s="6">
        <v>3.25</v>
      </c>
      <c r="Z61" s="6">
        <v>4.34</v>
      </c>
      <c r="AA61" s="6">
        <v>9.5</v>
      </c>
      <c r="AB61" s="6">
        <v>3.67</v>
      </c>
      <c r="AC61" s="6">
        <v>5.31</v>
      </c>
      <c r="AD61" s="6">
        <v>14.64</v>
      </c>
      <c r="AE61" s="6">
        <v>0.27</v>
      </c>
      <c r="AF61" s="6">
        <v>1.46</v>
      </c>
      <c r="AG61" s="6">
        <v>0</v>
      </c>
      <c r="AH61" s="6">
        <v>0</v>
      </c>
      <c r="AI61" s="6">
        <v>1.14</v>
      </c>
      <c r="AJ61" s="6">
        <v>1.11</v>
      </c>
      <c r="AK61" s="6">
        <v>2.15</v>
      </c>
      <c r="AL61" s="6">
        <v>4.48</v>
      </c>
      <c r="AM61" s="6">
        <v>0</v>
      </c>
      <c r="AN61" s="6">
        <v>4.47</v>
      </c>
      <c r="AO61" s="6">
        <v>0.9</v>
      </c>
      <c r="AP61" s="6">
        <v>0.99</v>
      </c>
      <c r="AQ61" s="6">
        <v>0</v>
      </c>
      <c r="AR61" s="6">
        <v>2.14</v>
      </c>
      <c r="AS61" s="6">
        <v>320.36</v>
      </c>
      <c r="AT61" s="6">
        <v>243.99</v>
      </c>
      <c r="AU61" s="6">
        <v>296.38</v>
      </c>
      <c r="AV61" s="6">
        <v>238.43</v>
      </c>
      <c r="AW61" s="6">
        <v>37.26</v>
      </c>
      <c r="AX61" s="6">
        <v>3011</v>
      </c>
      <c r="AY61" s="6">
        <v>3009.7</v>
      </c>
      <c r="AZ61" s="6">
        <v>2774.09</v>
      </c>
      <c r="BA61" s="6">
        <v>2664.69</v>
      </c>
      <c r="BB61" s="6">
        <v>2431.75</v>
      </c>
      <c r="BC61" s="6">
        <v>2434.74</v>
      </c>
      <c r="BD61" s="6">
        <v>2579.96</v>
      </c>
      <c r="BE61" s="6">
        <v>2625.63</v>
      </c>
      <c r="BF61" s="6">
        <v>2512.57</v>
      </c>
      <c r="BG61" s="6">
        <v>2406.86</v>
      </c>
      <c r="BH61" s="6">
        <v>2175.96</v>
      </c>
      <c r="BI61" s="6">
        <v>1828.49</v>
      </c>
      <c r="BJ61" s="6">
        <v>1391.13</v>
      </c>
      <c r="BK61" s="6">
        <v>514.16</v>
      </c>
      <c r="BL61" s="6">
        <v>572.68</v>
      </c>
      <c r="BM61" s="6">
        <v>436.16</v>
      </c>
      <c r="BN61" s="6">
        <v>340.58</v>
      </c>
      <c r="BO61" s="6">
        <v>217.96</v>
      </c>
      <c r="BP61" s="6">
        <v>135.41</v>
      </c>
      <c r="BQ61" s="6">
        <v>88.46</v>
      </c>
      <c r="BR61" s="6">
        <v>92.51</v>
      </c>
      <c r="BS61" s="6">
        <v>83.54</v>
      </c>
      <c r="BT61" s="6">
        <v>83.76</v>
      </c>
      <c r="BU61" s="6">
        <v>88.01</v>
      </c>
      <c r="BV61" s="6">
        <v>80.87</v>
      </c>
      <c r="BW61" s="6">
        <v>49.48</v>
      </c>
      <c r="BX61" s="7">
        <f t="shared" si="7"/>
        <v>41693.38000000002</v>
      </c>
      <c r="CJ61" s="8"/>
    </row>
    <row r="62" spans="1:76" ht="15">
      <c r="A62" s="5" t="s">
        <v>192</v>
      </c>
      <c r="B62" s="5" t="s">
        <v>193</v>
      </c>
      <c r="C62" s="6">
        <v>187.65</v>
      </c>
      <c r="D62" s="6">
        <v>228.11</v>
      </c>
      <c r="E62" s="6">
        <v>370.56</v>
      </c>
      <c r="F62" s="6">
        <v>412.28</v>
      </c>
      <c r="G62" s="6">
        <v>399.52</v>
      </c>
      <c r="H62" s="6">
        <v>388.92</v>
      </c>
      <c r="I62" s="6">
        <v>410.76</v>
      </c>
      <c r="J62" s="6">
        <v>375.01</v>
      </c>
      <c r="K62" s="6">
        <v>318.99</v>
      </c>
      <c r="L62" s="6">
        <v>364.82</v>
      </c>
      <c r="M62" s="6">
        <v>230.11</v>
      </c>
      <c r="N62" s="6">
        <v>214.79</v>
      </c>
      <c r="O62" s="6">
        <v>198.37</v>
      </c>
      <c r="P62" s="6">
        <v>226.06</v>
      </c>
      <c r="Q62" s="6">
        <v>19.96</v>
      </c>
      <c r="R62" s="6">
        <v>15.09</v>
      </c>
      <c r="S62" s="6">
        <v>10.58</v>
      </c>
      <c r="T62" s="6">
        <v>9.61</v>
      </c>
      <c r="U62" s="6">
        <v>7.32</v>
      </c>
      <c r="V62" s="6">
        <v>6.59</v>
      </c>
      <c r="W62" s="6">
        <v>5.52</v>
      </c>
      <c r="X62" s="6">
        <v>3.79</v>
      </c>
      <c r="Y62" s="6">
        <v>6.27</v>
      </c>
      <c r="Z62" s="6">
        <v>6.42</v>
      </c>
      <c r="AA62" s="6">
        <v>2.08</v>
      </c>
      <c r="AB62" s="6">
        <v>5.09</v>
      </c>
      <c r="AC62" s="6">
        <v>1.98</v>
      </c>
      <c r="AD62" s="6">
        <v>12.16</v>
      </c>
      <c r="AE62" s="6">
        <v>9.8</v>
      </c>
      <c r="AF62" s="6">
        <v>3.71</v>
      </c>
      <c r="AG62" s="6">
        <v>4.98</v>
      </c>
      <c r="AH62" s="6">
        <v>2.52</v>
      </c>
      <c r="AI62" s="6">
        <v>0</v>
      </c>
      <c r="AJ62" s="6">
        <v>2.85</v>
      </c>
      <c r="AK62" s="6">
        <v>0.92</v>
      </c>
      <c r="AL62" s="6">
        <v>0.12</v>
      </c>
      <c r="AM62" s="6">
        <v>3.76</v>
      </c>
      <c r="AN62" s="6">
        <v>4.01</v>
      </c>
      <c r="AO62" s="6">
        <v>1.81</v>
      </c>
      <c r="AP62" s="6">
        <v>5.39</v>
      </c>
      <c r="AQ62" s="6">
        <v>2.48</v>
      </c>
      <c r="AR62" s="6">
        <v>5.68</v>
      </c>
      <c r="AS62" s="6">
        <v>135.75</v>
      </c>
      <c r="AT62" s="6">
        <v>166.2</v>
      </c>
      <c r="AU62" s="6">
        <v>141.72</v>
      </c>
      <c r="AV62" s="6">
        <v>245.72</v>
      </c>
      <c r="AW62" s="6">
        <v>33.9</v>
      </c>
      <c r="AX62" s="6">
        <v>1806.27</v>
      </c>
      <c r="AY62" s="6">
        <v>1679.04</v>
      </c>
      <c r="AZ62" s="6">
        <v>1472.67</v>
      </c>
      <c r="BA62" s="6">
        <v>1276.23</v>
      </c>
      <c r="BB62" s="6">
        <v>1390.26</v>
      </c>
      <c r="BC62" s="6">
        <v>1349.44</v>
      </c>
      <c r="BD62" s="6">
        <v>1504.49</v>
      </c>
      <c r="BE62" s="6">
        <v>1679.39</v>
      </c>
      <c r="BF62" s="6">
        <v>1740.95</v>
      </c>
      <c r="BG62" s="6">
        <v>1780.49</v>
      </c>
      <c r="BH62" s="6">
        <v>1685.73</v>
      </c>
      <c r="BI62" s="6">
        <v>1622.38</v>
      </c>
      <c r="BJ62" s="6">
        <v>1391.72</v>
      </c>
      <c r="BK62" s="6">
        <v>26.04</v>
      </c>
      <c r="BL62" s="6">
        <v>16.5</v>
      </c>
      <c r="BM62" s="6">
        <v>21.44</v>
      </c>
      <c r="BN62" s="6">
        <v>11.27</v>
      </c>
      <c r="BO62" s="6">
        <v>6.66</v>
      </c>
      <c r="BP62" s="6">
        <v>3.26</v>
      </c>
      <c r="BQ62" s="6">
        <v>2.94</v>
      </c>
      <c r="BR62" s="6">
        <v>3.24</v>
      </c>
      <c r="BS62" s="6">
        <v>10.59</v>
      </c>
      <c r="BT62" s="6">
        <v>12.36</v>
      </c>
      <c r="BU62" s="6">
        <v>8.91</v>
      </c>
      <c r="BV62" s="6">
        <v>1.82</v>
      </c>
      <c r="BW62" s="6">
        <v>5.85</v>
      </c>
      <c r="BX62" s="7">
        <f t="shared" si="7"/>
        <v>25719.670000000002</v>
      </c>
    </row>
    <row r="63" spans="1:88" ht="15">
      <c r="A63" s="5" t="s">
        <v>194</v>
      </c>
      <c r="B63" s="5" t="s">
        <v>195</v>
      </c>
      <c r="C63" s="6">
        <v>238.56</v>
      </c>
      <c r="D63" s="6">
        <v>244.65</v>
      </c>
      <c r="E63" s="6">
        <v>435.68</v>
      </c>
      <c r="F63" s="6">
        <v>671.45</v>
      </c>
      <c r="G63" s="6">
        <v>840.39</v>
      </c>
      <c r="H63" s="6">
        <v>845.81</v>
      </c>
      <c r="I63" s="6">
        <v>970.86</v>
      </c>
      <c r="J63" s="6">
        <v>972.15</v>
      </c>
      <c r="K63" s="6">
        <v>1010.01</v>
      </c>
      <c r="L63" s="6">
        <v>1011.03</v>
      </c>
      <c r="M63" s="6">
        <v>897.38</v>
      </c>
      <c r="N63" s="6">
        <v>737.12</v>
      </c>
      <c r="O63" s="6">
        <v>624.29</v>
      </c>
      <c r="P63" s="6">
        <v>536.02</v>
      </c>
      <c r="Q63" s="6">
        <v>20.02</v>
      </c>
      <c r="R63" s="6">
        <v>16.88</v>
      </c>
      <c r="S63" s="6">
        <v>32.67</v>
      </c>
      <c r="T63" s="6">
        <v>28.98</v>
      </c>
      <c r="U63" s="6">
        <v>30.2</v>
      </c>
      <c r="V63" s="6">
        <v>26.79</v>
      </c>
      <c r="W63" s="6">
        <v>23.07</v>
      </c>
      <c r="X63" s="6">
        <v>25.57</v>
      </c>
      <c r="Y63" s="6">
        <v>22.42</v>
      </c>
      <c r="Z63" s="6">
        <v>33.45</v>
      </c>
      <c r="AA63" s="6">
        <v>35.75</v>
      </c>
      <c r="AB63" s="6">
        <v>33.32</v>
      </c>
      <c r="AC63" s="6">
        <v>42.37</v>
      </c>
      <c r="AD63" s="6">
        <v>62.35</v>
      </c>
      <c r="AE63" s="6">
        <v>0.98</v>
      </c>
      <c r="AF63" s="6">
        <v>3.18</v>
      </c>
      <c r="AG63" s="6">
        <v>3.73</v>
      </c>
      <c r="AH63" s="6">
        <v>3.49</v>
      </c>
      <c r="AI63" s="6">
        <v>4.25</v>
      </c>
      <c r="AJ63" s="6">
        <v>1.04</v>
      </c>
      <c r="AK63" s="6">
        <v>3.13</v>
      </c>
      <c r="AL63" s="6">
        <v>4.94</v>
      </c>
      <c r="AM63" s="6">
        <v>7.21</v>
      </c>
      <c r="AN63" s="6">
        <v>11.45</v>
      </c>
      <c r="AO63" s="6">
        <v>8.73</v>
      </c>
      <c r="AP63" s="6">
        <v>11.88</v>
      </c>
      <c r="AQ63" s="6">
        <v>7.39</v>
      </c>
      <c r="AR63" s="6">
        <v>20.82</v>
      </c>
      <c r="AS63" s="6">
        <v>266.08</v>
      </c>
      <c r="AT63" s="6">
        <v>245.6</v>
      </c>
      <c r="AU63" s="6">
        <v>353.04</v>
      </c>
      <c r="AV63" s="6">
        <v>264.82</v>
      </c>
      <c r="AW63" s="6">
        <v>75.24</v>
      </c>
      <c r="AX63" s="6">
        <v>2569.06</v>
      </c>
      <c r="AY63" s="6">
        <v>2577.74</v>
      </c>
      <c r="AZ63" s="6">
        <v>2293.7</v>
      </c>
      <c r="BA63" s="6">
        <v>2293.9</v>
      </c>
      <c r="BB63" s="6">
        <v>2239.26</v>
      </c>
      <c r="BC63" s="6">
        <v>2157.82</v>
      </c>
      <c r="BD63" s="6">
        <v>2094.83</v>
      </c>
      <c r="BE63" s="6">
        <v>2226.56</v>
      </c>
      <c r="BF63" s="6">
        <v>2197.28</v>
      </c>
      <c r="BG63" s="6">
        <v>2498.95</v>
      </c>
      <c r="BH63" s="6">
        <v>2320.28</v>
      </c>
      <c r="BI63" s="6">
        <v>1966.38</v>
      </c>
      <c r="BJ63" s="6">
        <v>1675.69</v>
      </c>
      <c r="BK63" s="6">
        <v>360.58</v>
      </c>
      <c r="BL63" s="6">
        <v>401.7</v>
      </c>
      <c r="BM63" s="6">
        <v>330.77</v>
      </c>
      <c r="BN63" s="6">
        <v>161.35</v>
      </c>
      <c r="BO63" s="6">
        <v>172.52</v>
      </c>
      <c r="BP63" s="6">
        <v>114.34</v>
      </c>
      <c r="BQ63" s="6">
        <v>57.36</v>
      </c>
      <c r="BR63" s="6">
        <v>68.36</v>
      </c>
      <c r="BS63" s="6">
        <v>63.06</v>
      </c>
      <c r="BT63" s="6">
        <v>79.44</v>
      </c>
      <c r="BU63" s="6">
        <v>67.2</v>
      </c>
      <c r="BV63" s="6">
        <v>55.91</v>
      </c>
      <c r="BW63" s="6">
        <v>31.19</v>
      </c>
      <c r="BX63" s="7">
        <f t="shared" si="7"/>
        <v>42841.469999999994</v>
      </c>
      <c r="CJ63" s="8"/>
    </row>
    <row r="64" spans="1:88" ht="15">
      <c r="A64" s="5" t="s">
        <v>196</v>
      </c>
      <c r="B64" s="5" t="s">
        <v>197</v>
      </c>
      <c r="C64" s="6">
        <v>260.73</v>
      </c>
      <c r="D64" s="6">
        <v>368.04</v>
      </c>
      <c r="E64" s="6">
        <v>656.71</v>
      </c>
      <c r="F64" s="6">
        <v>850.61</v>
      </c>
      <c r="G64" s="6">
        <v>1033.75</v>
      </c>
      <c r="H64" s="6">
        <v>978.27</v>
      </c>
      <c r="I64" s="6">
        <v>1090.15</v>
      </c>
      <c r="J64" s="6">
        <v>1052.97</v>
      </c>
      <c r="K64" s="6">
        <v>1111.02</v>
      </c>
      <c r="L64" s="6">
        <v>1025.22</v>
      </c>
      <c r="M64" s="6">
        <v>1067.69</v>
      </c>
      <c r="N64" s="6">
        <v>856.74</v>
      </c>
      <c r="O64" s="6">
        <v>717.59</v>
      </c>
      <c r="P64" s="6">
        <v>708.7</v>
      </c>
      <c r="Q64" s="6">
        <v>15.65</v>
      </c>
      <c r="R64" s="6">
        <v>13.12</v>
      </c>
      <c r="S64" s="6">
        <v>23.85</v>
      </c>
      <c r="T64" s="6">
        <v>23.93</v>
      </c>
      <c r="U64" s="6">
        <v>24.88</v>
      </c>
      <c r="V64" s="6">
        <v>21.6</v>
      </c>
      <c r="W64" s="6">
        <v>21.54</v>
      </c>
      <c r="X64" s="6">
        <v>23.78</v>
      </c>
      <c r="Y64" s="6">
        <v>25.47</v>
      </c>
      <c r="Z64" s="6">
        <v>40.88</v>
      </c>
      <c r="AA64" s="6">
        <v>34.59</v>
      </c>
      <c r="AB64" s="6">
        <v>23.98</v>
      </c>
      <c r="AC64" s="6">
        <v>18.94</v>
      </c>
      <c r="AD64" s="6">
        <v>26.5</v>
      </c>
      <c r="AE64" s="6">
        <v>4.52</v>
      </c>
      <c r="AF64" s="6">
        <v>3</v>
      </c>
      <c r="AG64" s="6">
        <v>1.26</v>
      </c>
      <c r="AH64" s="6">
        <v>2.38</v>
      </c>
      <c r="AI64" s="6">
        <v>3.86</v>
      </c>
      <c r="AJ64" s="6">
        <v>3.25</v>
      </c>
      <c r="AK64" s="6">
        <v>2.84</v>
      </c>
      <c r="AL64" s="6">
        <v>4.59</v>
      </c>
      <c r="AM64" s="6">
        <v>2.69</v>
      </c>
      <c r="AN64" s="6">
        <v>6.99</v>
      </c>
      <c r="AO64" s="6">
        <v>0.91</v>
      </c>
      <c r="AP64" s="6">
        <v>4.11</v>
      </c>
      <c r="AQ64" s="6">
        <v>1.21</v>
      </c>
      <c r="AR64" s="6">
        <v>5.76</v>
      </c>
      <c r="AS64" s="6">
        <v>607.52</v>
      </c>
      <c r="AT64" s="6">
        <v>400.89</v>
      </c>
      <c r="AU64" s="6">
        <v>408.05</v>
      </c>
      <c r="AV64" s="6">
        <v>431.66</v>
      </c>
      <c r="AW64" s="6">
        <v>15.1</v>
      </c>
      <c r="AX64" s="6">
        <v>3856.33</v>
      </c>
      <c r="AY64" s="6">
        <v>3734.59</v>
      </c>
      <c r="AZ64" s="6">
        <v>3591.93</v>
      </c>
      <c r="BA64" s="6">
        <v>3571.48</v>
      </c>
      <c r="BB64" s="6">
        <v>3385.5</v>
      </c>
      <c r="BC64" s="6">
        <v>3438.24</v>
      </c>
      <c r="BD64" s="6">
        <v>3557.42</v>
      </c>
      <c r="BE64" s="6">
        <v>3809.58</v>
      </c>
      <c r="BF64" s="6">
        <v>3817.22</v>
      </c>
      <c r="BG64" s="6">
        <v>3988.96</v>
      </c>
      <c r="BH64" s="6">
        <v>3823.38</v>
      </c>
      <c r="BI64" s="6">
        <v>3617.9</v>
      </c>
      <c r="BJ64" s="6">
        <v>3023.03</v>
      </c>
      <c r="BK64" s="6">
        <v>309.37</v>
      </c>
      <c r="BL64" s="6">
        <v>281.85</v>
      </c>
      <c r="BM64" s="6">
        <v>234.91</v>
      </c>
      <c r="BN64" s="6">
        <v>144</v>
      </c>
      <c r="BO64" s="6">
        <v>142.7</v>
      </c>
      <c r="BP64" s="6">
        <v>105.26</v>
      </c>
      <c r="BQ64" s="6">
        <v>86.71</v>
      </c>
      <c r="BR64" s="6">
        <v>88.59</v>
      </c>
      <c r="BS64" s="6">
        <v>85.6</v>
      </c>
      <c r="BT64" s="6">
        <v>107.22</v>
      </c>
      <c r="BU64" s="6">
        <v>112.71</v>
      </c>
      <c r="BV64" s="6">
        <v>83.04</v>
      </c>
      <c r="BW64" s="6">
        <v>54.01</v>
      </c>
      <c r="BX64" s="7">
        <f t="shared" si="7"/>
        <v>63079.02</v>
      </c>
      <c r="CJ64" s="8"/>
    </row>
    <row r="65" spans="1:76" ht="15">
      <c r="A65" s="5" t="s">
        <v>198</v>
      </c>
      <c r="B65" s="5" t="s">
        <v>199</v>
      </c>
      <c r="C65" s="6">
        <v>20.08</v>
      </c>
      <c r="D65" s="6">
        <v>112.79</v>
      </c>
      <c r="E65" s="6">
        <v>86.09</v>
      </c>
      <c r="F65" s="6">
        <v>68.28</v>
      </c>
      <c r="G65" s="6">
        <v>88.25</v>
      </c>
      <c r="H65" s="6">
        <v>109.7</v>
      </c>
      <c r="I65" s="6">
        <v>121.8</v>
      </c>
      <c r="J65" s="6">
        <v>132.9</v>
      </c>
      <c r="K65" s="6">
        <v>96.27</v>
      </c>
      <c r="L65" s="6">
        <v>112.22</v>
      </c>
      <c r="M65" s="6">
        <v>102.41</v>
      </c>
      <c r="N65" s="6">
        <v>72.47</v>
      </c>
      <c r="O65" s="6">
        <v>91.22</v>
      </c>
      <c r="P65" s="6">
        <v>68.28</v>
      </c>
      <c r="Q65" s="6">
        <v>1.05</v>
      </c>
      <c r="R65" s="6">
        <v>0</v>
      </c>
      <c r="S65" s="6">
        <v>0.97</v>
      </c>
      <c r="T65" s="6">
        <v>0.77</v>
      </c>
      <c r="U65" s="6">
        <v>0</v>
      </c>
      <c r="V65" s="6">
        <v>0.93</v>
      </c>
      <c r="W65" s="6">
        <v>1.26</v>
      </c>
      <c r="X65" s="6">
        <v>1.32</v>
      </c>
      <c r="Y65" s="6">
        <v>4.11</v>
      </c>
      <c r="Z65" s="6">
        <v>5.23</v>
      </c>
      <c r="AA65" s="6">
        <v>3.5</v>
      </c>
      <c r="AB65" s="6">
        <v>2.82</v>
      </c>
      <c r="AC65" s="6">
        <v>0.89</v>
      </c>
      <c r="AD65" s="6">
        <v>3.78</v>
      </c>
      <c r="AE65" s="6">
        <v>0</v>
      </c>
      <c r="AF65" s="6">
        <v>0</v>
      </c>
      <c r="AG65" s="6">
        <v>1.06</v>
      </c>
      <c r="AH65" s="6">
        <v>1.66</v>
      </c>
      <c r="AI65" s="6">
        <v>0</v>
      </c>
      <c r="AJ65" s="6">
        <v>0</v>
      </c>
      <c r="AK65" s="6">
        <v>0.22</v>
      </c>
      <c r="AL65" s="6">
        <v>0.24</v>
      </c>
      <c r="AM65" s="6">
        <v>0.18</v>
      </c>
      <c r="AN65" s="6">
        <v>0.18</v>
      </c>
      <c r="AO65" s="6">
        <v>1.1</v>
      </c>
      <c r="AP65" s="6">
        <v>0</v>
      </c>
      <c r="AQ65" s="6">
        <v>0.96</v>
      </c>
      <c r="AR65" s="6">
        <v>1.01</v>
      </c>
      <c r="AS65" s="6">
        <v>76.39</v>
      </c>
      <c r="AT65" s="6">
        <v>55.76</v>
      </c>
      <c r="AU65" s="6">
        <v>80.85</v>
      </c>
      <c r="AV65" s="6">
        <v>111.17</v>
      </c>
      <c r="AW65" s="6">
        <v>3.23</v>
      </c>
      <c r="AX65" s="6">
        <v>475.06</v>
      </c>
      <c r="AY65" s="6">
        <v>454.81</v>
      </c>
      <c r="AZ65" s="6">
        <v>367.07</v>
      </c>
      <c r="BA65" s="6">
        <v>375.01</v>
      </c>
      <c r="BB65" s="6">
        <v>464.79</v>
      </c>
      <c r="BC65" s="6">
        <v>545.3</v>
      </c>
      <c r="BD65" s="6">
        <v>637.11</v>
      </c>
      <c r="BE65" s="6">
        <v>532.96</v>
      </c>
      <c r="BF65" s="6">
        <v>520.01</v>
      </c>
      <c r="BG65" s="6">
        <v>359.97</v>
      </c>
      <c r="BH65" s="6">
        <v>363.92</v>
      </c>
      <c r="BI65" s="6">
        <v>307.38</v>
      </c>
      <c r="BJ65" s="6">
        <v>255.52</v>
      </c>
      <c r="BK65" s="6">
        <v>46.04</v>
      </c>
      <c r="BL65" s="6">
        <v>43.43</v>
      </c>
      <c r="BM65" s="6">
        <v>36.1</v>
      </c>
      <c r="BN65" s="6">
        <v>17.83</v>
      </c>
      <c r="BO65" s="6">
        <v>5.47</v>
      </c>
      <c r="BP65" s="6">
        <v>5.53</v>
      </c>
      <c r="BQ65" s="6">
        <v>4</v>
      </c>
      <c r="BR65" s="6">
        <v>12.42</v>
      </c>
      <c r="BS65" s="6">
        <v>10.73</v>
      </c>
      <c r="BT65" s="6">
        <v>3.57</v>
      </c>
      <c r="BU65" s="6">
        <v>6.11</v>
      </c>
      <c r="BV65" s="6">
        <v>5.79</v>
      </c>
      <c r="BW65" s="6">
        <v>4.16</v>
      </c>
      <c r="BX65" s="7">
        <f t="shared" si="7"/>
        <v>7503.490000000001</v>
      </c>
    </row>
    <row r="66" spans="1:76" ht="15">
      <c r="A66" s="5" t="s">
        <v>200</v>
      </c>
      <c r="B66" s="5" t="s">
        <v>201</v>
      </c>
      <c r="C66" s="6">
        <v>69.06</v>
      </c>
      <c r="D66" s="6">
        <v>64.45</v>
      </c>
      <c r="E66" s="6">
        <v>89.11</v>
      </c>
      <c r="F66" s="6">
        <v>135.11</v>
      </c>
      <c r="G66" s="6">
        <v>142.01</v>
      </c>
      <c r="H66" s="6">
        <v>105.28</v>
      </c>
      <c r="I66" s="6">
        <v>50.86</v>
      </c>
      <c r="J66" s="6">
        <v>83.69</v>
      </c>
      <c r="K66" s="6">
        <v>60.33</v>
      </c>
      <c r="L66" s="6">
        <v>44.11</v>
      </c>
      <c r="M66" s="6">
        <v>47</v>
      </c>
      <c r="N66" s="6">
        <v>34.9</v>
      </c>
      <c r="O66" s="6">
        <v>44.18</v>
      </c>
      <c r="P66" s="6">
        <v>35.12</v>
      </c>
      <c r="Q66" s="6">
        <v>0</v>
      </c>
      <c r="R66" s="6">
        <v>0</v>
      </c>
      <c r="S66" s="6">
        <v>0</v>
      </c>
      <c r="T66" s="6">
        <v>1.68</v>
      </c>
      <c r="U66" s="6">
        <v>3.68</v>
      </c>
      <c r="V66" s="6">
        <v>1.24</v>
      </c>
      <c r="W66" s="6">
        <v>0</v>
      </c>
      <c r="X66" s="6">
        <v>0.87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1.68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0.75</v>
      </c>
      <c r="AK66" s="6">
        <v>0</v>
      </c>
      <c r="AL66" s="6">
        <v>0.54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37.95</v>
      </c>
      <c r="AT66" s="6">
        <v>79.32</v>
      </c>
      <c r="AU66" s="6">
        <v>57.82</v>
      </c>
      <c r="AV66" s="6">
        <v>35.93</v>
      </c>
      <c r="AW66" s="6">
        <v>2.46</v>
      </c>
      <c r="AX66" s="6">
        <v>440.06</v>
      </c>
      <c r="AY66" s="6">
        <v>573.21</v>
      </c>
      <c r="AZ66" s="6">
        <v>780.01</v>
      </c>
      <c r="BA66" s="6">
        <v>966.94</v>
      </c>
      <c r="BB66" s="6">
        <v>589.61</v>
      </c>
      <c r="BC66" s="6">
        <v>425.79</v>
      </c>
      <c r="BD66" s="6">
        <v>420.9</v>
      </c>
      <c r="BE66" s="6">
        <v>416.15</v>
      </c>
      <c r="BF66" s="6">
        <v>332.65</v>
      </c>
      <c r="BG66" s="6">
        <v>245.16</v>
      </c>
      <c r="BH66" s="6">
        <v>269.16</v>
      </c>
      <c r="BI66" s="6">
        <v>245.82</v>
      </c>
      <c r="BJ66" s="6">
        <v>227.05</v>
      </c>
      <c r="BK66" s="6">
        <v>41.47</v>
      </c>
      <c r="BL66" s="6">
        <v>50.02</v>
      </c>
      <c r="BM66" s="6">
        <v>65.8</v>
      </c>
      <c r="BN66" s="6">
        <v>21.29</v>
      </c>
      <c r="BO66" s="6">
        <v>22.16</v>
      </c>
      <c r="BP66" s="6">
        <v>7.81</v>
      </c>
      <c r="BQ66" s="6">
        <v>4.19</v>
      </c>
      <c r="BR66" s="6">
        <v>5.79</v>
      </c>
      <c r="BS66" s="6">
        <v>6.5</v>
      </c>
      <c r="BT66" s="6">
        <v>1.12</v>
      </c>
      <c r="BU66" s="6">
        <v>2.83</v>
      </c>
      <c r="BV66" s="6">
        <v>5.99</v>
      </c>
      <c r="BW66" s="6">
        <v>0.31</v>
      </c>
      <c r="BX66" s="7">
        <f t="shared" si="7"/>
        <v>7396.919999999999</v>
      </c>
    </row>
    <row r="67" spans="1:76" ht="15">
      <c r="A67" s="5" t="s">
        <v>202</v>
      </c>
      <c r="B67" s="5" t="s">
        <v>203</v>
      </c>
      <c r="C67" s="6">
        <v>62.74</v>
      </c>
      <c r="D67" s="6">
        <v>45.09</v>
      </c>
      <c r="E67" s="6">
        <v>47.85</v>
      </c>
      <c r="F67" s="6">
        <v>49.19</v>
      </c>
      <c r="G67" s="6">
        <v>29.96</v>
      </c>
      <c r="H67" s="6">
        <v>40.62</v>
      </c>
      <c r="I67" s="6">
        <v>25.5</v>
      </c>
      <c r="J67" s="6">
        <v>32.31</v>
      </c>
      <c r="K67" s="6">
        <v>32.95</v>
      </c>
      <c r="L67" s="6">
        <v>49.65</v>
      </c>
      <c r="M67" s="6">
        <v>62.87</v>
      </c>
      <c r="N67" s="6">
        <v>25.58</v>
      </c>
      <c r="O67" s="6">
        <v>26.83</v>
      </c>
      <c r="P67" s="6">
        <v>24.95</v>
      </c>
      <c r="Q67" s="6">
        <v>0</v>
      </c>
      <c r="R67" s="6">
        <v>0</v>
      </c>
      <c r="S67" s="6">
        <v>2.38</v>
      </c>
      <c r="T67" s="6">
        <v>1.97</v>
      </c>
      <c r="U67" s="6">
        <v>0</v>
      </c>
      <c r="V67" s="6">
        <v>0</v>
      </c>
      <c r="W67" s="6">
        <v>3.66</v>
      </c>
      <c r="X67" s="6">
        <v>0</v>
      </c>
      <c r="Y67" s="6">
        <v>3.55</v>
      </c>
      <c r="Z67" s="6">
        <v>2.13</v>
      </c>
      <c r="AA67" s="6">
        <v>1.48</v>
      </c>
      <c r="AB67" s="6">
        <v>0</v>
      </c>
      <c r="AC67" s="6">
        <v>0.99</v>
      </c>
      <c r="AD67" s="6">
        <v>0</v>
      </c>
      <c r="AE67" s="6">
        <v>0</v>
      </c>
      <c r="AF67" s="6">
        <v>0</v>
      </c>
      <c r="AG67" s="6">
        <v>0</v>
      </c>
      <c r="AH67" s="6">
        <v>1</v>
      </c>
      <c r="AI67" s="6">
        <v>0</v>
      </c>
      <c r="AJ67" s="6">
        <v>0.78</v>
      </c>
      <c r="AK67" s="6">
        <v>0.12</v>
      </c>
      <c r="AL67" s="6">
        <v>0</v>
      </c>
      <c r="AM67" s="6">
        <v>0</v>
      </c>
      <c r="AN67" s="6">
        <v>0</v>
      </c>
      <c r="AO67" s="6">
        <v>0.23</v>
      </c>
      <c r="AP67" s="6">
        <v>0</v>
      </c>
      <c r="AQ67" s="6">
        <v>0</v>
      </c>
      <c r="AR67" s="6">
        <v>0.97</v>
      </c>
      <c r="AS67" s="6">
        <v>2.4</v>
      </c>
      <c r="AT67" s="6">
        <v>2.32</v>
      </c>
      <c r="AU67" s="6">
        <v>10.11</v>
      </c>
      <c r="AV67" s="6">
        <v>13.33</v>
      </c>
      <c r="AW67" s="6">
        <v>8.38</v>
      </c>
      <c r="AX67" s="6">
        <v>259.9</v>
      </c>
      <c r="AY67" s="6">
        <v>220.16</v>
      </c>
      <c r="AZ67" s="6">
        <v>179.85</v>
      </c>
      <c r="BA67" s="6">
        <v>168.24</v>
      </c>
      <c r="BB67" s="6">
        <v>169.89</v>
      </c>
      <c r="BC67" s="6">
        <v>172.78</v>
      </c>
      <c r="BD67" s="6">
        <v>175.77</v>
      </c>
      <c r="BE67" s="6">
        <v>181.07</v>
      </c>
      <c r="BF67" s="6">
        <v>177.41</v>
      </c>
      <c r="BG67" s="6">
        <v>243.58</v>
      </c>
      <c r="BH67" s="6">
        <v>210.98</v>
      </c>
      <c r="BI67" s="6">
        <v>141.76</v>
      </c>
      <c r="BJ67" s="6">
        <v>79.24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7">
        <f t="shared" si="7"/>
        <v>2992.5199999999995</v>
      </c>
    </row>
    <row r="68" spans="1:76" ht="15">
      <c r="A68" s="5" t="s">
        <v>204</v>
      </c>
      <c r="B68" s="5" t="s">
        <v>205</v>
      </c>
      <c r="C68" s="6">
        <v>8.61</v>
      </c>
      <c r="D68" s="6">
        <v>41.66</v>
      </c>
      <c r="E68" s="6">
        <v>33.49</v>
      </c>
      <c r="F68" s="6">
        <v>43.55</v>
      </c>
      <c r="G68" s="6">
        <v>38.51</v>
      </c>
      <c r="H68" s="6">
        <v>29.52</v>
      </c>
      <c r="I68" s="6">
        <v>45.51</v>
      </c>
      <c r="J68" s="6">
        <v>28.09</v>
      </c>
      <c r="K68" s="6">
        <v>38.2</v>
      </c>
      <c r="L68" s="6">
        <v>34.08</v>
      </c>
      <c r="M68" s="6">
        <v>19.65</v>
      </c>
      <c r="N68" s="6">
        <v>36.24</v>
      </c>
      <c r="O68" s="6">
        <v>27.02</v>
      </c>
      <c r="P68" s="6">
        <v>28.09</v>
      </c>
      <c r="Q68" s="6">
        <v>1.88</v>
      </c>
      <c r="R68" s="6">
        <v>1.3</v>
      </c>
      <c r="S68" s="6">
        <v>1.2</v>
      </c>
      <c r="T68" s="6">
        <v>0</v>
      </c>
      <c r="U68" s="6">
        <v>0</v>
      </c>
      <c r="V68" s="6">
        <v>0.79</v>
      </c>
      <c r="W68" s="6">
        <v>2.79</v>
      </c>
      <c r="X68" s="6">
        <v>0.86</v>
      </c>
      <c r="Y68" s="6">
        <v>1.62</v>
      </c>
      <c r="Z68" s="6">
        <v>1.04</v>
      </c>
      <c r="AA68" s="6">
        <v>0</v>
      </c>
      <c r="AB68" s="6">
        <v>2.26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0.18</v>
      </c>
      <c r="AL68" s="6">
        <v>0</v>
      </c>
      <c r="AM68" s="6">
        <v>0</v>
      </c>
      <c r="AN68" s="6">
        <v>0</v>
      </c>
      <c r="AO68" s="6">
        <v>0.08</v>
      </c>
      <c r="AP68" s="6">
        <v>0</v>
      </c>
      <c r="AQ68" s="6">
        <v>0</v>
      </c>
      <c r="AR68" s="6">
        <v>0.34</v>
      </c>
      <c r="AS68" s="6">
        <v>14.96</v>
      </c>
      <c r="AT68" s="6">
        <v>26.9</v>
      </c>
      <c r="AU68" s="6">
        <v>24.64</v>
      </c>
      <c r="AV68" s="6">
        <v>28.6</v>
      </c>
      <c r="AW68" s="6">
        <v>0</v>
      </c>
      <c r="AX68" s="6">
        <v>212.76</v>
      </c>
      <c r="AY68" s="6">
        <v>205.25</v>
      </c>
      <c r="AZ68" s="6">
        <v>170.13</v>
      </c>
      <c r="BA68" s="6">
        <v>149.26</v>
      </c>
      <c r="BB68" s="6">
        <v>142.95</v>
      </c>
      <c r="BC68" s="6">
        <v>122.99</v>
      </c>
      <c r="BD68" s="6">
        <v>146.74</v>
      </c>
      <c r="BE68" s="6">
        <v>133.35</v>
      </c>
      <c r="BF68" s="6">
        <v>162.55</v>
      </c>
      <c r="BG68" s="6">
        <v>71.59</v>
      </c>
      <c r="BH68" s="6">
        <v>82.77</v>
      </c>
      <c r="BI68" s="6">
        <v>108.21</v>
      </c>
      <c r="BJ68" s="6">
        <v>132.5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7">
        <f t="shared" si="7"/>
        <v>2402.71</v>
      </c>
    </row>
    <row r="69" spans="1:88" ht="15">
      <c r="A69" s="5" t="s">
        <v>206</v>
      </c>
      <c r="B69" s="5" t="s">
        <v>207</v>
      </c>
      <c r="C69" s="6">
        <v>224.24</v>
      </c>
      <c r="D69" s="6">
        <v>491.4</v>
      </c>
      <c r="E69" s="6">
        <v>762.59</v>
      </c>
      <c r="F69" s="6">
        <v>840.72</v>
      </c>
      <c r="G69" s="6">
        <v>1015.62</v>
      </c>
      <c r="H69" s="6">
        <v>922.36</v>
      </c>
      <c r="I69" s="6">
        <v>991.89</v>
      </c>
      <c r="J69" s="6">
        <v>1010.11</v>
      </c>
      <c r="K69" s="6">
        <v>1098.79</v>
      </c>
      <c r="L69" s="6">
        <v>1126.22</v>
      </c>
      <c r="M69" s="6">
        <v>1308.93</v>
      </c>
      <c r="N69" s="6">
        <v>900.46</v>
      </c>
      <c r="O69" s="6">
        <v>717.07</v>
      </c>
      <c r="P69" s="6">
        <v>560.77</v>
      </c>
      <c r="Q69" s="6">
        <v>86.11</v>
      </c>
      <c r="R69" s="6">
        <v>22.33</v>
      </c>
      <c r="S69" s="6">
        <v>26.17</v>
      </c>
      <c r="T69" s="6">
        <v>33.41</v>
      </c>
      <c r="U69" s="6">
        <v>33.3</v>
      </c>
      <c r="V69" s="6">
        <v>34.83</v>
      </c>
      <c r="W69" s="6">
        <v>33.43</v>
      </c>
      <c r="X69" s="6">
        <v>33.12</v>
      </c>
      <c r="Y69" s="6">
        <v>35.98</v>
      </c>
      <c r="Z69" s="6">
        <v>43.71</v>
      </c>
      <c r="AA69" s="6">
        <v>39.07</v>
      </c>
      <c r="AB69" s="6">
        <v>32.27</v>
      </c>
      <c r="AC69" s="6">
        <v>24.63</v>
      </c>
      <c r="AD69" s="6">
        <v>52.76</v>
      </c>
      <c r="AE69" s="6">
        <v>7.24</v>
      </c>
      <c r="AF69" s="6">
        <v>7.4</v>
      </c>
      <c r="AG69" s="6">
        <v>9.43</v>
      </c>
      <c r="AH69" s="6">
        <v>5.55</v>
      </c>
      <c r="AI69" s="6">
        <v>13.07</v>
      </c>
      <c r="AJ69" s="6">
        <v>7.04</v>
      </c>
      <c r="AK69" s="6">
        <v>10.14</v>
      </c>
      <c r="AL69" s="6">
        <v>7.06</v>
      </c>
      <c r="AM69" s="6">
        <v>8.69</v>
      </c>
      <c r="AN69" s="6">
        <v>9.46</v>
      </c>
      <c r="AO69" s="6">
        <v>8.97</v>
      </c>
      <c r="AP69" s="6">
        <v>12.47</v>
      </c>
      <c r="AQ69" s="6">
        <v>7.68</v>
      </c>
      <c r="AR69" s="6">
        <v>19.1</v>
      </c>
      <c r="AS69" s="6">
        <v>510.05</v>
      </c>
      <c r="AT69" s="6">
        <v>441.84</v>
      </c>
      <c r="AU69" s="6">
        <v>517.83</v>
      </c>
      <c r="AV69" s="6">
        <v>389.8</v>
      </c>
      <c r="AW69" s="6">
        <v>106.82</v>
      </c>
      <c r="AX69" s="6">
        <v>4088.57</v>
      </c>
      <c r="AY69" s="6">
        <v>4078.32</v>
      </c>
      <c r="AZ69" s="6">
        <v>3684.02</v>
      </c>
      <c r="BA69" s="6">
        <v>3487.18</v>
      </c>
      <c r="BB69" s="6">
        <v>3442.26</v>
      </c>
      <c r="BC69" s="6">
        <v>3419.92</v>
      </c>
      <c r="BD69" s="6">
        <v>3572.9</v>
      </c>
      <c r="BE69" s="6">
        <v>3634.44</v>
      </c>
      <c r="BF69" s="6">
        <v>3438.11</v>
      </c>
      <c r="BG69" s="6">
        <v>3559.03</v>
      </c>
      <c r="BH69" s="6">
        <v>3307.44</v>
      </c>
      <c r="BI69" s="6">
        <v>2977.69</v>
      </c>
      <c r="BJ69" s="6">
        <v>2538.59</v>
      </c>
      <c r="BK69" s="6">
        <v>444.37</v>
      </c>
      <c r="BL69" s="6">
        <v>441.26</v>
      </c>
      <c r="BM69" s="6">
        <v>417.89</v>
      </c>
      <c r="BN69" s="6">
        <v>267.02</v>
      </c>
      <c r="BO69" s="6">
        <v>153.44</v>
      </c>
      <c r="BP69" s="6">
        <v>108.36</v>
      </c>
      <c r="BQ69" s="6">
        <v>90.71</v>
      </c>
      <c r="BR69" s="6">
        <v>66.73</v>
      </c>
      <c r="BS69" s="6">
        <v>81.4</v>
      </c>
      <c r="BT69" s="6">
        <v>49.21</v>
      </c>
      <c r="BU69" s="6">
        <v>52.19</v>
      </c>
      <c r="BV69" s="6">
        <v>30.64</v>
      </c>
      <c r="BW69" s="6">
        <v>21.7</v>
      </c>
      <c r="BX69" s="7">
        <f t="shared" si="7"/>
        <v>62055.32</v>
      </c>
      <c r="CJ69" s="8"/>
    </row>
    <row r="70" spans="1:76" ht="15">
      <c r="A70" s="5" t="s">
        <v>208</v>
      </c>
      <c r="B70" s="5" t="s">
        <v>209</v>
      </c>
      <c r="C70" s="6">
        <v>419.6</v>
      </c>
      <c r="D70" s="6">
        <v>84.53</v>
      </c>
      <c r="E70" s="6">
        <v>56.11</v>
      </c>
      <c r="F70" s="6">
        <v>42.96</v>
      </c>
      <c r="G70" s="6">
        <v>61.72</v>
      </c>
      <c r="H70" s="6">
        <v>58.78</v>
      </c>
      <c r="I70" s="6">
        <v>49.1</v>
      </c>
      <c r="J70" s="6">
        <v>52.13</v>
      </c>
      <c r="K70" s="6">
        <v>71.09</v>
      </c>
      <c r="L70" s="6">
        <v>76.7</v>
      </c>
      <c r="M70" s="6">
        <v>72.8</v>
      </c>
      <c r="N70" s="6">
        <v>70.24</v>
      </c>
      <c r="O70" s="6">
        <v>50.53</v>
      </c>
      <c r="P70" s="6">
        <v>41.38</v>
      </c>
      <c r="Q70" s="6">
        <v>0</v>
      </c>
      <c r="R70" s="6">
        <v>2.88</v>
      </c>
      <c r="S70" s="6">
        <v>1.86</v>
      </c>
      <c r="T70" s="6">
        <v>0.81</v>
      </c>
      <c r="U70" s="6">
        <v>0.73</v>
      </c>
      <c r="V70" s="6">
        <v>0.76</v>
      </c>
      <c r="W70" s="6">
        <v>0.77</v>
      </c>
      <c r="X70" s="6">
        <v>0.74</v>
      </c>
      <c r="Y70" s="6">
        <v>1.95</v>
      </c>
      <c r="Z70" s="6">
        <v>3.98</v>
      </c>
      <c r="AA70" s="6">
        <v>2.05</v>
      </c>
      <c r="AB70" s="6">
        <v>0.93</v>
      </c>
      <c r="AC70" s="6">
        <v>0.85</v>
      </c>
      <c r="AD70" s="6">
        <v>1.99</v>
      </c>
      <c r="AE70" s="6">
        <v>8.9</v>
      </c>
      <c r="AF70" s="6">
        <v>0</v>
      </c>
      <c r="AG70" s="6">
        <v>0</v>
      </c>
      <c r="AH70" s="6">
        <v>1.68</v>
      </c>
      <c r="AI70" s="6">
        <v>0</v>
      </c>
      <c r="AJ70" s="6">
        <v>1.58</v>
      </c>
      <c r="AK70" s="6">
        <v>1.59</v>
      </c>
      <c r="AL70" s="6">
        <v>0</v>
      </c>
      <c r="AM70" s="6">
        <v>0.09</v>
      </c>
      <c r="AN70" s="6">
        <v>0</v>
      </c>
      <c r="AO70" s="6">
        <v>1.05</v>
      </c>
      <c r="AP70" s="6">
        <v>0</v>
      </c>
      <c r="AQ70" s="6">
        <v>0</v>
      </c>
      <c r="AR70" s="6">
        <v>0.58</v>
      </c>
      <c r="AS70" s="6">
        <v>24.35</v>
      </c>
      <c r="AT70" s="6">
        <v>36.33</v>
      </c>
      <c r="AU70" s="6">
        <v>44.34</v>
      </c>
      <c r="AV70" s="6">
        <v>47.17</v>
      </c>
      <c r="AW70" s="6">
        <v>3.86</v>
      </c>
      <c r="AX70" s="6">
        <v>377.96</v>
      </c>
      <c r="AY70" s="6">
        <v>312.19</v>
      </c>
      <c r="AZ70" s="6">
        <v>268.74</v>
      </c>
      <c r="BA70" s="6">
        <v>259.06</v>
      </c>
      <c r="BB70" s="6">
        <v>255.29</v>
      </c>
      <c r="BC70" s="6">
        <v>265.16</v>
      </c>
      <c r="BD70" s="6">
        <v>260.11</v>
      </c>
      <c r="BE70" s="6">
        <v>303.97</v>
      </c>
      <c r="BF70" s="6">
        <v>310.34</v>
      </c>
      <c r="BG70" s="6">
        <v>280.45</v>
      </c>
      <c r="BH70" s="6">
        <v>212.84</v>
      </c>
      <c r="BI70" s="6">
        <v>197.24</v>
      </c>
      <c r="BJ70" s="6">
        <v>164.15</v>
      </c>
      <c r="BK70" s="6">
        <v>2.03</v>
      </c>
      <c r="BL70" s="6">
        <v>0.97</v>
      </c>
      <c r="BM70" s="6">
        <v>0</v>
      </c>
      <c r="BN70" s="6">
        <v>0</v>
      </c>
      <c r="BO70" s="6">
        <v>0.79</v>
      </c>
      <c r="BP70" s="6">
        <v>0.8</v>
      </c>
      <c r="BQ70" s="6">
        <v>0</v>
      </c>
      <c r="BR70" s="6">
        <v>0</v>
      </c>
      <c r="BS70" s="6">
        <v>0.86</v>
      </c>
      <c r="BT70" s="6">
        <v>0</v>
      </c>
      <c r="BU70" s="6">
        <v>0</v>
      </c>
      <c r="BV70" s="6">
        <v>0</v>
      </c>
      <c r="BW70" s="6">
        <v>0</v>
      </c>
      <c r="BX70" s="7">
        <f aca="true" t="shared" si="8" ref="BX70:BX79">SUM(C70:BW70)</f>
        <v>4872.44</v>
      </c>
    </row>
    <row r="71" spans="1:76" ht="15">
      <c r="A71" s="5" t="s">
        <v>210</v>
      </c>
      <c r="B71" s="5" t="s">
        <v>211</v>
      </c>
      <c r="C71" s="6">
        <v>46.5</v>
      </c>
      <c r="D71" s="6">
        <v>58.25</v>
      </c>
      <c r="E71" s="6">
        <v>86.24</v>
      </c>
      <c r="F71" s="6">
        <v>81.78</v>
      </c>
      <c r="G71" s="6">
        <v>67.29</v>
      </c>
      <c r="H71" s="6">
        <v>99.4</v>
      </c>
      <c r="I71" s="6">
        <v>73.97</v>
      </c>
      <c r="J71" s="6">
        <v>86.61</v>
      </c>
      <c r="K71" s="6">
        <v>112.24</v>
      </c>
      <c r="L71" s="6">
        <v>92.73</v>
      </c>
      <c r="M71" s="6">
        <v>111.6</v>
      </c>
      <c r="N71" s="6">
        <v>83.34</v>
      </c>
      <c r="O71" s="6">
        <v>77.05</v>
      </c>
      <c r="P71" s="6">
        <v>57.28</v>
      </c>
      <c r="Q71" s="6">
        <v>0</v>
      </c>
      <c r="R71" s="6">
        <v>0</v>
      </c>
      <c r="S71" s="6">
        <v>1.5</v>
      </c>
      <c r="T71" s="6">
        <v>2.66</v>
      </c>
      <c r="U71" s="6">
        <v>2.2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1.09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0.22</v>
      </c>
      <c r="AI71" s="6">
        <v>1.12</v>
      </c>
      <c r="AJ71" s="6">
        <v>0.16</v>
      </c>
      <c r="AK71" s="6">
        <v>0.14</v>
      </c>
      <c r="AL71" s="6">
        <v>0.17</v>
      </c>
      <c r="AM71" s="6">
        <v>1.47</v>
      </c>
      <c r="AN71" s="6">
        <v>0</v>
      </c>
      <c r="AO71" s="6">
        <v>1.27</v>
      </c>
      <c r="AP71" s="6">
        <v>0.13</v>
      </c>
      <c r="AQ71" s="6">
        <v>0.19</v>
      </c>
      <c r="AR71" s="6">
        <v>0.11</v>
      </c>
      <c r="AS71" s="6">
        <v>80.44</v>
      </c>
      <c r="AT71" s="6">
        <v>42.51</v>
      </c>
      <c r="AU71" s="6">
        <v>47.91</v>
      </c>
      <c r="AV71" s="6">
        <v>55.12</v>
      </c>
      <c r="AW71" s="6">
        <v>4.6</v>
      </c>
      <c r="AX71" s="6">
        <v>733.63</v>
      </c>
      <c r="AY71" s="6">
        <v>693.57</v>
      </c>
      <c r="AZ71" s="6">
        <v>666.14</v>
      </c>
      <c r="BA71" s="6">
        <v>584.02</v>
      </c>
      <c r="BB71" s="6">
        <v>524.95</v>
      </c>
      <c r="BC71" s="6">
        <v>469.58</v>
      </c>
      <c r="BD71" s="6">
        <v>538.4</v>
      </c>
      <c r="BE71" s="6">
        <v>558.68</v>
      </c>
      <c r="BF71" s="6">
        <v>480.21</v>
      </c>
      <c r="BG71" s="6">
        <v>420.88</v>
      </c>
      <c r="BH71" s="6">
        <v>365.42</v>
      </c>
      <c r="BI71" s="6">
        <v>334.97</v>
      </c>
      <c r="BJ71" s="6">
        <v>267</v>
      </c>
      <c r="BK71" s="6">
        <v>30.26</v>
      </c>
      <c r="BL71" s="6">
        <v>38.24</v>
      </c>
      <c r="BM71" s="6">
        <v>21.22</v>
      </c>
      <c r="BN71" s="6">
        <v>16.91</v>
      </c>
      <c r="BO71" s="6">
        <v>5.6</v>
      </c>
      <c r="BP71" s="6">
        <v>6.02</v>
      </c>
      <c r="BQ71" s="6">
        <v>9.8</v>
      </c>
      <c r="BR71" s="6">
        <v>10.71</v>
      </c>
      <c r="BS71" s="6">
        <v>6.4</v>
      </c>
      <c r="BT71" s="6">
        <v>9.17</v>
      </c>
      <c r="BU71" s="6">
        <v>5.41</v>
      </c>
      <c r="BV71" s="6">
        <v>5.15</v>
      </c>
      <c r="BW71" s="6">
        <v>3.96</v>
      </c>
      <c r="BX71" s="7">
        <f t="shared" si="8"/>
        <v>8183.590000000001</v>
      </c>
    </row>
    <row r="72" spans="1:76" ht="15">
      <c r="A72" s="5" t="s">
        <v>212</v>
      </c>
      <c r="B72" s="5" t="s">
        <v>213</v>
      </c>
      <c r="C72" s="6">
        <v>20.51</v>
      </c>
      <c r="D72" s="6">
        <v>31.62</v>
      </c>
      <c r="E72" s="6">
        <v>50.53</v>
      </c>
      <c r="F72" s="6">
        <v>56.61</v>
      </c>
      <c r="G72" s="6">
        <v>71</v>
      </c>
      <c r="H72" s="6">
        <v>64.48</v>
      </c>
      <c r="I72" s="6">
        <v>66.09</v>
      </c>
      <c r="J72" s="6">
        <v>47.05</v>
      </c>
      <c r="K72" s="6">
        <v>47.9</v>
      </c>
      <c r="L72" s="6">
        <v>50.44</v>
      </c>
      <c r="M72" s="6">
        <v>61.4</v>
      </c>
      <c r="N72" s="6">
        <v>63.7</v>
      </c>
      <c r="O72" s="6">
        <v>41.18</v>
      </c>
      <c r="P72" s="6">
        <v>30.29</v>
      </c>
      <c r="Q72" s="6">
        <v>1.07</v>
      </c>
      <c r="R72" s="6">
        <v>0</v>
      </c>
      <c r="S72" s="6">
        <v>1.12</v>
      </c>
      <c r="T72" s="6">
        <v>1.28</v>
      </c>
      <c r="U72" s="6">
        <v>1.41</v>
      </c>
      <c r="V72" s="6">
        <v>1.99</v>
      </c>
      <c r="W72" s="6">
        <v>0</v>
      </c>
      <c r="X72" s="6">
        <v>1.82</v>
      </c>
      <c r="Y72" s="6">
        <v>0</v>
      </c>
      <c r="Z72" s="6">
        <v>4.43</v>
      </c>
      <c r="AA72" s="6">
        <v>0</v>
      </c>
      <c r="AB72" s="6">
        <v>2.41</v>
      </c>
      <c r="AC72" s="6">
        <v>0</v>
      </c>
      <c r="AD72" s="6">
        <v>1.66</v>
      </c>
      <c r="AE72" s="6">
        <v>0</v>
      </c>
      <c r="AF72" s="6">
        <v>0.18</v>
      </c>
      <c r="AG72" s="6">
        <v>2.62</v>
      </c>
      <c r="AH72" s="6">
        <v>1.33</v>
      </c>
      <c r="AI72" s="6">
        <v>1.47</v>
      </c>
      <c r="AJ72" s="6">
        <v>0.12</v>
      </c>
      <c r="AK72" s="6">
        <v>0</v>
      </c>
      <c r="AL72" s="6">
        <v>1.06</v>
      </c>
      <c r="AM72" s="6">
        <v>0</v>
      </c>
      <c r="AN72" s="6">
        <v>0.14</v>
      </c>
      <c r="AO72" s="6">
        <v>0.27</v>
      </c>
      <c r="AP72" s="6">
        <v>0</v>
      </c>
      <c r="AQ72" s="6">
        <v>1.29</v>
      </c>
      <c r="AR72" s="6">
        <v>0.79</v>
      </c>
      <c r="AS72" s="6">
        <v>37.31</v>
      </c>
      <c r="AT72" s="6">
        <v>20.46</v>
      </c>
      <c r="AU72" s="6">
        <v>18.59</v>
      </c>
      <c r="AV72" s="6">
        <v>26.72</v>
      </c>
      <c r="AW72" s="6">
        <v>6.5</v>
      </c>
      <c r="AX72" s="6">
        <v>256.56</v>
      </c>
      <c r="AY72" s="6">
        <v>257.42</v>
      </c>
      <c r="AZ72" s="6">
        <v>257.4</v>
      </c>
      <c r="BA72" s="6">
        <v>286.81</v>
      </c>
      <c r="BB72" s="6">
        <v>203.46</v>
      </c>
      <c r="BC72" s="6">
        <v>176.06</v>
      </c>
      <c r="BD72" s="6">
        <v>209.12</v>
      </c>
      <c r="BE72" s="6">
        <v>250.08</v>
      </c>
      <c r="BF72" s="6">
        <v>239.13</v>
      </c>
      <c r="BG72" s="6">
        <v>192.65</v>
      </c>
      <c r="BH72" s="6">
        <v>217.05</v>
      </c>
      <c r="BI72" s="6">
        <v>269.02</v>
      </c>
      <c r="BJ72" s="6">
        <v>325.3</v>
      </c>
      <c r="BK72" s="6">
        <v>3.29</v>
      </c>
      <c r="BL72" s="6">
        <v>6.36</v>
      </c>
      <c r="BM72" s="6">
        <v>5.56</v>
      </c>
      <c r="BN72" s="6">
        <v>5.21</v>
      </c>
      <c r="BO72" s="6">
        <v>0.95</v>
      </c>
      <c r="BP72" s="6">
        <v>0</v>
      </c>
      <c r="BQ72" s="6">
        <v>0.66</v>
      </c>
      <c r="BR72" s="6">
        <v>0.78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7">
        <f t="shared" si="8"/>
        <v>4001.71</v>
      </c>
    </row>
    <row r="73" spans="1:76" ht="15">
      <c r="A73" s="5" t="s">
        <v>214</v>
      </c>
      <c r="B73" s="5" t="s">
        <v>215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2.15</v>
      </c>
      <c r="K73" s="6">
        <v>7.17</v>
      </c>
      <c r="L73" s="6">
        <v>18.8</v>
      </c>
      <c r="M73" s="6">
        <v>68.6</v>
      </c>
      <c r="N73" s="6">
        <v>45.86</v>
      </c>
      <c r="O73" s="6">
        <v>9.11</v>
      </c>
      <c r="P73" s="6">
        <v>7.9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20.52</v>
      </c>
      <c r="AT73" s="6">
        <v>15.29</v>
      </c>
      <c r="AU73" s="6">
        <v>10.43</v>
      </c>
      <c r="AV73" s="6">
        <v>2.27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6.59</v>
      </c>
      <c r="BE73" s="6">
        <v>19.11</v>
      </c>
      <c r="BF73" s="6">
        <v>23.3</v>
      </c>
      <c r="BG73" s="6">
        <v>83.74</v>
      </c>
      <c r="BH73" s="6">
        <v>52.92</v>
      </c>
      <c r="BI73" s="6">
        <v>18.9</v>
      </c>
      <c r="BJ73" s="6">
        <v>6.7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7">
        <f t="shared" si="8"/>
        <v>419.36</v>
      </c>
    </row>
    <row r="74" spans="1:76" ht="15">
      <c r="A74" s="5" t="s">
        <v>216</v>
      </c>
      <c r="B74" s="5" t="s">
        <v>217</v>
      </c>
      <c r="C74" s="6">
        <v>0</v>
      </c>
      <c r="D74" s="6">
        <v>0</v>
      </c>
      <c r="E74" s="6">
        <v>0</v>
      </c>
      <c r="F74" s="6">
        <v>0</v>
      </c>
      <c r="G74" s="6">
        <v>2</v>
      </c>
      <c r="H74" s="6">
        <v>5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3</v>
      </c>
      <c r="AV74" s="6">
        <v>0</v>
      </c>
      <c r="AW74" s="6">
        <v>0</v>
      </c>
      <c r="AX74" s="6">
        <v>36</v>
      </c>
      <c r="AY74" s="6">
        <v>40</v>
      </c>
      <c r="AZ74" s="6">
        <v>60</v>
      </c>
      <c r="BA74" s="6">
        <v>44</v>
      </c>
      <c r="BB74" s="6">
        <v>38</v>
      </c>
      <c r="BC74" s="6">
        <v>34</v>
      </c>
      <c r="BD74" s="6">
        <v>38</v>
      </c>
      <c r="BE74" s="6">
        <v>57</v>
      </c>
      <c r="BF74" s="6">
        <v>40</v>
      </c>
      <c r="BG74" s="6">
        <v>28</v>
      </c>
      <c r="BH74" s="6">
        <v>50</v>
      </c>
      <c r="BI74" s="6">
        <v>30</v>
      </c>
      <c r="BJ74" s="6">
        <v>45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7">
        <f t="shared" si="8"/>
        <v>550</v>
      </c>
    </row>
    <row r="75" spans="1:76" ht="15">
      <c r="A75" s="5" t="s">
        <v>218</v>
      </c>
      <c r="B75" s="5" t="s">
        <v>219</v>
      </c>
      <c r="C75" s="6">
        <v>0</v>
      </c>
      <c r="D75" s="6">
        <v>5</v>
      </c>
      <c r="E75" s="6">
        <v>5</v>
      </c>
      <c r="F75" s="6">
        <v>3</v>
      </c>
      <c r="G75" s="6">
        <v>12.5</v>
      </c>
      <c r="H75" s="6">
        <v>11.56</v>
      </c>
      <c r="I75" s="6">
        <v>9</v>
      </c>
      <c r="J75" s="6">
        <v>8</v>
      </c>
      <c r="K75" s="6">
        <v>5</v>
      </c>
      <c r="L75" s="6">
        <v>3</v>
      </c>
      <c r="M75" s="6">
        <v>0.5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49</v>
      </c>
      <c r="AY75" s="6">
        <v>49</v>
      </c>
      <c r="AZ75" s="6">
        <v>51</v>
      </c>
      <c r="BA75" s="6">
        <v>44.5</v>
      </c>
      <c r="BB75" s="6">
        <v>55</v>
      </c>
      <c r="BC75" s="6">
        <v>57</v>
      </c>
      <c r="BD75" s="6">
        <v>56</v>
      </c>
      <c r="BE75" s="6">
        <v>60</v>
      </c>
      <c r="BF75" s="6">
        <v>63</v>
      </c>
      <c r="BG75" s="6">
        <v>39.5</v>
      </c>
      <c r="BH75" s="6">
        <v>30</v>
      </c>
      <c r="BI75" s="6">
        <v>20</v>
      </c>
      <c r="BJ75" s="6">
        <v>25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2</v>
      </c>
      <c r="BR75" s="6">
        <v>1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7">
        <f t="shared" si="8"/>
        <v>664.56</v>
      </c>
    </row>
    <row r="76" spans="1:76" ht="15">
      <c r="A76" s="5" t="s">
        <v>220</v>
      </c>
      <c r="B76" s="5" t="s">
        <v>221</v>
      </c>
      <c r="C76" s="6">
        <v>0</v>
      </c>
      <c r="D76" s="6">
        <v>13.41</v>
      </c>
      <c r="E76" s="6">
        <v>13.41</v>
      </c>
      <c r="F76" s="6">
        <v>13.5</v>
      </c>
      <c r="G76" s="6">
        <v>13.51</v>
      </c>
      <c r="H76" s="6">
        <v>13.35</v>
      </c>
      <c r="I76" s="6">
        <v>13.47</v>
      </c>
      <c r="J76" s="6">
        <v>16.17</v>
      </c>
      <c r="K76" s="6">
        <v>16.34</v>
      </c>
      <c r="L76" s="6">
        <v>16.94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1.79</v>
      </c>
      <c r="S76" s="6">
        <v>1.79</v>
      </c>
      <c r="T76" s="6">
        <v>1.8</v>
      </c>
      <c r="U76" s="6">
        <v>1.8</v>
      </c>
      <c r="V76" s="6">
        <v>1.91</v>
      </c>
      <c r="W76" s="6">
        <v>1.91</v>
      </c>
      <c r="X76" s="6">
        <v>2.31</v>
      </c>
      <c r="Y76" s="6">
        <v>2.33</v>
      </c>
      <c r="Z76" s="6">
        <v>2.42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0.3</v>
      </c>
      <c r="AG76" s="6">
        <v>0.3</v>
      </c>
      <c r="AH76" s="6">
        <v>0.3</v>
      </c>
      <c r="AI76" s="6">
        <v>0.3</v>
      </c>
      <c r="AJ76" s="6">
        <v>0.32</v>
      </c>
      <c r="AK76" s="6">
        <v>0.32</v>
      </c>
      <c r="AL76" s="6">
        <v>0.39</v>
      </c>
      <c r="AM76" s="6">
        <v>0.39</v>
      </c>
      <c r="AN76" s="6">
        <v>0.41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123.75</v>
      </c>
      <c r="AY76" s="6">
        <v>123.75</v>
      </c>
      <c r="AZ76" s="6">
        <v>124.61</v>
      </c>
      <c r="BA76" s="6">
        <v>124.62</v>
      </c>
      <c r="BB76" s="6">
        <v>136.25</v>
      </c>
      <c r="BC76" s="6">
        <v>137.53</v>
      </c>
      <c r="BD76" s="6">
        <v>165.04</v>
      </c>
      <c r="BE76" s="6">
        <v>166.81</v>
      </c>
      <c r="BF76" s="6">
        <v>173.03</v>
      </c>
      <c r="BG76" s="6">
        <v>0</v>
      </c>
      <c r="BH76" s="6">
        <v>0</v>
      </c>
      <c r="BI76" s="6">
        <v>0</v>
      </c>
      <c r="BJ76" s="6">
        <v>0</v>
      </c>
      <c r="BK76" s="6">
        <v>2.87</v>
      </c>
      <c r="BL76" s="6">
        <v>2.87</v>
      </c>
      <c r="BM76" s="6">
        <v>2.89</v>
      </c>
      <c r="BN76" s="6">
        <v>2.88</v>
      </c>
      <c r="BO76" s="6">
        <v>3.06</v>
      </c>
      <c r="BP76" s="6">
        <v>3.09</v>
      </c>
      <c r="BQ76" s="6">
        <v>3.7</v>
      </c>
      <c r="BR76" s="6">
        <v>3.74</v>
      </c>
      <c r="BS76" s="6">
        <v>3.88</v>
      </c>
      <c r="BT76" s="6">
        <v>0</v>
      </c>
      <c r="BU76" s="6">
        <v>0</v>
      </c>
      <c r="BV76" s="6">
        <v>0</v>
      </c>
      <c r="BW76" s="6">
        <v>0</v>
      </c>
      <c r="BX76" s="7">
        <f t="shared" si="8"/>
        <v>1455.56</v>
      </c>
    </row>
    <row r="77" spans="1:76" ht="15">
      <c r="A77" s="5" t="s">
        <v>222</v>
      </c>
      <c r="B77" s="5" t="s">
        <v>223</v>
      </c>
      <c r="C77" s="6">
        <v>0</v>
      </c>
      <c r="D77" s="6">
        <v>4</v>
      </c>
      <c r="E77" s="6">
        <v>5</v>
      </c>
      <c r="F77" s="6">
        <v>18</v>
      </c>
      <c r="G77" s="6">
        <v>16</v>
      </c>
      <c r="H77" s="6">
        <v>24</v>
      </c>
      <c r="I77" s="6">
        <v>17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2</v>
      </c>
      <c r="S77" s="6">
        <v>1</v>
      </c>
      <c r="T77" s="6">
        <v>3</v>
      </c>
      <c r="U77" s="6">
        <v>0</v>
      </c>
      <c r="V77" s="6">
        <v>3</v>
      </c>
      <c r="W77" s="6">
        <v>2</v>
      </c>
      <c r="X77" s="6">
        <v>1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90</v>
      </c>
      <c r="AY77" s="6">
        <v>86</v>
      </c>
      <c r="AZ77" s="6">
        <v>69</v>
      </c>
      <c r="BA77" s="6">
        <v>95</v>
      </c>
      <c r="BB77" s="6">
        <v>95</v>
      </c>
      <c r="BC77" s="6">
        <v>103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4</v>
      </c>
      <c r="BL77" s="6">
        <v>2</v>
      </c>
      <c r="BM77" s="6">
        <v>9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7">
        <f t="shared" si="8"/>
        <v>649</v>
      </c>
    </row>
    <row r="78" spans="1:76" ht="15">
      <c r="A78" s="5" t="s">
        <v>224</v>
      </c>
      <c r="B78" s="5" t="s">
        <v>225</v>
      </c>
      <c r="C78" s="6">
        <v>0</v>
      </c>
      <c r="D78" s="6">
        <v>2</v>
      </c>
      <c r="E78" s="6">
        <v>3</v>
      </c>
      <c r="F78" s="6">
        <v>11</v>
      </c>
      <c r="G78" s="6">
        <v>15</v>
      </c>
      <c r="H78" s="6">
        <v>11</v>
      </c>
      <c r="I78" s="6">
        <v>15</v>
      </c>
      <c r="J78" s="6">
        <v>17</v>
      </c>
      <c r="K78" s="6">
        <v>21</v>
      </c>
      <c r="L78" s="6">
        <v>23</v>
      </c>
      <c r="M78" s="6">
        <v>24</v>
      </c>
      <c r="N78" s="6">
        <v>20</v>
      </c>
      <c r="O78" s="6">
        <v>22</v>
      </c>
      <c r="P78" s="6">
        <v>18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15</v>
      </c>
      <c r="AT78" s="6">
        <v>22</v>
      </c>
      <c r="AU78" s="6">
        <v>14</v>
      </c>
      <c r="AV78" s="6">
        <v>14</v>
      </c>
      <c r="AW78" s="6">
        <v>0</v>
      </c>
      <c r="AX78" s="6">
        <v>88</v>
      </c>
      <c r="AY78" s="6">
        <v>96</v>
      </c>
      <c r="AZ78" s="6">
        <v>88</v>
      </c>
      <c r="BA78" s="6">
        <v>85</v>
      </c>
      <c r="BB78" s="6">
        <v>88</v>
      </c>
      <c r="BC78" s="6">
        <v>84</v>
      </c>
      <c r="BD78" s="6">
        <v>118</v>
      </c>
      <c r="BE78" s="6">
        <v>140</v>
      </c>
      <c r="BF78" s="6">
        <v>131</v>
      </c>
      <c r="BG78" s="6">
        <v>176</v>
      </c>
      <c r="BH78" s="6">
        <v>125</v>
      </c>
      <c r="BI78" s="6">
        <v>105</v>
      </c>
      <c r="BJ78" s="6">
        <v>104.5</v>
      </c>
      <c r="BK78" s="6">
        <v>0</v>
      </c>
      <c r="BL78" s="6">
        <v>1</v>
      </c>
      <c r="BM78" s="6">
        <v>1</v>
      </c>
      <c r="BN78" s="6">
        <v>0</v>
      </c>
      <c r="BO78" s="6">
        <v>1</v>
      </c>
      <c r="BP78" s="6">
        <v>1</v>
      </c>
      <c r="BQ78" s="6">
        <v>0</v>
      </c>
      <c r="BR78" s="6">
        <v>0</v>
      </c>
      <c r="BS78" s="6">
        <v>0</v>
      </c>
      <c r="BT78" s="6">
        <v>1</v>
      </c>
      <c r="BU78" s="6">
        <v>0</v>
      </c>
      <c r="BV78" s="6">
        <v>0</v>
      </c>
      <c r="BW78" s="6">
        <v>0.5</v>
      </c>
      <c r="BX78" s="7">
        <f t="shared" si="8"/>
        <v>1701</v>
      </c>
    </row>
    <row r="79" spans="1:76" ht="15">
      <c r="A79" s="5" t="s">
        <v>226</v>
      </c>
      <c r="B79" s="5" t="s">
        <v>227</v>
      </c>
      <c r="C79" s="6">
        <v>0</v>
      </c>
      <c r="D79" s="6">
        <v>2</v>
      </c>
      <c r="E79" s="6">
        <v>1.02</v>
      </c>
      <c r="F79" s="6">
        <v>0</v>
      </c>
      <c r="G79" s="6">
        <v>6</v>
      </c>
      <c r="H79" s="6">
        <v>11</v>
      </c>
      <c r="I79" s="6">
        <v>17</v>
      </c>
      <c r="J79" s="6">
        <v>25</v>
      </c>
      <c r="K79" s="6">
        <v>28</v>
      </c>
      <c r="L79" s="6">
        <v>38</v>
      </c>
      <c r="M79" s="6">
        <v>11</v>
      </c>
      <c r="N79" s="6">
        <v>12</v>
      </c>
      <c r="O79" s="6">
        <v>10</v>
      </c>
      <c r="P79" s="6">
        <v>7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52</v>
      </c>
      <c r="AY79" s="6">
        <v>53.58</v>
      </c>
      <c r="AZ79" s="6">
        <v>54</v>
      </c>
      <c r="BA79" s="6">
        <v>48</v>
      </c>
      <c r="BB79" s="6">
        <v>55</v>
      </c>
      <c r="BC79" s="6">
        <v>49</v>
      </c>
      <c r="BD79" s="6">
        <v>85</v>
      </c>
      <c r="BE79" s="6">
        <v>82</v>
      </c>
      <c r="BF79" s="6">
        <v>72</v>
      </c>
      <c r="BG79" s="6">
        <v>109</v>
      </c>
      <c r="BH79" s="6">
        <v>104</v>
      </c>
      <c r="BI79" s="6">
        <v>103</v>
      </c>
      <c r="BJ79" s="6">
        <v>103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7">
        <f t="shared" si="8"/>
        <v>1137.6</v>
      </c>
    </row>
    <row r="80" spans="1:76" ht="15">
      <c r="A80" s="5" t="s">
        <v>228</v>
      </c>
      <c r="B80" s="5" t="s">
        <v>229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1237.95</v>
      </c>
      <c r="BE80" s="6">
        <v>2318.43</v>
      </c>
      <c r="BF80" s="6">
        <v>3667.16</v>
      </c>
      <c r="BG80" s="6">
        <v>4063.8</v>
      </c>
      <c r="BH80" s="6">
        <v>9149.36</v>
      </c>
      <c r="BI80" s="6">
        <v>11218.44</v>
      </c>
      <c r="BJ80" s="6">
        <v>12322.35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7">
        <f>SUM(C80:BW80)</f>
        <v>43977.49</v>
      </c>
    </row>
    <row r="81" spans="2:88" ht="15">
      <c r="B81" s="9" t="s">
        <v>230</v>
      </c>
      <c r="C81" s="10">
        <f aca="true" t="shared" si="9" ref="C81:BN81">SUM(C6:C80)</f>
        <v>15199.139999999998</v>
      </c>
      <c r="D81" s="10">
        <f t="shared" si="9"/>
        <v>20036.1</v>
      </c>
      <c r="E81" s="10">
        <f t="shared" si="9"/>
        <v>31289.730000000007</v>
      </c>
      <c r="F81" s="10">
        <f t="shared" si="9"/>
        <v>37728.68</v>
      </c>
      <c r="G81" s="10">
        <f t="shared" si="9"/>
        <v>44928.81000000002</v>
      </c>
      <c r="H81" s="10">
        <f t="shared" si="9"/>
        <v>43566.06999999998</v>
      </c>
      <c r="I81" s="10">
        <f t="shared" si="9"/>
        <v>44685.38000000001</v>
      </c>
      <c r="J81" s="10">
        <f t="shared" si="9"/>
        <v>44831.91999999999</v>
      </c>
      <c r="K81" s="10">
        <f t="shared" si="9"/>
        <v>45330.70999999999</v>
      </c>
      <c r="L81" s="10">
        <f t="shared" si="9"/>
        <v>42118.21000000002</v>
      </c>
      <c r="M81" s="10">
        <f t="shared" si="9"/>
        <v>40879.52</v>
      </c>
      <c r="N81" s="10">
        <f t="shared" si="9"/>
        <v>33182.149999999994</v>
      </c>
      <c r="O81" s="10">
        <f t="shared" si="9"/>
        <v>30098.610000000004</v>
      </c>
      <c r="P81" s="10">
        <f t="shared" si="9"/>
        <v>27566.71000000001</v>
      </c>
      <c r="Q81" s="10">
        <f t="shared" si="9"/>
        <v>2300.2200000000003</v>
      </c>
      <c r="R81" s="10">
        <f t="shared" si="9"/>
        <v>1263.4399999999998</v>
      </c>
      <c r="S81" s="10">
        <f t="shared" si="9"/>
        <v>1464.4799999999996</v>
      </c>
      <c r="T81" s="10">
        <f t="shared" si="9"/>
        <v>1337.2100000000005</v>
      </c>
      <c r="U81" s="10">
        <f t="shared" si="9"/>
        <v>1431.4799999999998</v>
      </c>
      <c r="V81" s="10">
        <f t="shared" si="9"/>
        <v>1190.45</v>
      </c>
      <c r="W81" s="10">
        <f t="shared" si="9"/>
        <v>1098.5600000000002</v>
      </c>
      <c r="X81" s="10">
        <f t="shared" si="9"/>
        <v>1139.8899999999994</v>
      </c>
      <c r="Y81" s="10">
        <f t="shared" si="9"/>
        <v>1233.13</v>
      </c>
      <c r="Z81" s="10">
        <f t="shared" si="9"/>
        <v>1312.5500000000006</v>
      </c>
      <c r="AA81" s="10">
        <f t="shared" si="9"/>
        <v>1206.7399999999998</v>
      </c>
      <c r="AB81" s="10">
        <f t="shared" si="9"/>
        <v>1027.4100000000005</v>
      </c>
      <c r="AC81" s="10">
        <f t="shared" si="9"/>
        <v>984.39</v>
      </c>
      <c r="AD81" s="10">
        <f t="shared" si="9"/>
        <v>2112.6499999999996</v>
      </c>
      <c r="AE81" s="10">
        <f t="shared" si="9"/>
        <v>438</v>
      </c>
      <c r="AF81" s="10">
        <f t="shared" si="9"/>
        <v>260.24000000000007</v>
      </c>
      <c r="AG81" s="10">
        <f t="shared" si="9"/>
        <v>350.75</v>
      </c>
      <c r="AH81" s="10">
        <f t="shared" si="9"/>
        <v>350.31000000000006</v>
      </c>
      <c r="AI81" s="10">
        <f t="shared" si="9"/>
        <v>381.0400000000001</v>
      </c>
      <c r="AJ81" s="10">
        <f t="shared" si="9"/>
        <v>367.66</v>
      </c>
      <c r="AK81" s="10">
        <f t="shared" si="9"/>
        <v>365.65</v>
      </c>
      <c r="AL81" s="10">
        <f t="shared" si="9"/>
        <v>402.53000000000014</v>
      </c>
      <c r="AM81" s="10">
        <f t="shared" si="9"/>
        <v>363.47999999999996</v>
      </c>
      <c r="AN81" s="10">
        <f t="shared" si="9"/>
        <v>429.5500000000001</v>
      </c>
      <c r="AO81" s="10">
        <f t="shared" si="9"/>
        <v>447.94000000000005</v>
      </c>
      <c r="AP81" s="10">
        <f t="shared" si="9"/>
        <v>384.2400000000001</v>
      </c>
      <c r="AQ81" s="10">
        <f t="shared" si="9"/>
        <v>377.55</v>
      </c>
      <c r="AR81" s="10">
        <f t="shared" si="9"/>
        <v>885.9000000000001</v>
      </c>
      <c r="AS81" s="10">
        <f t="shared" si="9"/>
        <v>18713.629999999997</v>
      </c>
      <c r="AT81" s="10">
        <f t="shared" si="9"/>
        <v>15564.84</v>
      </c>
      <c r="AU81" s="10">
        <f t="shared" si="9"/>
        <v>17554.519999999993</v>
      </c>
      <c r="AV81" s="10">
        <f t="shared" si="9"/>
        <v>21257.34</v>
      </c>
      <c r="AW81" s="10">
        <f t="shared" si="9"/>
        <v>2872.1900000000005</v>
      </c>
      <c r="AX81" s="10">
        <f t="shared" si="9"/>
        <v>160600.77</v>
      </c>
      <c r="AY81" s="10">
        <f t="shared" si="9"/>
        <v>160334.19000000003</v>
      </c>
      <c r="AZ81" s="10">
        <f t="shared" si="9"/>
        <v>151484.05999999997</v>
      </c>
      <c r="BA81" s="10">
        <f t="shared" si="9"/>
        <v>151952.4</v>
      </c>
      <c r="BB81" s="10">
        <f t="shared" si="9"/>
        <v>141958.74</v>
      </c>
      <c r="BC81" s="10">
        <f t="shared" si="9"/>
        <v>143251.49999999997</v>
      </c>
      <c r="BD81" s="10">
        <f t="shared" si="9"/>
        <v>152273.45999999993</v>
      </c>
      <c r="BE81" s="10">
        <f t="shared" si="9"/>
        <v>159043.85999999996</v>
      </c>
      <c r="BF81" s="10">
        <f t="shared" si="9"/>
        <v>158912.83</v>
      </c>
      <c r="BG81" s="10">
        <f t="shared" si="9"/>
        <v>158024.84999999995</v>
      </c>
      <c r="BH81" s="10">
        <f t="shared" si="9"/>
        <v>151183.79000000004</v>
      </c>
      <c r="BI81" s="10">
        <f t="shared" si="9"/>
        <v>141893.69000000003</v>
      </c>
      <c r="BJ81" s="10">
        <f t="shared" si="9"/>
        <v>119040.51000000002</v>
      </c>
      <c r="BK81" s="10">
        <f t="shared" si="9"/>
        <v>32724.03</v>
      </c>
      <c r="BL81" s="10">
        <f t="shared" si="9"/>
        <v>33388.54</v>
      </c>
      <c r="BM81" s="10">
        <f t="shared" si="9"/>
        <v>25065.789999999997</v>
      </c>
      <c r="BN81" s="10">
        <f t="shared" si="9"/>
        <v>17694.800000000014</v>
      </c>
      <c r="BO81" s="10">
        <f aca="true" t="shared" si="10" ref="BO81:BW81">SUM(BO6:BO80)</f>
        <v>13489.81</v>
      </c>
      <c r="BP81" s="10">
        <f t="shared" si="10"/>
        <v>9732.090000000002</v>
      </c>
      <c r="BQ81" s="10">
        <f t="shared" si="10"/>
        <v>7131.259999999998</v>
      </c>
      <c r="BR81" s="10">
        <f t="shared" si="10"/>
        <v>7387.749999999998</v>
      </c>
      <c r="BS81" s="10">
        <f t="shared" si="10"/>
        <v>7515.260000000001</v>
      </c>
      <c r="BT81" s="10">
        <f t="shared" si="10"/>
        <v>7862.849999999999</v>
      </c>
      <c r="BU81" s="10">
        <f t="shared" si="10"/>
        <v>7961.269999999999</v>
      </c>
      <c r="BV81" s="10">
        <f t="shared" si="10"/>
        <v>7055.649999999998</v>
      </c>
      <c r="BW81" s="10">
        <f t="shared" si="10"/>
        <v>4447.359999999999</v>
      </c>
      <c r="BX81" s="10">
        <f>SUM(BX6:BX80)</f>
        <v>2733722.81</v>
      </c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</row>
    <row r="84" spans="3:76" ht="12.7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</row>
    <row r="85" ht="12.75">
      <c r="BX85" s="11"/>
    </row>
  </sheetData>
  <sheetProtection/>
  <printOptions/>
  <pageMargins left="0.7" right="0.7" top="0.75" bottom="0.75" header="0.3" footer="0.3"/>
  <pageSetup horizontalDpi="300" verticalDpi="300" orientation="portrait" r:id="rId1"/>
  <headerFooter>
    <oddHeader>&amp;R2009-10 District Forecast FTE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dubard.carolyn</dc:creator>
  <cp:keywords/>
  <dc:description/>
  <cp:lastModifiedBy>dubard.carolyn</cp:lastModifiedBy>
  <dcterms:created xsi:type="dcterms:W3CDTF">2010-02-25T14:52:36Z</dcterms:created>
  <dcterms:modified xsi:type="dcterms:W3CDTF">2010-03-01T15:46:55Z</dcterms:modified>
  <cp:category/>
  <cp:version/>
  <cp:contentType/>
  <cp:contentStatus/>
</cp:coreProperties>
</file>