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Feb 24 EEC Forecast Prog" sheetId="1" r:id="rId1"/>
    <sheet name="Feb 24 EEC Forecast Grade" sheetId="2" r:id="rId2"/>
    <sheet name="Feb 24 EEC Forecast BPBG" sheetId="3" r:id="rId3"/>
  </sheets>
  <definedNames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<sst xmlns="http://schemas.openxmlformats.org/spreadsheetml/2006/main" count="581" uniqueCount="253">
  <si>
    <t xml:space="preserve"> Feb 24, 2010</t>
  </si>
  <si>
    <t>G10</t>
  </si>
  <si>
    <t>G11</t>
  </si>
  <si>
    <t>G12</t>
  </si>
  <si>
    <t>Dist</t>
  </si>
  <si>
    <t>District</t>
  </si>
  <si>
    <t>111PK</t>
  </si>
  <si>
    <t>111KG</t>
  </si>
  <si>
    <t>111G1</t>
  </si>
  <si>
    <t>111G2</t>
  </si>
  <si>
    <t>111G3</t>
  </si>
  <si>
    <t>112G4</t>
  </si>
  <si>
    <t>112G5</t>
  </si>
  <si>
    <t>112G6</t>
  </si>
  <si>
    <t>112G7</t>
  </si>
  <si>
    <t>112G8</t>
  </si>
  <si>
    <t>113G9</t>
  </si>
  <si>
    <t>113G10</t>
  </si>
  <si>
    <t>113G11</t>
  </si>
  <si>
    <t>113G12</t>
  </si>
  <si>
    <t>254 PK</t>
  </si>
  <si>
    <t>254KG</t>
  </si>
  <si>
    <t>254G1</t>
  </si>
  <si>
    <t>254G2</t>
  </si>
  <si>
    <t>254G3</t>
  </si>
  <si>
    <t>254G4</t>
  </si>
  <si>
    <t>254G5</t>
  </si>
  <si>
    <t>254G6</t>
  </si>
  <si>
    <t>254G7</t>
  </si>
  <si>
    <t>254G8</t>
  </si>
  <si>
    <t>254G9</t>
  </si>
  <si>
    <t>254G10</t>
  </si>
  <si>
    <t>254G11</t>
  </si>
  <si>
    <t>254G12</t>
  </si>
  <si>
    <t>255PK</t>
  </si>
  <si>
    <t>255KG</t>
  </si>
  <si>
    <t>255G1</t>
  </si>
  <si>
    <t>255G2</t>
  </si>
  <si>
    <t>255G3</t>
  </si>
  <si>
    <t>255G4</t>
  </si>
  <si>
    <t>255G5</t>
  </si>
  <si>
    <t>255G6</t>
  </si>
  <si>
    <t>255G7</t>
  </si>
  <si>
    <t>255G8</t>
  </si>
  <si>
    <t>255G9</t>
  </si>
  <si>
    <t>255G10</t>
  </si>
  <si>
    <t>255G11</t>
  </si>
  <si>
    <t>255G12</t>
  </si>
  <si>
    <t>300G9</t>
  </si>
  <si>
    <t>300G10</t>
  </si>
  <si>
    <t>300G11</t>
  </si>
  <si>
    <t>300G12</t>
  </si>
  <si>
    <t>101PK</t>
  </si>
  <si>
    <t>101KG</t>
  </si>
  <si>
    <t>101G1</t>
  </si>
  <si>
    <t>101G2</t>
  </si>
  <si>
    <t>101G3</t>
  </si>
  <si>
    <t>102G4</t>
  </si>
  <si>
    <t>102G5</t>
  </si>
  <si>
    <t>102G6</t>
  </si>
  <si>
    <t>102G7</t>
  </si>
  <si>
    <t>102G8</t>
  </si>
  <si>
    <t>103G9</t>
  </si>
  <si>
    <t>103G10</t>
  </si>
  <si>
    <t>103G11</t>
  </si>
  <si>
    <t>103G12</t>
  </si>
  <si>
    <t>130KG</t>
  </si>
  <si>
    <t>130G1</t>
  </si>
  <si>
    <t>130G2</t>
  </si>
  <si>
    <t>130G3</t>
  </si>
  <si>
    <t>130G4</t>
  </si>
  <si>
    <t>130G5</t>
  </si>
  <si>
    <t>130G6</t>
  </si>
  <si>
    <t>130G7</t>
  </si>
  <si>
    <t>130G8</t>
  </si>
  <si>
    <t>130G9</t>
  </si>
  <si>
    <t>130G10</t>
  </si>
  <si>
    <t>130G11</t>
  </si>
  <si>
    <t>130G12</t>
  </si>
  <si>
    <t>Total</t>
  </si>
  <si>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</si>
  <si>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</si>
  <si>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</si>
  <si>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</si>
  <si>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</si>
  <si>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</si>
  <si>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</si>
  <si>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</si>
  <si>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</si>
  <si>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</si>
  <si>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</si>
  <si>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</si>
  <si>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</si>
  <si>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</si>
  <si>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</si>
  <si>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</si>
  <si>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</si>
  <si>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</si>
  <si>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</si>
  <si>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</si>
  <si>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</si>
  <si>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</si>
  <si>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</si>
  <si>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</si>
  <si>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</si>
  <si>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</si>
  <si>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</si>
  <si>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 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</si>
  <si>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</si>
  <si>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</si>
  <si>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</si>
  <si>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</si>
  <si>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</si>
  <si>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</si>
  <si>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</si>
  <si>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</si>
  <si>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</si>
  <si>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</si>
  <si>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</si>
  <si>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</si>
  <si>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</si>
  <si>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</si>
  <si>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</si>
  <si>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</si>
  <si>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</si>
  <si>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</si>
  <si>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</si>
  <si>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</si>
  <si>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</si>
  <si>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</si>
  <si>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</si>
  <si>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</si>
  <si>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</si>
  <si>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</si>
  <si>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</si>
  <si>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</si>
  <si>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</si>
  <si>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</si>
  <si>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</si>
  <si>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</si>
  <si>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</si>
  <si>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</si>
  <si>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</si>
  <si>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</si>
  <si>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</si>
  <si>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</si>
  <si>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</si>
  <si>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</si>
  <si>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</si>
  <si>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</si>
  <si>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</si>
  <si>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</si>
  <si>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</si>
  <si>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</si>
  <si>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</si>
  <si>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</si>
  <si>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</si>
  <si>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</si>
  <si>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</si>
  <si>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</si>
  <si>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</si>
  <si>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</si>
  <si>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</si>
  <si>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</si>
  <si>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</si>
  <si>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</si>
  <si>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</si>
  <si>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</si>
  <si>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</si>
  <si>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</si>
  <si>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</si>
  <si>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</si>
  <si>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</si>
  <si>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</si>
  <si>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</si>
  <si>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</si>
  <si>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</si>
  <si>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</si>
  <si>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</si>
  <si>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</si>
  <si>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</si>
  <si>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</si>
  <si>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</si>
  <si>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</si>
  <si>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</si>
  <si>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</si>
  <si>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</si>
  <si>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</si>
  <si>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</si>
  <si>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</si>
  <si>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</si>
  <si>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</si>
  <si>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</si>
  <si>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</si>
  <si>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</si>
  <si>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</si>
  <si>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</si>
  <si>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</si>
  <si>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</si>
  <si>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</si>
  <si>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</si>
  <si>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</si>
  <si>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</si>
  <si>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</si>
  <si>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</si>
  <si>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</si>
  <si>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</si>
  <si>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</si>
  <si>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</si>
  <si>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</si>
  <si>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</si>
  <si>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</si>
  <si>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</si>
  <si>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</si>
  <si>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68</t>
  </si>
  <si>
    <t>Wash Spec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</si>
  <si>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</si>
  <si>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</si>
  <si>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</si>
  <si>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</si>
  <si>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</si>
  <si>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</si>
  <si>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</si>
  <si>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</si>
  <si>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</si>
  <si>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</si>
  <si>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</si>
  <si>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</si>
  <si>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</si>
  <si>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</si>
  <si>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FLORIDA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</si>
  <si>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</si>
  <si>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</si>
  <si>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</si>
  <si>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</si>
  <si>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</si>
  <si>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</si>
  <si>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</si>
  <si>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</si>
  <si>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</si>
  <si>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 xml:space="preserve">Prog 300 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</si>
  <si>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</si>
  <si>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</si>
  <si>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</si>
  <si>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</si>
  <si>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</si>
  <si>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</si>
  <si>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</si>
  <si>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</si>
  <si>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</si>
  <si>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</si>
  <si>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</si>
  <si>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 xml:space="preserve">FTE District Projections 2012--13 Approved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</si>
</sst>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C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43" fontId="28" fillId="27" borderId="1">
      <alignment horizontal="right" vertical="center" wrapText="1"/>
      <protection/>
    </xf>
    <xf numFmtId="0" fontId="28" fillId="27" borderId="1">
      <alignment vertical="center" wrapText="1"/>
      <protection/>
    </xf>
    <xf numFmtId="0" fontId="29" fillId="28" borderId="2" applyNumberFormat="0" applyAlignment="0" applyProtection="0"/>
    <xf numFmtId="0" fontId="3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2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43" fontId="19" fillId="34" borderId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3" fillId="0" borderId="0" xfId="69" applyFont="1">
      <alignment/>
      <protection/>
    </xf>
    <xf numFmtId="0" fontId="2" fillId="0" borderId="0" xfId="69">
      <alignment/>
      <protection/>
    </xf>
    <xf numFmtId="0" fontId="24" fillId="0" borderId="0" xfId="69" applyFont="1">
      <alignment/>
      <protection/>
    </xf>
    <xf numFmtId="0" fontId="43" fillId="35" borderId="11" xfId="65" applyFont="1" applyFill="1" applyBorder="1" applyAlignment="1" applyProtection="1">
      <alignment horizontal="center" vertical="center"/>
      <protection/>
    </xf>
    <xf numFmtId="0" fontId="28" fillId="0" borderId="1" xfId="65" applyFont="1" applyFill="1" applyBorder="1" applyAlignment="1" applyProtection="1">
      <alignment vertical="center" wrapText="1"/>
      <protection/>
    </xf>
    <xf numFmtId="43" fontId="28" fillId="0" borderId="1" xfId="47" applyFont="1" applyFill="1" applyBorder="1" applyAlignment="1" applyProtection="1">
      <alignment horizontal="right" vertical="center" wrapText="1"/>
      <protection/>
    </xf>
    <xf numFmtId="43" fontId="28" fillId="36" borderId="1" xfId="47" applyFont="1" applyFill="1" applyBorder="1" applyAlignment="1" applyProtection="1">
      <alignment horizontal="right" vertical="center" wrapText="1"/>
      <protection/>
    </xf>
    <xf numFmtId="43" fontId="2" fillId="0" borderId="0" xfId="52" applyFont="1" applyAlignment="1">
      <alignment/>
    </xf>
    <xf numFmtId="0" fontId="28" fillId="36" borderId="12" xfId="65" applyFont="1" applyFill="1" applyBorder="1" applyAlignment="1" applyProtection="1">
      <alignment vertical="center" wrapText="1"/>
      <protection/>
    </xf>
    <xf numFmtId="43" fontId="4" fillId="7" borderId="0" xfId="69" applyNumberFormat="1" applyFont="1" applyFill="1">
      <alignment/>
      <protection/>
    </xf>
    <xf numFmtId="43" fontId="2" fillId="0" borderId="0" xfId="69" applyNumberFormat="1">
      <alignment/>
      <protection/>
    </xf>
    <xf numFmtId="15" fontId="25" fillId="0" borderId="0" xfId="69" applyNumberFormat="1" applyFont="1" applyFill="1" quotePrefix="1">
      <alignment/>
      <protection/>
    </xf>
    <xf numFmtId="0" fontId="2" fillId="0" borderId="0" xfId="69" applyFill="1">
      <alignment/>
      <protection/>
    </xf>
    <xf numFmtId="43" fontId="2" fillId="0" borderId="0" xfId="44" applyFont="1" applyAlignment="1">
      <alignment/>
    </xf>
    <xf numFmtId="43" fontId="4" fillId="7" borderId="0" xfId="44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kgrndNum" xfId="40"/>
    <cellStyle name="BkgrndText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8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72" sqref="N4:N72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9" width="11.28125" style="2" bestFit="1" customWidth="1"/>
    <col min="10" max="10" width="10.28125" style="2" bestFit="1" customWidth="1"/>
    <col min="11" max="11" width="9.28125" style="2" bestFit="1" customWidth="1"/>
    <col min="12" max="12" width="10.28125" style="2" bestFit="1" customWidth="1"/>
    <col min="13" max="13" width="12.7109375" style="2" customWidth="1"/>
    <col min="14" max="16384" width="9.140625" style="2" customWidth="1"/>
  </cols>
  <sheetData>
    <row r="1" ht="15.75">
      <c r="A1" s="1" t="s">
        <v>252</v>
      </c>
    </row>
    <row r="2" ht="12.75">
      <c r="A2" s="3"/>
    </row>
    <row r="3" spans="1:2" ht="12.75">
      <c r="A3" s="12" t="s">
        <v>0</v>
      </c>
      <c r="B3" s="13"/>
    </row>
    <row r="5" spans="1:13" ht="15">
      <c r="A5" s="4" t="s">
        <v>4</v>
      </c>
      <c r="B5" s="4" t="s">
        <v>5</v>
      </c>
      <c r="C5" s="4" t="s">
        <v>231</v>
      </c>
      <c r="D5" s="4" t="s">
        <v>232</v>
      </c>
      <c r="E5" s="4" t="s">
        <v>233</v>
      </c>
      <c r="F5" s="4" t="s">
        <v>234</v>
      </c>
      <c r="G5" s="4" t="s">
        <v>235</v>
      </c>
      <c r="H5" s="4" t="s">
        <v>236</v>
      </c>
      <c r="I5" s="4" t="s">
        <v>237</v>
      </c>
      <c r="J5" s="4" t="s">
        <v>238</v>
      </c>
      <c r="K5" s="4" t="s">
        <v>239</v>
      </c>
      <c r="L5" s="4" t="s">
        <v>240</v>
      </c>
      <c r="M5" s="4" t="s">
        <v>79</v>
      </c>
    </row>
    <row r="6" spans="1:16" ht="15">
      <c r="A6" s="5" t="s">
        <v>80</v>
      </c>
      <c r="B6" s="5" t="s">
        <v>81</v>
      </c>
      <c r="C6" s="14">
        <v>7112.99</v>
      </c>
      <c r="D6" s="14">
        <v>6446.530000000001</v>
      </c>
      <c r="E6" s="14">
        <v>5364.93</v>
      </c>
      <c r="F6" s="14">
        <v>2145.5199999999995</v>
      </c>
      <c r="G6" s="14">
        <v>3769.8199999999997</v>
      </c>
      <c r="H6" s="14">
        <v>1445.28</v>
      </c>
      <c r="I6" s="14">
        <v>316.56</v>
      </c>
      <c r="J6" s="14">
        <v>99.3</v>
      </c>
      <c r="K6" s="14">
        <v>19.68</v>
      </c>
      <c r="L6" s="14">
        <v>492.46000000000004</v>
      </c>
      <c r="M6" s="14">
        <f aca="true" t="shared" si="0" ref="M6:M69">SUM(C6:L6)</f>
        <v>27213.07</v>
      </c>
      <c r="P6" s="11"/>
    </row>
    <row r="7" spans="1:16" ht="15">
      <c r="A7" s="5" t="s">
        <v>82</v>
      </c>
      <c r="B7" s="5" t="s">
        <v>83</v>
      </c>
      <c r="C7" s="14">
        <v>1631.9199999999998</v>
      </c>
      <c r="D7" s="14">
        <v>1823.08</v>
      </c>
      <c r="E7" s="14">
        <v>911.96</v>
      </c>
      <c r="F7" s="14">
        <v>248.81</v>
      </c>
      <c r="G7" s="14">
        <v>233.65</v>
      </c>
      <c r="H7" s="14">
        <v>151.77</v>
      </c>
      <c r="I7" s="14">
        <v>6.609999999999999</v>
      </c>
      <c r="J7" s="14">
        <v>16.140000000000004</v>
      </c>
      <c r="K7" s="14">
        <v>1.71</v>
      </c>
      <c r="L7" s="14">
        <v>237.20999999999998</v>
      </c>
      <c r="M7" s="14">
        <f t="shared" si="0"/>
        <v>5262.860000000001</v>
      </c>
      <c r="P7" s="11"/>
    </row>
    <row r="8" spans="1:16" ht="15">
      <c r="A8" s="5" t="s">
        <v>84</v>
      </c>
      <c r="B8" s="5" t="s">
        <v>85</v>
      </c>
      <c r="C8" s="14">
        <v>7152.17</v>
      </c>
      <c r="D8" s="14">
        <v>7678.700000000001</v>
      </c>
      <c r="E8" s="14">
        <v>5354.0599999999995</v>
      </c>
      <c r="F8" s="14">
        <v>1467.19</v>
      </c>
      <c r="G8" s="14">
        <v>1869.01</v>
      </c>
      <c r="H8" s="14">
        <v>841.8699999999999</v>
      </c>
      <c r="I8" s="14">
        <v>342.00999999999993</v>
      </c>
      <c r="J8" s="14">
        <v>367.84</v>
      </c>
      <c r="K8" s="14">
        <v>105.39</v>
      </c>
      <c r="L8" s="14">
        <v>621.5699999999999</v>
      </c>
      <c r="M8" s="14">
        <f t="shared" si="0"/>
        <v>25799.809999999994</v>
      </c>
      <c r="P8" s="11"/>
    </row>
    <row r="9" spans="1:16" ht="15">
      <c r="A9" s="5" t="s">
        <v>86</v>
      </c>
      <c r="B9" s="5" t="s">
        <v>87</v>
      </c>
      <c r="C9" s="14">
        <v>874.75</v>
      </c>
      <c r="D9" s="14">
        <v>798.56</v>
      </c>
      <c r="E9" s="14">
        <v>478.90999999999997</v>
      </c>
      <c r="F9" s="14">
        <v>235.56</v>
      </c>
      <c r="G9" s="14">
        <v>350.53999999999996</v>
      </c>
      <c r="H9" s="14">
        <v>201.23000000000002</v>
      </c>
      <c r="I9" s="14">
        <v>1.77</v>
      </c>
      <c r="J9" s="14">
        <v>29.099999999999998</v>
      </c>
      <c r="K9" s="14">
        <v>1.71</v>
      </c>
      <c r="L9" s="14">
        <v>104.55</v>
      </c>
      <c r="M9" s="14">
        <f t="shared" si="0"/>
        <v>3076.68</v>
      </c>
      <c r="P9" s="11"/>
    </row>
    <row r="10" spans="1:16" ht="15">
      <c r="A10" s="5" t="s">
        <v>88</v>
      </c>
      <c r="B10" s="5" t="s">
        <v>89</v>
      </c>
      <c r="C10" s="14">
        <v>16762.15</v>
      </c>
      <c r="D10" s="14">
        <v>19830.309999999998</v>
      </c>
      <c r="E10" s="14">
        <v>14658.05</v>
      </c>
      <c r="F10" s="14">
        <v>4853.14</v>
      </c>
      <c r="G10" s="14">
        <v>7050.099999999999</v>
      </c>
      <c r="H10" s="14">
        <v>4362.46</v>
      </c>
      <c r="I10" s="14">
        <v>1289.9499999999998</v>
      </c>
      <c r="J10" s="14">
        <v>704.3299999999999</v>
      </c>
      <c r="K10" s="14">
        <v>136.15</v>
      </c>
      <c r="L10" s="14">
        <v>1805.25</v>
      </c>
      <c r="M10" s="14">
        <f t="shared" si="0"/>
        <v>71451.88999999998</v>
      </c>
      <c r="P10" s="11"/>
    </row>
    <row r="11" spans="1:16" ht="15">
      <c r="A11" s="5" t="s">
        <v>90</v>
      </c>
      <c r="B11" s="5" t="s">
        <v>91</v>
      </c>
      <c r="C11" s="14">
        <v>55020.92</v>
      </c>
      <c r="D11" s="14">
        <v>72880.51000000001</v>
      </c>
      <c r="E11" s="14">
        <v>55245.32</v>
      </c>
      <c r="F11" s="14">
        <v>11877.75</v>
      </c>
      <c r="G11" s="14">
        <v>18225.24</v>
      </c>
      <c r="H11" s="14">
        <v>10355.29</v>
      </c>
      <c r="I11" s="14">
        <v>21214.33</v>
      </c>
      <c r="J11" s="14">
        <v>1844.7800000000004</v>
      </c>
      <c r="K11" s="14">
        <v>1026.63</v>
      </c>
      <c r="L11" s="14">
        <v>6559.9</v>
      </c>
      <c r="M11" s="14">
        <f t="shared" si="0"/>
        <v>254250.66999999998</v>
      </c>
      <c r="P11" s="11"/>
    </row>
    <row r="12" spans="1:16" ht="15">
      <c r="A12" s="5" t="s">
        <v>92</v>
      </c>
      <c r="B12" s="5" t="s">
        <v>93</v>
      </c>
      <c r="C12" s="14">
        <v>607.6</v>
      </c>
      <c r="D12" s="14">
        <v>609.8900000000001</v>
      </c>
      <c r="E12" s="14">
        <v>311.93</v>
      </c>
      <c r="F12" s="14">
        <v>220.19999999999996</v>
      </c>
      <c r="G12" s="14">
        <v>208.01</v>
      </c>
      <c r="H12" s="14">
        <v>135.28</v>
      </c>
      <c r="I12" s="14">
        <v>6.66</v>
      </c>
      <c r="J12" s="14">
        <v>29.25</v>
      </c>
      <c r="K12" s="14">
        <v>4.130000000000001</v>
      </c>
      <c r="L12" s="14">
        <v>82.05000000000001</v>
      </c>
      <c r="M12" s="14">
        <f t="shared" si="0"/>
        <v>2215.0000000000005</v>
      </c>
      <c r="P12" s="11"/>
    </row>
    <row r="13" spans="1:16" ht="15">
      <c r="A13" s="5" t="s">
        <v>94</v>
      </c>
      <c r="B13" s="5" t="s">
        <v>95</v>
      </c>
      <c r="C13" s="14">
        <v>3505.72</v>
      </c>
      <c r="D13" s="14">
        <v>4487.34</v>
      </c>
      <c r="E13" s="14">
        <v>3886.5</v>
      </c>
      <c r="F13" s="14">
        <v>881.6199999999999</v>
      </c>
      <c r="G13" s="14">
        <v>1186.35</v>
      </c>
      <c r="H13" s="14">
        <v>973.3799999999999</v>
      </c>
      <c r="I13" s="14">
        <v>178.8</v>
      </c>
      <c r="J13" s="14">
        <v>166.85999999999999</v>
      </c>
      <c r="K13" s="14">
        <v>18.29</v>
      </c>
      <c r="L13" s="14">
        <v>620</v>
      </c>
      <c r="M13" s="14">
        <f t="shared" si="0"/>
        <v>15904.86</v>
      </c>
      <c r="P13" s="11"/>
    </row>
    <row r="14" spans="1:16" ht="15">
      <c r="A14" s="5" t="s">
        <v>96</v>
      </c>
      <c r="B14" s="5" t="s">
        <v>97</v>
      </c>
      <c r="C14" s="14">
        <v>4387.14</v>
      </c>
      <c r="D14" s="14">
        <v>4996.95</v>
      </c>
      <c r="E14" s="14">
        <v>3529</v>
      </c>
      <c r="F14" s="14">
        <v>903.1399999999999</v>
      </c>
      <c r="G14" s="14">
        <v>1413.46</v>
      </c>
      <c r="H14" s="14">
        <v>686.7</v>
      </c>
      <c r="I14" s="14">
        <v>176.93</v>
      </c>
      <c r="J14" s="14">
        <v>156.89999999999998</v>
      </c>
      <c r="K14" s="14">
        <v>15.950000000000001</v>
      </c>
      <c r="L14" s="14">
        <v>626.8799999999999</v>
      </c>
      <c r="M14" s="14">
        <f t="shared" si="0"/>
        <v>16893.05</v>
      </c>
      <c r="P14" s="11"/>
    </row>
    <row r="15" spans="1:16" ht="15">
      <c r="A15" s="5" t="s">
        <v>98</v>
      </c>
      <c r="B15" s="5" t="s">
        <v>99</v>
      </c>
      <c r="C15" s="14">
        <v>8194.000000000002</v>
      </c>
      <c r="D15" s="14">
        <v>10075.830000000002</v>
      </c>
      <c r="E15" s="14">
        <v>8572.64</v>
      </c>
      <c r="F15" s="14">
        <v>2730.65</v>
      </c>
      <c r="G15" s="14">
        <v>3443.91</v>
      </c>
      <c r="H15" s="14">
        <v>1780.4199999999998</v>
      </c>
      <c r="I15" s="14">
        <v>361.57</v>
      </c>
      <c r="J15" s="14">
        <v>228.84999999999997</v>
      </c>
      <c r="K15" s="14">
        <v>83.98</v>
      </c>
      <c r="L15" s="14">
        <v>960.0899999999999</v>
      </c>
      <c r="M15" s="14">
        <f t="shared" si="0"/>
        <v>36431.939999999995</v>
      </c>
      <c r="P15" s="11"/>
    </row>
    <row r="16" spans="1:16" ht="15">
      <c r="A16" s="5" t="s">
        <v>100</v>
      </c>
      <c r="B16" s="5" t="s">
        <v>101</v>
      </c>
      <c r="C16" s="14">
        <v>8992.65</v>
      </c>
      <c r="D16" s="14">
        <v>10906.83</v>
      </c>
      <c r="E16" s="14">
        <v>8742.27</v>
      </c>
      <c r="F16" s="14">
        <v>2100.64</v>
      </c>
      <c r="G16" s="14">
        <v>3521.4999999999995</v>
      </c>
      <c r="H16" s="14">
        <v>2446.56</v>
      </c>
      <c r="I16" s="14">
        <v>5170.469999999999</v>
      </c>
      <c r="J16" s="14">
        <v>232.2</v>
      </c>
      <c r="K16" s="14">
        <v>156.84</v>
      </c>
      <c r="L16" s="14">
        <v>541.84</v>
      </c>
      <c r="M16" s="14">
        <f t="shared" si="0"/>
        <v>42811.79999999999</v>
      </c>
      <c r="P16" s="11"/>
    </row>
    <row r="17" spans="1:16" ht="15">
      <c r="A17" s="5" t="s">
        <v>102</v>
      </c>
      <c r="B17" s="5" t="s">
        <v>103</v>
      </c>
      <c r="C17" s="14">
        <v>2671.5</v>
      </c>
      <c r="D17" s="14">
        <v>3107.3199999999997</v>
      </c>
      <c r="E17" s="14">
        <v>2760.72</v>
      </c>
      <c r="F17" s="14">
        <v>665.5</v>
      </c>
      <c r="G17" s="14">
        <v>744.85</v>
      </c>
      <c r="H17" s="14">
        <v>659.6800000000001</v>
      </c>
      <c r="I17" s="14">
        <v>68.72</v>
      </c>
      <c r="J17" s="14">
        <v>44.650000000000006</v>
      </c>
      <c r="K17" s="14">
        <v>15.58</v>
      </c>
      <c r="L17" s="14">
        <v>504.97</v>
      </c>
      <c r="M17" s="14">
        <f t="shared" si="0"/>
        <v>11243.489999999998</v>
      </c>
      <c r="P17" s="11"/>
    </row>
    <row r="18" spans="1:16" ht="15">
      <c r="A18" s="5" t="s">
        <v>104</v>
      </c>
      <c r="B18" s="5" t="s">
        <v>105</v>
      </c>
      <c r="C18" s="14">
        <v>62585.22</v>
      </c>
      <c r="D18" s="14">
        <v>92628.22999999998</v>
      </c>
      <c r="E18" s="14">
        <v>61275.99</v>
      </c>
      <c r="F18" s="14">
        <v>18170.64</v>
      </c>
      <c r="G18" s="14">
        <v>33020.61</v>
      </c>
      <c r="H18" s="14">
        <v>23275.42</v>
      </c>
      <c r="I18" s="14">
        <v>45001.57</v>
      </c>
      <c r="J18" s="14">
        <v>2433.3500000000004</v>
      </c>
      <c r="K18" s="14">
        <v>349.6</v>
      </c>
      <c r="L18" s="14">
        <v>9452.27</v>
      </c>
      <c r="M18" s="14">
        <f t="shared" si="0"/>
        <v>348192.8999999999</v>
      </c>
      <c r="P18" s="11"/>
    </row>
    <row r="19" spans="1:16" ht="15">
      <c r="A19" s="5" t="s">
        <v>106</v>
      </c>
      <c r="B19" s="5" t="s">
        <v>107</v>
      </c>
      <c r="C19" s="14">
        <v>1142.0500000000002</v>
      </c>
      <c r="D19" s="14">
        <v>1478.8899999999999</v>
      </c>
      <c r="E19" s="14">
        <v>942.15</v>
      </c>
      <c r="F19" s="14">
        <v>310.9</v>
      </c>
      <c r="G19" s="14">
        <v>337.28</v>
      </c>
      <c r="H19" s="14">
        <v>363.69000000000005</v>
      </c>
      <c r="I19" s="14">
        <v>482.84</v>
      </c>
      <c r="J19" s="14">
        <v>6.150000000000001</v>
      </c>
      <c r="K19" s="14">
        <v>2.77</v>
      </c>
      <c r="L19" s="14">
        <v>186.88</v>
      </c>
      <c r="M19" s="14">
        <f t="shared" si="0"/>
        <v>5253.600000000001</v>
      </c>
      <c r="P19" s="11"/>
    </row>
    <row r="20" spans="1:16" ht="15">
      <c r="A20" s="5" t="s">
        <v>108</v>
      </c>
      <c r="B20" s="5" t="s">
        <v>109</v>
      </c>
      <c r="C20" s="14">
        <v>523.29</v>
      </c>
      <c r="D20" s="14">
        <v>624.53</v>
      </c>
      <c r="E20" s="14">
        <v>383.99</v>
      </c>
      <c r="F20" s="14">
        <v>311.96999999999997</v>
      </c>
      <c r="G20" s="14">
        <v>183.44000000000003</v>
      </c>
      <c r="H20" s="14">
        <v>103.23000000000002</v>
      </c>
      <c r="I20" s="14">
        <v>0</v>
      </c>
      <c r="J20" s="14">
        <v>23.729999999999997</v>
      </c>
      <c r="K20" s="14">
        <v>6.460000000000001</v>
      </c>
      <c r="L20" s="14">
        <v>61.190000000000005</v>
      </c>
      <c r="M20" s="14">
        <f t="shared" si="0"/>
        <v>2221.83</v>
      </c>
      <c r="P20" s="11"/>
    </row>
    <row r="21" spans="1:16" ht="15">
      <c r="A21" s="5" t="s">
        <v>110</v>
      </c>
      <c r="B21" s="5" t="s">
        <v>111</v>
      </c>
      <c r="C21" s="14">
        <v>36419.04</v>
      </c>
      <c r="D21" s="14">
        <v>35781.479999999996</v>
      </c>
      <c r="E21" s="14">
        <v>23951.97</v>
      </c>
      <c r="F21" s="14">
        <v>6236.280000000001</v>
      </c>
      <c r="G21" s="14">
        <v>9251.44</v>
      </c>
      <c r="H21" s="14">
        <v>5234.099999999999</v>
      </c>
      <c r="I21" s="14">
        <v>2956.3399999999997</v>
      </c>
      <c r="J21" s="14">
        <v>774.0000000000001</v>
      </c>
      <c r="K21" s="14">
        <v>356.48</v>
      </c>
      <c r="L21" s="14">
        <v>1892.05</v>
      </c>
      <c r="M21" s="14">
        <f t="shared" si="0"/>
        <v>122853.18</v>
      </c>
      <c r="P21" s="11"/>
    </row>
    <row r="22" spans="1:16" ht="15">
      <c r="A22" s="5" t="s">
        <v>112</v>
      </c>
      <c r="B22" s="5" t="s">
        <v>113</v>
      </c>
      <c r="C22" s="14">
        <v>10701.54</v>
      </c>
      <c r="D22" s="14">
        <v>11741.74</v>
      </c>
      <c r="E22" s="14">
        <v>7079.97</v>
      </c>
      <c r="F22" s="14">
        <v>3000.66</v>
      </c>
      <c r="G22" s="14">
        <v>3340.78</v>
      </c>
      <c r="H22" s="14">
        <v>2188.29</v>
      </c>
      <c r="I22" s="14">
        <v>302.1900000000001</v>
      </c>
      <c r="J22" s="14">
        <v>252.05</v>
      </c>
      <c r="K22" s="14">
        <v>171.04999999999998</v>
      </c>
      <c r="L22" s="14">
        <v>1103.69</v>
      </c>
      <c r="M22" s="14">
        <f t="shared" si="0"/>
        <v>39881.960000000014</v>
      </c>
      <c r="P22" s="11"/>
    </row>
    <row r="23" spans="1:16" ht="15">
      <c r="A23" s="5" t="s">
        <v>114</v>
      </c>
      <c r="B23" s="5" t="s">
        <v>115</v>
      </c>
      <c r="C23" s="14">
        <v>4128.42</v>
      </c>
      <c r="D23" s="14">
        <v>4974.63</v>
      </c>
      <c r="E23" s="14">
        <v>3116.92</v>
      </c>
      <c r="F23" s="14">
        <v>622.5799999999999</v>
      </c>
      <c r="G23" s="14">
        <v>1011.18</v>
      </c>
      <c r="H23" s="14">
        <v>715.42</v>
      </c>
      <c r="I23" s="14">
        <v>294.60999999999996</v>
      </c>
      <c r="J23" s="14">
        <v>70</v>
      </c>
      <c r="K23" s="14">
        <v>26.020000000000003</v>
      </c>
      <c r="L23" s="14">
        <v>531.68</v>
      </c>
      <c r="M23" s="14">
        <f t="shared" si="0"/>
        <v>15491.460000000001</v>
      </c>
      <c r="P23" s="11"/>
    </row>
    <row r="24" spans="1:16" ht="15">
      <c r="A24" s="5" t="s">
        <v>116</v>
      </c>
      <c r="B24" s="5" t="s">
        <v>117</v>
      </c>
      <c r="C24" s="14">
        <v>405.61</v>
      </c>
      <c r="D24" s="14">
        <v>384.62</v>
      </c>
      <c r="E24" s="14">
        <v>190.73000000000002</v>
      </c>
      <c r="F24" s="14">
        <v>93.96000000000001</v>
      </c>
      <c r="G24" s="14">
        <v>90.84</v>
      </c>
      <c r="H24" s="14">
        <v>51.76</v>
      </c>
      <c r="I24" s="14">
        <v>2.33</v>
      </c>
      <c r="J24" s="14">
        <v>14.270000000000001</v>
      </c>
      <c r="K24" s="14">
        <v>1.18</v>
      </c>
      <c r="L24" s="14">
        <v>46.19</v>
      </c>
      <c r="M24" s="14">
        <f t="shared" si="0"/>
        <v>1281.49</v>
      </c>
      <c r="P24" s="11"/>
    </row>
    <row r="25" spans="1:16" ht="15">
      <c r="A25" s="5" t="s">
        <v>118</v>
      </c>
      <c r="B25" s="5" t="s">
        <v>119</v>
      </c>
      <c r="C25" s="14">
        <v>2022.15</v>
      </c>
      <c r="D25" s="14">
        <v>1910.6899999999998</v>
      </c>
      <c r="E25" s="14">
        <v>725.8800000000001</v>
      </c>
      <c r="F25" s="14">
        <v>371.12</v>
      </c>
      <c r="G25" s="14">
        <v>330.91999999999996</v>
      </c>
      <c r="H25" s="14">
        <v>148.79</v>
      </c>
      <c r="I25" s="14">
        <v>336.36999999999995</v>
      </c>
      <c r="J25" s="14">
        <v>26.5</v>
      </c>
      <c r="K25" s="14">
        <v>11.9</v>
      </c>
      <c r="L25" s="14">
        <v>84.53</v>
      </c>
      <c r="M25" s="14">
        <f t="shared" si="0"/>
        <v>5968.849999999999</v>
      </c>
      <c r="P25" s="11"/>
    </row>
    <row r="26" spans="1:16" ht="15">
      <c r="A26" s="5" t="s">
        <v>120</v>
      </c>
      <c r="B26" s="5" t="s">
        <v>121</v>
      </c>
      <c r="C26" s="14">
        <v>601.53</v>
      </c>
      <c r="D26" s="14">
        <v>690.17</v>
      </c>
      <c r="E26" s="14">
        <v>350.70000000000005</v>
      </c>
      <c r="F26" s="14">
        <v>213.28</v>
      </c>
      <c r="G26" s="14">
        <v>314.99</v>
      </c>
      <c r="H26" s="14">
        <v>259.32</v>
      </c>
      <c r="I26" s="14">
        <v>33.11000000000001</v>
      </c>
      <c r="J26" s="14">
        <v>39.11999999999999</v>
      </c>
      <c r="K26" s="14">
        <v>9.84</v>
      </c>
      <c r="L26" s="14">
        <v>99.00999999999999</v>
      </c>
      <c r="M26" s="14">
        <f t="shared" si="0"/>
        <v>2611.0700000000006</v>
      </c>
      <c r="P26" s="11"/>
    </row>
    <row r="27" spans="1:16" ht="15">
      <c r="A27" s="5" t="s">
        <v>122</v>
      </c>
      <c r="B27" s="5" t="s">
        <v>123</v>
      </c>
      <c r="C27" s="14">
        <v>525.6600000000001</v>
      </c>
      <c r="D27" s="14">
        <v>538.89</v>
      </c>
      <c r="E27" s="14">
        <v>167.54000000000002</v>
      </c>
      <c r="F27" s="14">
        <v>220.29000000000002</v>
      </c>
      <c r="G27" s="14">
        <v>102.39</v>
      </c>
      <c r="H27" s="14">
        <v>54.78999999999999</v>
      </c>
      <c r="I27" s="14">
        <v>66.88</v>
      </c>
      <c r="J27" s="14">
        <v>0</v>
      </c>
      <c r="K27" s="14">
        <v>0</v>
      </c>
      <c r="L27" s="14">
        <v>44.14</v>
      </c>
      <c r="M27" s="14">
        <f t="shared" si="0"/>
        <v>1720.5800000000002</v>
      </c>
      <c r="P27" s="11"/>
    </row>
    <row r="28" spans="1:16" ht="15">
      <c r="A28" s="5" t="s">
        <v>124</v>
      </c>
      <c r="B28" s="5" t="s">
        <v>125</v>
      </c>
      <c r="C28" s="14">
        <v>497.08</v>
      </c>
      <c r="D28" s="14">
        <v>585.3</v>
      </c>
      <c r="E28" s="14">
        <v>380.7</v>
      </c>
      <c r="F28" s="14">
        <v>56.98</v>
      </c>
      <c r="G28" s="14">
        <v>140.07</v>
      </c>
      <c r="H28" s="14">
        <v>150.79999999999998</v>
      </c>
      <c r="I28" s="14">
        <v>0</v>
      </c>
      <c r="J28" s="14">
        <v>22.68</v>
      </c>
      <c r="K28" s="14">
        <v>5.59</v>
      </c>
      <c r="L28" s="14">
        <v>45.35</v>
      </c>
      <c r="M28" s="14">
        <f t="shared" si="0"/>
        <v>1884.5499999999997</v>
      </c>
      <c r="P28" s="11"/>
    </row>
    <row r="29" spans="1:16" ht="15">
      <c r="A29" s="5" t="s">
        <v>126</v>
      </c>
      <c r="B29" s="5" t="s">
        <v>127</v>
      </c>
      <c r="C29" s="14">
        <v>553.11</v>
      </c>
      <c r="D29" s="14">
        <v>541.8299999999999</v>
      </c>
      <c r="E29" s="14">
        <v>235.76000000000002</v>
      </c>
      <c r="F29" s="14">
        <v>114.4</v>
      </c>
      <c r="G29" s="14">
        <v>79.17</v>
      </c>
      <c r="H29" s="14">
        <v>30.919999999999998</v>
      </c>
      <c r="I29" s="14">
        <v>69.95000000000002</v>
      </c>
      <c r="J29" s="14">
        <v>23.080000000000002</v>
      </c>
      <c r="K29" s="14">
        <v>7.120000000000001</v>
      </c>
      <c r="L29" s="14">
        <v>57.529999999999994</v>
      </c>
      <c r="M29" s="14">
        <f t="shared" si="0"/>
        <v>1712.8700000000001</v>
      </c>
      <c r="P29" s="11"/>
    </row>
    <row r="30" spans="1:16" ht="15">
      <c r="A30" s="5" t="s">
        <v>128</v>
      </c>
      <c r="B30" s="5" t="s">
        <v>129</v>
      </c>
      <c r="C30" s="14">
        <v>1485.8799999999999</v>
      </c>
      <c r="D30" s="14">
        <v>1609.6999999999998</v>
      </c>
      <c r="E30" s="14">
        <v>741.48</v>
      </c>
      <c r="F30" s="14">
        <v>259.92</v>
      </c>
      <c r="G30" s="14">
        <v>356.91</v>
      </c>
      <c r="H30" s="14">
        <v>234.94</v>
      </c>
      <c r="I30" s="14">
        <v>287.40000000000003</v>
      </c>
      <c r="J30" s="14">
        <v>18.04</v>
      </c>
      <c r="K30" s="14">
        <v>1.1</v>
      </c>
      <c r="L30" s="14">
        <v>109.52</v>
      </c>
      <c r="M30" s="14">
        <f t="shared" si="0"/>
        <v>5104.889999999999</v>
      </c>
      <c r="P30" s="11"/>
    </row>
    <row r="31" spans="1:16" ht="15">
      <c r="A31" s="5" t="s">
        <v>130</v>
      </c>
      <c r="B31" s="5" t="s">
        <v>131</v>
      </c>
      <c r="C31" s="14">
        <v>1542.4799999999998</v>
      </c>
      <c r="D31" s="14">
        <v>2159.7</v>
      </c>
      <c r="E31" s="14">
        <v>1183.34</v>
      </c>
      <c r="F31" s="14">
        <v>368.63</v>
      </c>
      <c r="G31" s="14">
        <v>521.82</v>
      </c>
      <c r="H31" s="14">
        <v>255.76999999999998</v>
      </c>
      <c r="I31" s="14">
        <v>494.0500000000001</v>
      </c>
      <c r="J31" s="14">
        <v>17.810000000000002</v>
      </c>
      <c r="K31" s="14">
        <v>6.22</v>
      </c>
      <c r="L31" s="14">
        <v>343.33</v>
      </c>
      <c r="M31" s="14">
        <f t="shared" si="0"/>
        <v>6893.150000000001</v>
      </c>
      <c r="P31" s="11"/>
    </row>
    <row r="32" spans="1:16" ht="15">
      <c r="A32" s="5" t="s">
        <v>132</v>
      </c>
      <c r="B32" s="5" t="s">
        <v>133</v>
      </c>
      <c r="C32" s="14">
        <v>6020.599999999999</v>
      </c>
      <c r="D32" s="14">
        <v>7492.7</v>
      </c>
      <c r="E32" s="14">
        <v>5049.5</v>
      </c>
      <c r="F32" s="14">
        <v>1118.86</v>
      </c>
      <c r="G32" s="14">
        <v>1542.49</v>
      </c>
      <c r="H32" s="14">
        <v>1067.57</v>
      </c>
      <c r="I32" s="14">
        <v>510.55000000000007</v>
      </c>
      <c r="J32" s="14">
        <v>129.77</v>
      </c>
      <c r="K32" s="14">
        <v>42.03000000000001</v>
      </c>
      <c r="L32" s="14">
        <v>949.78</v>
      </c>
      <c r="M32" s="14">
        <f t="shared" si="0"/>
        <v>23923.85</v>
      </c>
      <c r="P32" s="11"/>
    </row>
    <row r="33" spans="1:16" ht="15">
      <c r="A33" s="5" t="s">
        <v>134</v>
      </c>
      <c r="B33" s="5" t="s">
        <v>135</v>
      </c>
      <c r="C33" s="14">
        <v>3655.36</v>
      </c>
      <c r="D33" s="14">
        <v>3379.13</v>
      </c>
      <c r="E33" s="14">
        <v>2197.46</v>
      </c>
      <c r="F33" s="14">
        <v>551.9300000000001</v>
      </c>
      <c r="G33" s="14">
        <v>735.1200000000001</v>
      </c>
      <c r="H33" s="14">
        <v>504.24</v>
      </c>
      <c r="I33" s="14">
        <v>549.75</v>
      </c>
      <c r="J33" s="14">
        <v>89.02</v>
      </c>
      <c r="K33" s="14">
        <v>26.78</v>
      </c>
      <c r="L33" s="14">
        <v>308.39</v>
      </c>
      <c r="M33" s="14">
        <f t="shared" si="0"/>
        <v>11997.180000000002</v>
      </c>
      <c r="P33" s="11"/>
    </row>
    <row r="34" spans="1:16" ht="15">
      <c r="A34" s="5" t="s">
        <v>136</v>
      </c>
      <c r="B34" s="5" t="s">
        <v>137</v>
      </c>
      <c r="C34" s="14">
        <v>43549.490000000005</v>
      </c>
      <c r="D34" s="14">
        <v>53627.69</v>
      </c>
      <c r="E34" s="14">
        <v>39103.270000000004</v>
      </c>
      <c r="F34" s="14">
        <v>12978.900000000001</v>
      </c>
      <c r="G34" s="14">
        <v>16700.56</v>
      </c>
      <c r="H34" s="14">
        <v>6906.320000000001</v>
      </c>
      <c r="I34" s="14">
        <v>16237.5</v>
      </c>
      <c r="J34" s="14">
        <v>1296.19</v>
      </c>
      <c r="K34" s="14">
        <v>307.21999999999997</v>
      </c>
      <c r="L34" s="14">
        <v>6127.98</v>
      </c>
      <c r="M34" s="14">
        <f t="shared" si="0"/>
        <v>196835.12000000002</v>
      </c>
      <c r="P34" s="11"/>
    </row>
    <row r="35" spans="1:16" ht="15">
      <c r="A35" s="5" t="s">
        <v>138</v>
      </c>
      <c r="B35" s="5" t="s">
        <v>139</v>
      </c>
      <c r="C35" s="14">
        <v>916.1800000000001</v>
      </c>
      <c r="D35" s="14">
        <v>1087.1</v>
      </c>
      <c r="E35" s="14">
        <v>923.0600000000001</v>
      </c>
      <c r="F35" s="14">
        <v>192.5</v>
      </c>
      <c r="G35" s="14">
        <v>186.06</v>
      </c>
      <c r="H35" s="14">
        <v>154.89000000000001</v>
      </c>
      <c r="I35" s="14">
        <v>0.86</v>
      </c>
      <c r="J35" s="14">
        <v>9.290000000000001</v>
      </c>
      <c r="K35" s="14">
        <v>0.53</v>
      </c>
      <c r="L35" s="14">
        <v>164.41</v>
      </c>
      <c r="M35" s="14">
        <f t="shared" si="0"/>
        <v>3634.88</v>
      </c>
      <c r="P35" s="11"/>
    </row>
    <row r="36" spans="1:16" ht="15">
      <c r="A36" s="5" t="s">
        <v>140</v>
      </c>
      <c r="B36" s="5" t="s">
        <v>141</v>
      </c>
      <c r="C36" s="14">
        <v>4534.53</v>
      </c>
      <c r="D36" s="14">
        <v>5372.76</v>
      </c>
      <c r="E36" s="14">
        <v>4524.5599999999995</v>
      </c>
      <c r="F36" s="14">
        <v>813.6799999999998</v>
      </c>
      <c r="G36" s="14">
        <v>1254.0800000000002</v>
      </c>
      <c r="H36" s="14">
        <v>1328.93</v>
      </c>
      <c r="I36" s="14">
        <v>1051.88</v>
      </c>
      <c r="J36" s="14">
        <v>109.85999999999999</v>
      </c>
      <c r="K36" s="14">
        <v>46.69</v>
      </c>
      <c r="L36" s="14">
        <v>717.53</v>
      </c>
      <c r="M36" s="14">
        <f t="shared" si="0"/>
        <v>19754.5</v>
      </c>
      <c r="P36" s="11"/>
    </row>
    <row r="37" spans="1:16" ht="15">
      <c r="A37" s="5" t="s">
        <v>142</v>
      </c>
      <c r="B37" s="5" t="s">
        <v>143</v>
      </c>
      <c r="C37" s="14">
        <v>1978.09</v>
      </c>
      <c r="D37" s="14">
        <v>2074.43</v>
      </c>
      <c r="E37" s="14">
        <v>1495.22</v>
      </c>
      <c r="F37" s="14">
        <v>456.09</v>
      </c>
      <c r="G37" s="14">
        <v>416.48</v>
      </c>
      <c r="H37" s="14">
        <v>253.48999999999998</v>
      </c>
      <c r="I37" s="14">
        <v>39.58999999999999</v>
      </c>
      <c r="J37" s="14">
        <v>116.73000000000002</v>
      </c>
      <c r="K37" s="14">
        <v>13.040000000000003</v>
      </c>
      <c r="L37" s="14">
        <v>387.65999999999997</v>
      </c>
      <c r="M37" s="14">
        <f t="shared" si="0"/>
        <v>7230.819999999999</v>
      </c>
      <c r="P37" s="11"/>
    </row>
    <row r="38" spans="1:16" ht="15">
      <c r="A38" s="5" t="s">
        <v>144</v>
      </c>
      <c r="B38" s="5" t="s">
        <v>145</v>
      </c>
      <c r="C38" s="14">
        <v>354.8</v>
      </c>
      <c r="D38" s="14">
        <v>321.78000000000003</v>
      </c>
      <c r="E38" s="14">
        <v>193.36</v>
      </c>
      <c r="F38" s="14">
        <v>111.38</v>
      </c>
      <c r="G38" s="14">
        <v>82.53</v>
      </c>
      <c r="H38" s="14">
        <v>45.98</v>
      </c>
      <c r="I38" s="14">
        <v>2.59</v>
      </c>
      <c r="J38" s="14">
        <v>0</v>
      </c>
      <c r="K38" s="14">
        <v>1.5</v>
      </c>
      <c r="L38" s="14">
        <v>23.43</v>
      </c>
      <c r="M38" s="14">
        <f t="shared" si="0"/>
        <v>1137.3500000000001</v>
      </c>
      <c r="P38" s="11"/>
    </row>
    <row r="39" spans="1:16" ht="15">
      <c r="A39" s="5" t="s">
        <v>146</v>
      </c>
      <c r="B39" s="5" t="s">
        <v>147</v>
      </c>
      <c r="C39" s="14">
        <v>322.42</v>
      </c>
      <c r="D39" s="14">
        <v>373.09</v>
      </c>
      <c r="E39" s="14">
        <v>265</v>
      </c>
      <c r="F39" s="14">
        <v>95.67999999999999</v>
      </c>
      <c r="G39" s="14">
        <v>72.07</v>
      </c>
      <c r="H39" s="14">
        <v>44.16</v>
      </c>
      <c r="I39" s="14">
        <v>43.81999999999999</v>
      </c>
      <c r="J39" s="14">
        <v>1.35</v>
      </c>
      <c r="K39" s="14">
        <v>0</v>
      </c>
      <c r="L39" s="14">
        <v>35.32</v>
      </c>
      <c r="M39" s="14">
        <f t="shared" si="0"/>
        <v>1252.9099999999999</v>
      </c>
      <c r="P39" s="11"/>
    </row>
    <row r="40" spans="1:16" ht="15">
      <c r="A40" s="5" t="s">
        <v>148</v>
      </c>
      <c r="B40" s="5" t="s">
        <v>149</v>
      </c>
      <c r="C40" s="14">
        <v>11476.470000000001</v>
      </c>
      <c r="D40" s="14">
        <v>13301.149999999998</v>
      </c>
      <c r="E40" s="14">
        <v>8287.27</v>
      </c>
      <c r="F40" s="14">
        <v>1781.5</v>
      </c>
      <c r="G40" s="14">
        <v>2637.1000000000004</v>
      </c>
      <c r="H40" s="14">
        <v>1784.21</v>
      </c>
      <c r="I40" s="14">
        <v>1323.8100000000002</v>
      </c>
      <c r="J40" s="14">
        <v>247.85</v>
      </c>
      <c r="K40" s="14">
        <v>47.14999999999999</v>
      </c>
      <c r="L40" s="14">
        <v>1656.14</v>
      </c>
      <c r="M40" s="14">
        <f t="shared" si="0"/>
        <v>42542.649999999994</v>
      </c>
      <c r="P40" s="11"/>
    </row>
    <row r="41" spans="1:16" ht="15">
      <c r="A41" s="5" t="s">
        <v>150</v>
      </c>
      <c r="B41" s="5" t="s">
        <v>151</v>
      </c>
      <c r="C41" s="14">
        <v>22065.76</v>
      </c>
      <c r="D41" s="14">
        <v>23741.29</v>
      </c>
      <c r="E41" s="14">
        <v>14255.279999999999</v>
      </c>
      <c r="F41" s="14">
        <v>4967.84</v>
      </c>
      <c r="G41" s="14">
        <v>7522.1900000000005</v>
      </c>
      <c r="H41" s="14">
        <v>4644.3099999999995</v>
      </c>
      <c r="I41" s="14">
        <v>4703.66</v>
      </c>
      <c r="J41" s="14">
        <v>733.64</v>
      </c>
      <c r="K41" s="14">
        <v>167.4</v>
      </c>
      <c r="L41" s="14">
        <v>2471.5</v>
      </c>
      <c r="M41" s="14">
        <f t="shared" si="0"/>
        <v>85272.87</v>
      </c>
      <c r="P41" s="11"/>
    </row>
    <row r="42" spans="1:16" ht="15">
      <c r="A42" s="5" t="s">
        <v>152</v>
      </c>
      <c r="B42" s="5" t="s">
        <v>153</v>
      </c>
      <c r="C42" s="14">
        <v>8325.87</v>
      </c>
      <c r="D42" s="14">
        <v>9928.98</v>
      </c>
      <c r="E42" s="14">
        <v>7390.280000000001</v>
      </c>
      <c r="F42" s="14">
        <v>2563.74</v>
      </c>
      <c r="G42" s="14">
        <v>2442.86</v>
      </c>
      <c r="H42" s="14">
        <v>1616.2</v>
      </c>
      <c r="I42" s="14">
        <v>334.03</v>
      </c>
      <c r="J42" s="14">
        <v>343.07000000000005</v>
      </c>
      <c r="K42" s="14">
        <v>75.88</v>
      </c>
      <c r="L42" s="14">
        <v>614.76</v>
      </c>
      <c r="M42" s="14">
        <f t="shared" si="0"/>
        <v>33635.67</v>
      </c>
      <c r="P42" s="11"/>
    </row>
    <row r="43" spans="1:16" ht="15">
      <c r="A43" s="5" t="s">
        <v>154</v>
      </c>
      <c r="B43" s="5" t="s">
        <v>155</v>
      </c>
      <c r="C43" s="14">
        <v>1416.24</v>
      </c>
      <c r="D43" s="14">
        <v>1539.08</v>
      </c>
      <c r="E43" s="14">
        <v>988.91</v>
      </c>
      <c r="F43" s="14">
        <v>497.83</v>
      </c>
      <c r="G43" s="14">
        <v>750.8600000000001</v>
      </c>
      <c r="H43" s="14">
        <v>482.34999999999997</v>
      </c>
      <c r="I43" s="14">
        <v>101.78999999999999</v>
      </c>
      <c r="J43" s="14">
        <v>19.04</v>
      </c>
      <c r="K43" s="14">
        <v>3.4899999999999998</v>
      </c>
      <c r="L43" s="14">
        <v>180.73000000000002</v>
      </c>
      <c r="M43" s="14">
        <f t="shared" si="0"/>
        <v>5980.32</v>
      </c>
      <c r="P43" s="11"/>
    </row>
    <row r="44" spans="1:16" ht="15">
      <c r="A44" s="5" t="s">
        <v>156</v>
      </c>
      <c r="B44" s="5" t="s">
        <v>157</v>
      </c>
      <c r="C44" s="14">
        <v>470.40000000000003</v>
      </c>
      <c r="D44" s="14">
        <v>410.83000000000004</v>
      </c>
      <c r="E44" s="14">
        <v>275.25</v>
      </c>
      <c r="F44" s="14">
        <v>94.54</v>
      </c>
      <c r="G44" s="14">
        <v>96.31</v>
      </c>
      <c r="H44" s="14">
        <v>111.28</v>
      </c>
      <c r="I44" s="14">
        <v>19.749999999999996</v>
      </c>
      <c r="J44" s="14">
        <v>17.57</v>
      </c>
      <c r="K44" s="14">
        <v>2.11</v>
      </c>
      <c r="L44" s="14">
        <v>69.27</v>
      </c>
      <c r="M44" s="14">
        <f t="shared" si="0"/>
        <v>1567.3099999999997</v>
      </c>
      <c r="P44" s="11"/>
    </row>
    <row r="45" spans="1:16" ht="15">
      <c r="A45" s="5" t="s">
        <v>158</v>
      </c>
      <c r="B45" s="5" t="s">
        <v>159</v>
      </c>
      <c r="C45" s="14">
        <v>649.48</v>
      </c>
      <c r="D45" s="14">
        <v>709.8599999999999</v>
      </c>
      <c r="E45" s="14">
        <v>479.53999999999996</v>
      </c>
      <c r="F45" s="14">
        <v>248.07</v>
      </c>
      <c r="G45" s="14">
        <v>203.12</v>
      </c>
      <c r="H45" s="14">
        <v>218.32</v>
      </c>
      <c r="I45" s="14">
        <v>3.33</v>
      </c>
      <c r="J45" s="14">
        <v>0</v>
      </c>
      <c r="K45" s="14">
        <v>0.09</v>
      </c>
      <c r="L45" s="14">
        <v>109.43</v>
      </c>
      <c r="M45" s="14">
        <f t="shared" si="0"/>
        <v>2621.24</v>
      </c>
      <c r="P45" s="11"/>
    </row>
    <row r="46" spans="1:16" ht="15">
      <c r="A46" s="5" t="s">
        <v>160</v>
      </c>
      <c r="B46" s="5" t="s">
        <v>161</v>
      </c>
      <c r="C46" s="14">
        <v>9706.67</v>
      </c>
      <c r="D46" s="14">
        <v>12220.330000000002</v>
      </c>
      <c r="E46" s="14">
        <v>7548.96</v>
      </c>
      <c r="F46" s="14">
        <v>2934.81</v>
      </c>
      <c r="G46" s="14">
        <v>4213.099999999999</v>
      </c>
      <c r="H46" s="14">
        <v>2408.9500000000003</v>
      </c>
      <c r="I46" s="14">
        <v>3507.05</v>
      </c>
      <c r="J46" s="14">
        <v>383.95000000000005</v>
      </c>
      <c r="K46" s="14">
        <v>54.050000000000004</v>
      </c>
      <c r="L46" s="14">
        <v>956.95</v>
      </c>
      <c r="M46" s="14">
        <f t="shared" si="0"/>
        <v>43934.82</v>
      </c>
      <c r="P46" s="11"/>
    </row>
    <row r="47" spans="1:16" ht="15">
      <c r="A47" s="5" t="s">
        <v>162</v>
      </c>
      <c r="B47" s="5" t="s">
        <v>163</v>
      </c>
      <c r="C47" s="14">
        <v>10675.76</v>
      </c>
      <c r="D47" s="14">
        <v>12424.37</v>
      </c>
      <c r="E47" s="14">
        <v>8091.44</v>
      </c>
      <c r="F47" s="14">
        <v>2461.06</v>
      </c>
      <c r="G47" s="14">
        <v>3306.11</v>
      </c>
      <c r="H47" s="14">
        <v>2199.85</v>
      </c>
      <c r="I47" s="14">
        <v>1281.6200000000001</v>
      </c>
      <c r="J47" s="14">
        <v>277.28000000000003</v>
      </c>
      <c r="K47" s="14">
        <v>28.119999999999997</v>
      </c>
      <c r="L47" s="14">
        <v>1575.9099999999999</v>
      </c>
      <c r="M47" s="14">
        <f t="shared" si="0"/>
        <v>42321.520000000004</v>
      </c>
      <c r="P47" s="11"/>
    </row>
    <row r="48" spans="1:16" ht="15">
      <c r="A48" s="5" t="s">
        <v>164</v>
      </c>
      <c r="B48" s="5" t="s">
        <v>165</v>
      </c>
      <c r="C48" s="14">
        <v>3483.5</v>
      </c>
      <c r="D48" s="14">
        <v>4961.610000000001</v>
      </c>
      <c r="E48" s="14">
        <v>4059.8</v>
      </c>
      <c r="F48" s="14">
        <v>1019.98</v>
      </c>
      <c r="G48" s="14">
        <v>1548.4999999999998</v>
      </c>
      <c r="H48" s="14">
        <v>710.8600000000001</v>
      </c>
      <c r="I48" s="14">
        <v>1402.7499999999998</v>
      </c>
      <c r="J48" s="14">
        <v>131.13</v>
      </c>
      <c r="K48" s="14">
        <v>112.49000000000001</v>
      </c>
      <c r="L48" s="14">
        <v>636.0400000000001</v>
      </c>
      <c r="M48" s="14">
        <f t="shared" si="0"/>
        <v>18066.660000000003</v>
      </c>
      <c r="P48" s="11"/>
    </row>
    <row r="49" spans="1:16" ht="15">
      <c r="A49" s="5" t="s">
        <v>166</v>
      </c>
      <c r="B49" s="5" t="s">
        <v>167</v>
      </c>
      <c r="C49" s="14">
        <v>1818.6100000000001</v>
      </c>
      <c r="D49" s="14">
        <v>2007.1499999999999</v>
      </c>
      <c r="E49" s="14">
        <v>1805.6799999999998</v>
      </c>
      <c r="F49" s="14">
        <v>429.88</v>
      </c>
      <c r="G49" s="14">
        <v>694.07</v>
      </c>
      <c r="H49" s="14">
        <v>605.36</v>
      </c>
      <c r="I49" s="14">
        <v>437.88</v>
      </c>
      <c r="J49" s="14">
        <v>48.669999999999995</v>
      </c>
      <c r="K49" s="14">
        <v>8.42</v>
      </c>
      <c r="L49" s="14">
        <v>202.46</v>
      </c>
      <c r="M49" s="14">
        <f t="shared" si="0"/>
        <v>8058.18</v>
      </c>
      <c r="P49" s="11"/>
    </row>
    <row r="50" spans="1:16" ht="15">
      <c r="A50" s="5" t="s">
        <v>168</v>
      </c>
      <c r="B50" s="5" t="s">
        <v>169</v>
      </c>
      <c r="C50" s="14">
        <v>2852.6</v>
      </c>
      <c r="D50" s="14">
        <v>3785.3099999999995</v>
      </c>
      <c r="E50" s="14">
        <v>2757.3799999999997</v>
      </c>
      <c r="F50" s="14">
        <v>641.66</v>
      </c>
      <c r="G50" s="14">
        <v>749.95</v>
      </c>
      <c r="H50" s="14">
        <v>563.76</v>
      </c>
      <c r="I50" s="14">
        <v>52.339999999999996</v>
      </c>
      <c r="J50" s="14">
        <v>39.58</v>
      </c>
      <c r="K50" s="14">
        <v>21.38</v>
      </c>
      <c r="L50" s="14">
        <v>449.02</v>
      </c>
      <c r="M50" s="14">
        <f t="shared" si="0"/>
        <v>11912.98</v>
      </c>
      <c r="P50" s="11"/>
    </row>
    <row r="51" spans="1:16" ht="15">
      <c r="A51" s="5" t="s">
        <v>170</v>
      </c>
      <c r="B51" s="5" t="s">
        <v>171</v>
      </c>
      <c r="C51" s="14">
        <v>7700.4800000000005</v>
      </c>
      <c r="D51" s="14">
        <v>8111.47</v>
      </c>
      <c r="E51" s="14">
        <v>6079.179999999999</v>
      </c>
      <c r="F51" s="14">
        <v>1566.8700000000001</v>
      </c>
      <c r="G51" s="14">
        <v>2122.84</v>
      </c>
      <c r="H51" s="14">
        <v>1393.04</v>
      </c>
      <c r="I51" s="14">
        <v>505.9600000000001</v>
      </c>
      <c r="J51" s="14">
        <v>165.27</v>
      </c>
      <c r="K51" s="14">
        <v>81.34</v>
      </c>
      <c r="L51" s="14">
        <v>832.57</v>
      </c>
      <c r="M51" s="14">
        <f t="shared" si="0"/>
        <v>28559.02</v>
      </c>
      <c r="P51" s="11"/>
    </row>
    <row r="52" spans="1:16" ht="15">
      <c r="A52" s="5" t="s">
        <v>172</v>
      </c>
      <c r="B52" s="5" t="s">
        <v>173</v>
      </c>
      <c r="C52" s="14">
        <v>1422.98</v>
      </c>
      <c r="D52" s="14">
        <v>1785.9299999999998</v>
      </c>
      <c r="E52" s="14">
        <v>1601.85</v>
      </c>
      <c r="F52" s="14">
        <v>409.90999999999997</v>
      </c>
      <c r="G52" s="14">
        <v>654.3199999999999</v>
      </c>
      <c r="H52" s="14">
        <v>657.11</v>
      </c>
      <c r="I52" s="14">
        <v>503.19000000000005</v>
      </c>
      <c r="J52" s="14">
        <v>22.42</v>
      </c>
      <c r="K52" s="14">
        <v>7.1</v>
      </c>
      <c r="L52" s="14">
        <v>286.49</v>
      </c>
      <c r="M52" s="14">
        <f t="shared" si="0"/>
        <v>7351.299999999999</v>
      </c>
      <c r="P52" s="11"/>
    </row>
    <row r="53" spans="1:16" ht="15">
      <c r="A53" s="5" t="s">
        <v>174</v>
      </c>
      <c r="B53" s="5" t="s">
        <v>175</v>
      </c>
      <c r="C53" s="14">
        <v>37422.44</v>
      </c>
      <c r="D53" s="14">
        <v>44399.76</v>
      </c>
      <c r="E53" s="14">
        <v>33276.86</v>
      </c>
      <c r="F53" s="14">
        <v>6583.18</v>
      </c>
      <c r="G53" s="14">
        <v>13793.529999999999</v>
      </c>
      <c r="H53" s="14">
        <v>9349.560000000001</v>
      </c>
      <c r="I53" s="14">
        <v>21128.059999999998</v>
      </c>
      <c r="J53" s="14">
        <v>1986.57</v>
      </c>
      <c r="K53" s="14">
        <v>549.9699999999999</v>
      </c>
      <c r="L53" s="14">
        <v>3877</v>
      </c>
      <c r="M53" s="14">
        <f t="shared" si="0"/>
        <v>172366.93000000002</v>
      </c>
      <c r="P53" s="11"/>
    </row>
    <row r="54" spans="1:16" ht="15">
      <c r="A54" s="5" t="s">
        <v>176</v>
      </c>
      <c r="B54" s="5" t="s">
        <v>177</v>
      </c>
      <c r="C54" s="14">
        <v>10771.460000000001</v>
      </c>
      <c r="D54" s="14">
        <v>15339.78</v>
      </c>
      <c r="E54" s="14">
        <v>11208.93</v>
      </c>
      <c r="F54" s="14">
        <v>2142.74</v>
      </c>
      <c r="G54" s="14">
        <v>3163.1499999999996</v>
      </c>
      <c r="H54" s="14">
        <v>2082.69</v>
      </c>
      <c r="I54" s="14">
        <v>7269.620000000001</v>
      </c>
      <c r="J54" s="14">
        <v>482.75</v>
      </c>
      <c r="K54" s="14">
        <v>97.78</v>
      </c>
      <c r="L54" s="14">
        <v>1318.14</v>
      </c>
      <c r="M54" s="14">
        <f t="shared" si="0"/>
        <v>53877.04</v>
      </c>
      <c r="P54" s="11"/>
    </row>
    <row r="55" spans="1:16" ht="15">
      <c r="A55" s="5" t="s">
        <v>178</v>
      </c>
      <c r="B55" s="5" t="s">
        <v>179</v>
      </c>
      <c r="C55" s="14">
        <v>35641.68</v>
      </c>
      <c r="D55" s="14">
        <v>47374.810000000005</v>
      </c>
      <c r="E55" s="14">
        <v>39144.369999999995</v>
      </c>
      <c r="F55" s="14">
        <v>11379.7</v>
      </c>
      <c r="G55" s="14">
        <v>15778.149999999998</v>
      </c>
      <c r="H55" s="14">
        <v>6949.110000000001</v>
      </c>
      <c r="I55" s="14">
        <v>15637.01</v>
      </c>
      <c r="J55" s="14">
        <v>1054.0800000000002</v>
      </c>
      <c r="K55" s="14">
        <v>348.44000000000005</v>
      </c>
      <c r="L55" s="14">
        <v>5176.49</v>
      </c>
      <c r="M55" s="14">
        <f t="shared" si="0"/>
        <v>178483.84</v>
      </c>
      <c r="P55" s="11"/>
    </row>
    <row r="56" spans="1:16" ht="15">
      <c r="A56" s="5" t="s">
        <v>180</v>
      </c>
      <c r="B56" s="5" t="s">
        <v>181</v>
      </c>
      <c r="C56" s="14">
        <v>18311.370000000003</v>
      </c>
      <c r="D56" s="14">
        <v>20112.809999999998</v>
      </c>
      <c r="E56" s="14">
        <v>13576.61</v>
      </c>
      <c r="F56" s="14">
        <v>3435.07</v>
      </c>
      <c r="G56" s="14">
        <v>5998.289999999999</v>
      </c>
      <c r="H56" s="14">
        <v>4159.63</v>
      </c>
      <c r="I56" s="14">
        <v>2482.0999999999995</v>
      </c>
      <c r="J56" s="14">
        <v>660.7099999999999</v>
      </c>
      <c r="K56" s="14">
        <v>275.37999999999994</v>
      </c>
      <c r="L56" s="14">
        <v>1657.79</v>
      </c>
      <c r="M56" s="14">
        <f t="shared" si="0"/>
        <v>70669.76000000001</v>
      </c>
      <c r="P56" s="11"/>
    </row>
    <row r="57" spans="1:16" ht="15">
      <c r="A57" s="5" t="s">
        <v>182</v>
      </c>
      <c r="B57" s="5" t="s">
        <v>183</v>
      </c>
      <c r="C57" s="14">
        <v>23470.989999999998</v>
      </c>
      <c r="D57" s="14">
        <v>27741.410000000003</v>
      </c>
      <c r="E57" s="14">
        <v>22907.5</v>
      </c>
      <c r="F57" s="14">
        <v>5913.700000000001</v>
      </c>
      <c r="G57" s="14">
        <v>9368.1</v>
      </c>
      <c r="H57" s="14">
        <v>3689.85</v>
      </c>
      <c r="I57" s="14">
        <v>3421.25</v>
      </c>
      <c r="J57" s="14">
        <v>865.36</v>
      </c>
      <c r="K57" s="14">
        <v>214.46999999999997</v>
      </c>
      <c r="L57" s="14">
        <v>3130.8</v>
      </c>
      <c r="M57" s="14">
        <f t="shared" si="0"/>
        <v>100723.43000000001</v>
      </c>
      <c r="P57" s="11"/>
    </row>
    <row r="58" spans="1:16" ht="15">
      <c r="A58" s="5" t="s">
        <v>184</v>
      </c>
      <c r="B58" s="5" t="s">
        <v>185</v>
      </c>
      <c r="C58" s="14">
        <v>24601.579999999998</v>
      </c>
      <c r="D58" s="14">
        <v>28061.129999999997</v>
      </c>
      <c r="E58" s="14">
        <v>17252.21</v>
      </c>
      <c r="F58" s="14">
        <v>3479.98</v>
      </c>
      <c r="G58" s="14">
        <v>6251.619999999999</v>
      </c>
      <c r="H58" s="14">
        <v>5056.8</v>
      </c>
      <c r="I58" s="14">
        <v>7307.4</v>
      </c>
      <c r="J58" s="14">
        <v>281.97999999999996</v>
      </c>
      <c r="K58" s="14">
        <v>238.54000000000002</v>
      </c>
      <c r="L58" s="14">
        <v>3017.52</v>
      </c>
      <c r="M58" s="14">
        <f t="shared" si="0"/>
        <v>95548.75999999997</v>
      </c>
      <c r="P58" s="11"/>
    </row>
    <row r="59" spans="1:16" ht="15">
      <c r="A59" s="5" t="s">
        <v>186</v>
      </c>
      <c r="B59" s="5" t="s">
        <v>187</v>
      </c>
      <c r="C59" s="14">
        <v>3028.89</v>
      </c>
      <c r="D59" s="14">
        <v>3271.79</v>
      </c>
      <c r="E59" s="14">
        <v>1852.3500000000001</v>
      </c>
      <c r="F59" s="14">
        <v>775.85</v>
      </c>
      <c r="G59" s="14">
        <v>1005.9</v>
      </c>
      <c r="H59" s="14">
        <v>636.5300000000001</v>
      </c>
      <c r="I59" s="14">
        <v>455.55999999999995</v>
      </c>
      <c r="J59" s="14">
        <v>54.99</v>
      </c>
      <c r="K59" s="14">
        <v>8.2</v>
      </c>
      <c r="L59" s="14">
        <v>347.91</v>
      </c>
      <c r="M59" s="14">
        <f t="shared" si="0"/>
        <v>11437.970000000001</v>
      </c>
      <c r="P59" s="11"/>
    </row>
    <row r="60" spans="1:16" ht="15">
      <c r="A60" s="5" t="s">
        <v>188</v>
      </c>
      <c r="B60" s="5" t="s">
        <v>189</v>
      </c>
      <c r="C60" s="14">
        <v>7893.129999999999</v>
      </c>
      <c r="D60" s="14">
        <v>9448.17</v>
      </c>
      <c r="E60" s="14">
        <v>8049.27</v>
      </c>
      <c r="F60" s="14">
        <v>1670.57</v>
      </c>
      <c r="G60" s="14">
        <v>2831.2299999999996</v>
      </c>
      <c r="H60" s="14">
        <v>1238.4</v>
      </c>
      <c r="I60" s="14">
        <v>134.38</v>
      </c>
      <c r="J60" s="14">
        <v>227.64</v>
      </c>
      <c r="K60" s="14">
        <v>48.099999999999994</v>
      </c>
      <c r="L60" s="14">
        <v>620.88</v>
      </c>
      <c r="M60" s="14">
        <f t="shared" si="0"/>
        <v>32161.77</v>
      </c>
      <c r="P60" s="11"/>
    </row>
    <row r="61" spans="1:16" ht="15">
      <c r="A61" s="5" t="s">
        <v>190</v>
      </c>
      <c r="B61" s="5" t="s">
        <v>191</v>
      </c>
      <c r="C61" s="14">
        <v>10831.560000000001</v>
      </c>
      <c r="D61" s="14">
        <v>12328.11</v>
      </c>
      <c r="E61" s="14">
        <v>7825.679999999999</v>
      </c>
      <c r="F61" s="14">
        <v>1757.21</v>
      </c>
      <c r="G61" s="14">
        <v>2476.89</v>
      </c>
      <c r="H61" s="14">
        <v>1406.29</v>
      </c>
      <c r="I61" s="14">
        <v>2665.87</v>
      </c>
      <c r="J61" s="14">
        <v>104.2</v>
      </c>
      <c r="K61" s="14">
        <v>19</v>
      </c>
      <c r="L61" s="14">
        <v>1108.8600000000001</v>
      </c>
      <c r="M61" s="14">
        <f t="shared" si="0"/>
        <v>40523.670000000006</v>
      </c>
      <c r="P61" s="11"/>
    </row>
    <row r="62" spans="1:16" ht="15">
      <c r="A62" s="5" t="s">
        <v>192</v>
      </c>
      <c r="B62" s="5" t="s">
        <v>193</v>
      </c>
      <c r="C62" s="14">
        <v>6053.21</v>
      </c>
      <c r="D62" s="14">
        <v>7724.2</v>
      </c>
      <c r="E62" s="14">
        <v>6384.62</v>
      </c>
      <c r="F62" s="14">
        <v>1551.04</v>
      </c>
      <c r="G62" s="14">
        <v>1870.9499999999998</v>
      </c>
      <c r="H62" s="14">
        <v>854.7</v>
      </c>
      <c r="I62" s="14">
        <v>126.95999999999998</v>
      </c>
      <c r="J62" s="14">
        <v>110.85000000000001</v>
      </c>
      <c r="K62" s="14">
        <v>47.21000000000001</v>
      </c>
      <c r="L62" s="14">
        <v>675.28</v>
      </c>
      <c r="M62" s="14">
        <f t="shared" si="0"/>
        <v>25399.019999999997</v>
      </c>
      <c r="P62" s="11"/>
    </row>
    <row r="63" spans="1:16" ht="15">
      <c r="A63" s="5" t="s">
        <v>194</v>
      </c>
      <c r="B63" s="5" t="s">
        <v>195</v>
      </c>
      <c r="C63" s="14">
        <v>9687.71</v>
      </c>
      <c r="D63" s="14">
        <v>10821.83</v>
      </c>
      <c r="E63" s="14">
        <v>8395.06</v>
      </c>
      <c r="F63" s="14">
        <v>2403.04</v>
      </c>
      <c r="G63" s="14">
        <v>4771.41</v>
      </c>
      <c r="H63" s="14">
        <v>2772.32</v>
      </c>
      <c r="I63" s="14">
        <v>1933.4800000000005</v>
      </c>
      <c r="J63" s="14">
        <v>431.96</v>
      </c>
      <c r="K63" s="14">
        <v>92.52000000000001</v>
      </c>
      <c r="L63" s="14">
        <v>1118.55</v>
      </c>
      <c r="M63" s="14">
        <f t="shared" si="0"/>
        <v>42427.880000000005</v>
      </c>
      <c r="P63" s="11"/>
    </row>
    <row r="64" spans="1:16" ht="15">
      <c r="A64" s="5" t="s">
        <v>196</v>
      </c>
      <c r="B64" s="5" t="s">
        <v>197</v>
      </c>
      <c r="C64" s="14">
        <v>14596</v>
      </c>
      <c r="D64" s="14">
        <v>18169.23</v>
      </c>
      <c r="E64" s="14">
        <v>14724.21</v>
      </c>
      <c r="F64" s="14">
        <v>3126.28</v>
      </c>
      <c r="G64" s="14">
        <v>5301.35</v>
      </c>
      <c r="H64" s="14">
        <v>3418.5499999999997</v>
      </c>
      <c r="I64" s="14">
        <v>1837.45</v>
      </c>
      <c r="J64" s="14">
        <v>341.88</v>
      </c>
      <c r="K64" s="14">
        <v>48.16</v>
      </c>
      <c r="L64" s="14">
        <v>1890.4</v>
      </c>
      <c r="M64" s="14">
        <f t="shared" si="0"/>
        <v>63453.51</v>
      </c>
      <c r="P64" s="11"/>
    </row>
    <row r="65" spans="1:16" ht="15">
      <c r="A65" s="5" t="s">
        <v>198</v>
      </c>
      <c r="B65" s="5" t="s">
        <v>199</v>
      </c>
      <c r="C65" s="14">
        <v>1697.28</v>
      </c>
      <c r="D65" s="14">
        <v>2583.73</v>
      </c>
      <c r="E65" s="14">
        <v>1320.06</v>
      </c>
      <c r="F65" s="14">
        <v>381.06</v>
      </c>
      <c r="G65" s="14">
        <v>549.11</v>
      </c>
      <c r="H65" s="14">
        <v>342.35999999999996</v>
      </c>
      <c r="I65" s="14">
        <v>200.62</v>
      </c>
      <c r="J65" s="14">
        <v>25.979999999999997</v>
      </c>
      <c r="K65" s="14">
        <v>6.55</v>
      </c>
      <c r="L65" s="14">
        <v>332.23</v>
      </c>
      <c r="M65" s="14">
        <f t="shared" si="0"/>
        <v>7438.98</v>
      </c>
      <c r="P65" s="11"/>
    </row>
    <row r="66" spans="1:16" ht="15">
      <c r="A66" s="5" t="s">
        <v>200</v>
      </c>
      <c r="B66" s="5" t="s">
        <v>201</v>
      </c>
      <c r="C66" s="14">
        <v>2494.17</v>
      </c>
      <c r="D66" s="14">
        <v>1909.2700000000002</v>
      </c>
      <c r="E66" s="14">
        <v>1033.69</v>
      </c>
      <c r="F66" s="14">
        <v>464.96000000000004</v>
      </c>
      <c r="G66" s="14">
        <v>299.99999999999994</v>
      </c>
      <c r="H66" s="14">
        <v>168.65999999999997</v>
      </c>
      <c r="I66" s="14">
        <v>225.64000000000004</v>
      </c>
      <c r="J66" s="14">
        <v>7.489999999999999</v>
      </c>
      <c r="K66" s="14">
        <v>1.07</v>
      </c>
      <c r="L66" s="14">
        <v>224.33</v>
      </c>
      <c r="M66" s="14">
        <f t="shared" si="0"/>
        <v>6829.280000000001</v>
      </c>
      <c r="P66" s="11"/>
    </row>
    <row r="67" spans="1:16" ht="15">
      <c r="A67" s="5" t="s">
        <v>202</v>
      </c>
      <c r="B67" s="5" t="s">
        <v>203</v>
      </c>
      <c r="C67" s="14">
        <v>806.88</v>
      </c>
      <c r="D67" s="14">
        <v>898.3499999999999</v>
      </c>
      <c r="E67" s="14">
        <v>637.91</v>
      </c>
      <c r="F67" s="14">
        <v>226.07999999999998</v>
      </c>
      <c r="G67" s="14">
        <v>184.32</v>
      </c>
      <c r="H67" s="14">
        <v>136.07999999999998</v>
      </c>
      <c r="I67" s="14">
        <v>0</v>
      </c>
      <c r="J67" s="14">
        <v>16.099999999999998</v>
      </c>
      <c r="K67" s="14">
        <v>3.0700000000000003</v>
      </c>
      <c r="L67" s="14">
        <v>28.009999999999998</v>
      </c>
      <c r="M67" s="14">
        <f t="shared" si="0"/>
        <v>2936.8</v>
      </c>
      <c r="P67" s="11"/>
    </row>
    <row r="68" spans="1:16" ht="15">
      <c r="A68" s="5" t="s">
        <v>204</v>
      </c>
      <c r="B68" s="5" t="s">
        <v>205</v>
      </c>
      <c r="C68" s="14">
        <v>677.81</v>
      </c>
      <c r="D68" s="14">
        <v>666.61</v>
      </c>
      <c r="E68" s="14">
        <v>420.05</v>
      </c>
      <c r="F68" s="14">
        <v>152.79000000000002</v>
      </c>
      <c r="G68" s="14">
        <v>168.62</v>
      </c>
      <c r="H68" s="14">
        <v>120.65</v>
      </c>
      <c r="I68" s="14">
        <v>0</v>
      </c>
      <c r="J68" s="14">
        <v>13.740000000000002</v>
      </c>
      <c r="K68" s="14">
        <v>0.56</v>
      </c>
      <c r="L68" s="14">
        <v>101.12</v>
      </c>
      <c r="M68" s="14">
        <f t="shared" si="0"/>
        <v>2321.95</v>
      </c>
      <c r="P68" s="11"/>
    </row>
    <row r="69" spans="1:16" ht="15">
      <c r="A69" s="5" t="s">
        <v>206</v>
      </c>
      <c r="B69" s="5" t="s">
        <v>207</v>
      </c>
      <c r="C69" s="14">
        <v>14977.75</v>
      </c>
      <c r="D69" s="14">
        <v>17590.38</v>
      </c>
      <c r="E69" s="14">
        <v>12500.14</v>
      </c>
      <c r="F69" s="14">
        <v>3223.5</v>
      </c>
      <c r="G69" s="14">
        <v>5173.11</v>
      </c>
      <c r="H69" s="14">
        <v>3515.9900000000002</v>
      </c>
      <c r="I69" s="14">
        <v>2180.92</v>
      </c>
      <c r="J69" s="14">
        <v>531.35</v>
      </c>
      <c r="K69" s="14">
        <v>133.47</v>
      </c>
      <c r="L69" s="14">
        <v>1873.96</v>
      </c>
      <c r="M69" s="14">
        <f t="shared" si="0"/>
        <v>61700.57</v>
      </c>
      <c r="P69" s="11"/>
    </row>
    <row r="70" spans="1:16" ht="15">
      <c r="A70" s="5" t="s">
        <v>208</v>
      </c>
      <c r="B70" s="5" t="s">
        <v>209</v>
      </c>
      <c r="C70" s="14">
        <v>1192.82</v>
      </c>
      <c r="D70" s="14">
        <v>1480.03</v>
      </c>
      <c r="E70" s="14">
        <v>831.3800000000001</v>
      </c>
      <c r="F70" s="14">
        <v>640.26</v>
      </c>
      <c r="G70" s="14">
        <v>326.03999999999996</v>
      </c>
      <c r="H70" s="14">
        <v>228.28</v>
      </c>
      <c r="I70" s="14">
        <v>5.2700000000000005</v>
      </c>
      <c r="J70" s="14">
        <v>20.04</v>
      </c>
      <c r="K70" s="14">
        <v>15.09</v>
      </c>
      <c r="L70" s="14">
        <v>146.93</v>
      </c>
      <c r="M70" s="14">
        <f aca="true" t="shared" si="1" ref="M70:M80">SUM(C70:L70)</f>
        <v>4886.14</v>
      </c>
      <c r="P70" s="11"/>
    </row>
    <row r="71" spans="1:16" ht="15">
      <c r="A71" s="5" t="s">
        <v>210</v>
      </c>
      <c r="B71" s="5" t="s">
        <v>211</v>
      </c>
      <c r="C71" s="14">
        <v>2482.92</v>
      </c>
      <c r="D71" s="14">
        <v>2450.04</v>
      </c>
      <c r="E71" s="14">
        <v>1365.86</v>
      </c>
      <c r="F71" s="14">
        <v>319.34000000000003</v>
      </c>
      <c r="G71" s="14">
        <v>439.33000000000004</v>
      </c>
      <c r="H71" s="14">
        <v>322.95</v>
      </c>
      <c r="I71" s="14">
        <v>159.35</v>
      </c>
      <c r="J71" s="14">
        <v>6.83</v>
      </c>
      <c r="K71" s="14">
        <v>4.64</v>
      </c>
      <c r="L71" s="14">
        <v>221.48</v>
      </c>
      <c r="M71" s="14">
        <f t="shared" si="1"/>
        <v>7772.74</v>
      </c>
      <c r="P71" s="11"/>
    </row>
    <row r="72" spans="1:16" ht="15">
      <c r="A72" s="5" t="s">
        <v>212</v>
      </c>
      <c r="B72" s="5" t="s">
        <v>213</v>
      </c>
      <c r="C72" s="14">
        <v>1034.03</v>
      </c>
      <c r="D72" s="14">
        <v>1068.97</v>
      </c>
      <c r="E72" s="14">
        <v>959.8199999999999</v>
      </c>
      <c r="F72" s="14">
        <v>222.75</v>
      </c>
      <c r="G72" s="14">
        <v>272.26</v>
      </c>
      <c r="H72" s="14">
        <v>192.32</v>
      </c>
      <c r="I72" s="14">
        <v>22.419999999999998</v>
      </c>
      <c r="J72" s="14">
        <v>16.76</v>
      </c>
      <c r="K72" s="14">
        <v>9.11</v>
      </c>
      <c r="L72" s="14">
        <v>99.48</v>
      </c>
      <c r="M72" s="14">
        <f t="shared" si="1"/>
        <v>3897.9200000000005</v>
      </c>
      <c r="P72" s="11"/>
    </row>
    <row r="73" spans="1:13" ht="15">
      <c r="A73" s="5" t="s">
        <v>214</v>
      </c>
      <c r="B73" s="5" t="s">
        <v>215</v>
      </c>
      <c r="C73" s="14">
        <v>0</v>
      </c>
      <c r="D73" s="14">
        <v>49</v>
      </c>
      <c r="E73" s="14">
        <v>162.26</v>
      </c>
      <c r="F73" s="14">
        <v>0</v>
      </c>
      <c r="G73" s="14">
        <v>28.12</v>
      </c>
      <c r="H73" s="14">
        <v>131.47</v>
      </c>
      <c r="I73" s="14">
        <v>0</v>
      </c>
      <c r="J73" s="14">
        <v>0</v>
      </c>
      <c r="K73" s="14">
        <v>0</v>
      </c>
      <c r="L73" s="14">
        <v>48.510000000000005</v>
      </c>
      <c r="M73" s="14">
        <f t="shared" si="1"/>
        <v>419.36</v>
      </c>
    </row>
    <row r="74" spans="1:13" ht="15">
      <c r="A74" s="5" t="s">
        <v>216</v>
      </c>
      <c r="B74" s="5" t="s">
        <v>217</v>
      </c>
      <c r="C74" s="14">
        <v>180</v>
      </c>
      <c r="D74" s="14">
        <v>207</v>
      </c>
      <c r="E74" s="14">
        <v>153</v>
      </c>
      <c r="F74" s="14">
        <v>2</v>
      </c>
      <c r="G74" s="14">
        <v>5</v>
      </c>
      <c r="H74" s="14">
        <v>0</v>
      </c>
      <c r="I74" s="14">
        <v>0</v>
      </c>
      <c r="J74" s="14">
        <v>0</v>
      </c>
      <c r="K74" s="14">
        <v>0</v>
      </c>
      <c r="L74" s="14">
        <v>3</v>
      </c>
      <c r="M74" s="14">
        <f t="shared" si="1"/>
        <v>550</v>
      </c>
    </row>
    <row r="75" spans="1:13" ht="15">
      <c r="A75" s="5" t="s">
        <v>218</v>
      </c>
      <c r="B75" s="5" t="s">
        <v>219</v>
      </c>
      <c r="C75" s="14">
        <v>193.5</v>
      </c>
      <c r="D75" s="14">
        <v>291</v>
      </c>
      <c r="E75" s="14">
        <v>114.5</v>
      </c>
      <c r="F75" s="14">
        <v>25.5</v>
      </c>
      <c r="G75" s="14">
        <v>36.56</v>
      </c>
      <c r="H75" s="14">
        <v>0.5</v>
      </c>
      <c r="I75" s="14">
        <v>3</v>
      </c>
      <c r="J75" s="14">
        <v>0</v>
      </c>
      <c r="K75" s="14">
        <v>0</v>
      </c>
      <c r="L75" s="14">
        <v>0</v>
      </c>
      <c r="M75" s="14">
        <f t="shared" si="1"/>
        <v>664.56</v>
      </c>
    </row>
    <row r="76" spans="1:13" ht="15">
      <c r="A76" s="5" t="s">
        <v>220</v>
      </c>
      <c r="B76" s="5" t="s">
        <v>221</v>
      </c>
      <c r="C76" s="14">
        <v>496.73</v>
      </c>
      <c r="D76" s="14">
        <v>778.6599999999999</v>
      </c>
      <c r="E76" s="14">
        <v>0</v>
      </c>
      <c r="F76" s="14">
        <v>53.83</v>
      </c>
      <c r="G76" s="14">
        <v>76.27</v>
      </c>
      <c r="H76" s="14">
        <v>0</v>
      </c>
      <c r="I76" s="14">
        <v>28.98</v>
      </c>
      <c r="J76" s="14">
        <v>18.060000000000002</v>
      </c>
      <c r="K76" s="14">
        <v>3.0300000000000002</v>
      </c>
      <c r="L76" s="14">
        <v>0</v>
      </c>
      <c r="M76" s="14">
        <f t="shared" si="1"/>
        <v>1455.5599999999997</v>
      </c>
    </row>
    <row r="77" spans="1:13" ht="15">
      <c r="A77" s="5" t="s">
        <v>222</v>
      </c>
      <c r="B77" s="5" t="s">
        <v>223</v>
      </c>
      <c r="C77" s="14">
        <v>340</v>
      </c>
      <c r="D77" s="14">
        <v>198</v>
      </c>
      <c r="E77" s="14">
        <v>0</v>
      </c>
      <c r="F77" s="14">
        <v>43</v>
      </c>
      <c r="G77" s="14">
        <v>41</v>
      </c>
      <c r="H77" s="14">
        <v>0</v>
      </c>
      <c r="I77" s="14">
        <v>15</v>
      </c>
      <c r="J77" s="14">
        <v>12</v>
      </c>
      <c r="K77" s="14">
        <v>0</v>
      </c>
      <c r="L77" s="14">
        <v>0</v>
      </c>
      <c r="M77" s="14">
        <f t="shared" si="1"/>
        <v>649</v>
      </c>
    </row>
    <row r="78" spans="1:13" ht="15">
      <c r="A78" s="5" t="s">
        <v>224</v>
      </c>
      <c r="B78" s="5" t="s">
        <v>225</v>
      </c>
      <c r="C78" s="14">
        <v>357</v>
      </c>
      <c r="D78" s="14">
        <v>561</v>
      </c>
      <c r="E78" s="14">
        <v>510.5</v>
      </c>
      <c r="F78" s="14">
        <v>31</v>
      </c>
      <c r="G78" s="14">
        <v>87</v>
      </c>
      <c r="H78" s="14">
        <v>84</v>
      </c>
      <c r="I78" s="14">
        <v>5.5</v>
      </c>
      <c r="J78" s="14">
        <v>0</v>
      </c>
      <c r="K78" s="14">
        <v>0</v>
      </c>
      <c r="L78" s="14">
        <v>65</v>
      </c>
      <c r="M78" s="14">
        <f t="shared" si="1"/>
        <v>1701</v>
      </c>
    </row>
    <row r="79" spans="1:13" ht="15">
      <c r="A79" s="5" t="s">
        <v>226</v>
      </c>
      <c r="B79" s="5" t="s">
        <v>227</v>
      </c>
      <c r="C79" s="14">
        <v>207.57999999999998</v>
      </c>
      <c r="D79" s="14">
        <v>343</v>
      </c>
      <c r="E79" s="14">
        <v>419</v>
      </c>
      <c r="F79" s="14">
        <v>9.02</v>
      </c>
      <c r="G79" s="14">
        <v>119</v>
      </c>
      <c r="H79" s="14">
        <v>40</v>
      </c>
      <c r="I79" s="14">
        <v>0</v>
      </c>
      <c r="J79" s="14">
        <v>0</v>
      </c>
      <c r="K79" s="14">
        <v>0</v>
      </c>
      <c r="L79" s="14">
        <v>0</v>
      </c>
      <c r="M79" s="14">
        <f t="shared" si="1"/>
        <v>1137.6</v>
      </c>
    </row>
    <row r="80" spans="1:13" ht="15">
      <c r="A80" s="5" t="s">
        <v>228</v>
      </c>
      <c r="B80" s="5" t="s">
        <v>229</v>
      </c>
      <c r="C80" s="14">
        <v>0</v>
      </c>
      <c r="D80" s="14">
        <v>5778.83</v>
      </c>
      <c r="E80" s="14">
        <v>29403.159999999996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 t="shared" si="1"/>
        <v>35181.99</v>
      </c>
    </row>
    <row r="81" spans="2:16" ht="15">
      <c r="B81" s="9" t="s">
        <v>230</v>
      </c>
      <c r="C81" s="15">
        <f aca="true" t="shared" si="2" ref="C81:P81">SUM(C6:C80)</f>
        <v>612891.35</v>
      </c>
      <c r="D81" s="15">
        <f t="shared" si="2"/>
        <v>749595.1900000002</v>
      </c>
      <c r="E81" s="15">
        <f t="shared" si="2"/>
        <v>562344.6599999999</v>
      </c>
      <c r="F81" s="15">
        <f t="shared" si="2"/>
        <v>144631.49</v>
      </c>
      <c r="G81" s="15">
        <f t="shared" si="2"/>
        <v>219445.31000000003</v>
      </c>
      <c r="H81" s="15">
        <f t="shared" si="2"/>
        <v>131706.03000000003</v>
      </c>
      <c r="I81" s="15">
        <f t="shared" si="2"/>
        <v>179321.56000000008</v>
      </c>
      <c r="J81" s="15">
        <f t="shared" si="2"/>
        <v>19093.980000000007</v>
      </c>
      <c r="K81" s="15">
        <f t="shared" si="2"/>
        <v>5752.540000000002</v>
      </c>
      <c r="L81" s="15">
        <f t="shared" si="2"/>
        <v>73053.56999999995</v>
      </c>
      <c r="M81" s="15">
        <f t="shared" si="2"/>
        <v>2697835.6799999997</v>
      </c>
      <c r="N81" s="15">
        <f t="shared" si="2"/>
        <v>0</v>
      </c>
      <c r="O81" s="15">
        <f t="shared" si="2"/>
        <v>0</v>
      </c>
      <c r="P81" s="15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81"/>
  <sheetViews>
    <sheetView zoomScalePageLayoutView="0" workbookViewId="0" topLeftCell="A1">
      <pane xSplit="2" ySplit="5" topLeftCell="I6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Q7" sqref="Q7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8" width="11.28125" style="2" bestFit="1" customWidth="1"/>
    <col min="9" max="9" width="11.421875" style="2" customWidth="1"/>
    <col min="10" max="16" width="11.28125" style="2" bestFit="1" customWidth="1"/>
    <col min="17" max="17" width="12.8515625" style="2" bestFit="1" customWidth="1"/>
    <col min="18" max="16384" width="9.140625" style="2" customWidth="1"/>
  </cols>
  <sheetData>
    <row r="1" ht="15.75">
      <c r="A1" s="1" t="str">
        <f>'Feb 24 EEC Forecast Prog'!A1</f>
        <v>FTE District Projections 2012--13 Approved </v>
      </c>
    </row>
    <row r="2" ht="12.75">
      <c r="A2" s="3"/>
    </row>
    <row r="3" spans="1:2" ht="12.75">
      <c r="A3" s="12" t="s">
        <v>0</v>
      </c>
      <c r="B3" s="13"/>
    </row>
    <row r="5" spans="1:17" ht="15">
      <c r="A5" s="4" t="s">
        <v>4</v>
      </c>
      <c r="B5" s="4" t="s">
        <v>5</v>
      </c>
      <c r="C5" s="4" t="s">
        <v>241</v>
      </c>
      <c r="D5" s="4" t="s">
        <v>242</v>
      </c>
      <c r="E5" s="4" t="s">
        <v>243</v>
      </c>
      <c r="F5" s="4" t="s">
        <v>244</v>
      </c>
      <c r="G5" s="4" t="s">
        <v>245</v>
      </c>
      <c r="H5" s="4" t="s">
        <v>246</v>
      </c>
      <c r="I5" s="4" t="s">
        <v>247</v>
      </c>
      <c r="J5" s="4" t="s">
        <v>248</v>
      </c>
      <c r="K5" s="4" t="s">
        <v>249</v>
      </c>
      <c r="L5" s="4" t="s">
        <v>250</v>
      </c>
      <c r="M5" s="4" t="s">
        <v>251</v>
      </c>
      <c r="N5" s="4" t="s">
        <v>1</v>
      </c>
      <c r="O5" s="4" t="s">
        <v>2</v>
      </c>
      <c r="P5" s="4" t="s">
        <v>3</v>
      </c>
      <c r="Q5" s="4" t="s">
        <v>79</v>
      </c>
    </row>
    <row r="6" spans="1:17" ht="15">
      <c r="A6" s="5" t="s">
        <v>80</v>
      </c>
      <c r="B6" s="5" t="s">
        <v>81</v>
      </c>
      <c r="C6" s="14">
        <v>169.3</v>
      </c>
      <c r="D6" s="14">
        <v>2436.95</v>
      </c>
      <c r="E6" s="14">
        <v>2369.61</v>
      </c>
      <c r="F6" s="14">
        <v>2247.5099999999998</v>
      </c>
      <c r="G6" s="14">
        <v>2237.56</v>
      </c>
      <c r="H6" s="14">
        <v>1978.21</v>
      </c>
      <c r="I6" s="14">
        <v>2163.47</v>
      </c>
      <c r="J6" s="14">
        <v>2095.1499999999996</v>
      </c>
      <c r="K6" s="14">
        <v>2110.6000000000004</v>
      </c>
      <c r="L6" s="14">
        <v>2016.51</v>
      </c>
      <c r="M6" s="14">
        <v>2391.2</v>
      </c>
      <c r="N6" s="14">
        <v>2082.33</v>
      </c>
      <c r="O6" s="14">
        <v>1600.49</v>
      </c>
      <c r="P6" s="14">
        <v>1314.18</v>
      </c>
      <c r="Q6" s="14">
        <f>SUM(C6:P6)</f>
        <v>27213.070000000003</v>
      </c>
    </row>
    <row r="7" spans="1:17" ht="15">
      <c r="A7" s="5" t="s">
        <v>82</v>
      </c>
      <c r="B7" s="5" t="s">
        <v>83</v>
      </c>
      <c r="C7" s="14">
        <v>26.11</v>
      </c>
      <c r="D7" s="14">
        <v>518.56</v>
      </c>
      <c r="E7" s="14">
        <v>464.2</v>
      </c>
      <c r="F7" s="14">
        <v>392.52</v>
      </c>
      <c r="G7" s="14">
        <v>490.89</v>
      </c>
      <c r="H7" s="14">
        <v>405.31000000000006</v>
      </c>
      <c r="I7" s="14">
        <v>407.42999999999995</v>
      </c>
      <c r="J7" s="14">
        <v>456.16</v>
      </c>
      <c r="K7" s="14">
        <v>474.68</v>
      </c>
      <c r="L7" s="14">
        <v>324.7</v>
      </c>
      <c r="M7" s="14">
        <v>290.74</v>
      </c>
      <c r="N7" s="14">
        <v>370.02</v>
      </c>
      <c r="O7" s="14">
        <v>356.42</v>
      </c>
      <c r="P7" s="14">
        <v>285.12</v>
      </c>
      <c r="Q7" s="14">
        <f aca="true" t="shared" si="0" ref="Q7:Q70">SUM(C7:P7)</f>
        <v>5262.86</v>
      </c>
    </row>
    <row r="8" spans="1:17" ht="15">
      <c r="A8" s="5" t="s">
        <v>84</v>
      </c>
      <c r="B8" s="5" t="s">
        <v>85</v>
      </c>
      <c r="C8" s="14">
        <v>165.92</v>
      </c>
      <c r="D8" s="14">
        <v>2245.36</v>
      </c>
      <c r="E8" s="14">
        <v>2329.7799999999997</v>
      </c>
      <c r="F8" s="14">
        <v>2207.8399999999997</v>
      </c>
      <c r="G8" s="14">
        <v>2017.97</v>
      </c>
      <c r="H8" s="14">
        <v>1872.38</v>
      </c>
      <c r="I8" s="14">
        <v>1946.1799999999998</v>
      </c>
      <c r="J8" s="14">
        <v>2053.2400000000002</v>
      </c>
      <c r="K8" s="14">
        <v>1997.2800000000002</v>
      </c>
      <c r="L8" s="14">
        <v>1955.7</v>
      </c>
      <c r="M8" s="14">
        <v>1918.6899999999998</v>
      </c>
      <c r="N8" s="14">
        <v>1782.9599999999998</v>
      </c>
      <c r="O8" s="14">
        <v>1768.1899999999998</v>
      </c>
      <c r="P8" s="14">
        <v>1538.32</v>
      </c>
      <c r="Q8" s="14">
        <f t="shared" si="0"/>
        <v>25799.809999999998</v>
      </c>
    </row>
    <row r="9" spans="1:17" ht="15">
      <c r="A9" s="5" t="s">
        <v>86</v>
      </c>
      <c r="B9" s="5" t="s">
        <v>87</v>
      </c>
      <c r="C9" s="14">
        <v>15.85</v>
      </c>
      <c r="D9" s="14">
        <v>337.02</v>
      </c>
      <c r="E9" s="14">
        <v>278.14000000000004</v>
      </c>
      <c r="F9" s="14">
        <v>254.35000000000002</v>
      </c>
      <c r="G9" s="14">
        <v>240.14</v>
      </c>
      <c r="H9" s="14">
        <v>220.14</v>
      </c>
      <c r="I9" s="14">
        <v>229.3</v>
      </c>
      <c r="J9" s="14">
        <v>264.53000000000003</v>
      </c>
      <c r="K9" s="14">
        <v>229.4</v>
      </c>
      <c r="L9" s="14">
        <v>217.78</v>
      </c>
      <c r="M9" s="14">
        <v>251.04</v>
      </c>
      <c r="N9" s="14">
        <v>224.97</v>
      </c>
      <c r="O9" s="14">
        <v>172.79000000000002</v>
      </c>
      <c r="P9" s="14">
        <v>141.23000000000002</v>
      </c>
      <c r="Q9" s="14">
        <f t="shared" si="0"/>
        <v>3076.68</v>
      </c>
    </row>
    <row r="10" spans="1:17" ht="15">
      <c r="A10" s="5" t="s">
        <v>88</v>
      </c>
      <c r="B10" s="5" t="s">
        <v>89</v>
      </c>
      <c r="C10" s="14">
        <v>481.17999999999995</v>
      </c>
      <c r="D10" s="14">
        <v>6122.429999999999</v>
      </c>
      <c r="E10" s="14">
        <v>5527.71</v>
      </c>
      <c r="F10" s="14">
        <v>5201.11</v>
      </c>
      <c r="G10" s="14">
        <v>5313.879999999999</v>
      </c>
      <c r="H10" s="14">
        <v>5136.83</v>
      </c>
      <c r="I10" s="14">
        <v>5169.26</v>
      </c>
      <c r="J10" s="14">
        <v>5335.08</v>
      </c>
      <c r="K10" s="14">
        <v>6332.830000000001</v>
      </c>
      <c r="L10" s="14">
        <v>5547.210000000001</v>
      </c>
      <c r="M10" s="14">
        <v>5884.32</v>
      </c>
      <c r="N10" s="14">
        <v>5764.82</v>
      </c>
      <c r="O10" s="14">
        <v>5058.43</v>
      </c>
      <c r="P10" s="14">
        <v>4576.8</v>
      </c>
      <c r="Q10" s="14">
        <f t="shared" si="0"/>
        <v>71451.89</v>
      </c>
    </row>
    <row r="11" spans="1:17" ht="15">
      <c r="A11" s="5" t="s">
        <v>90</v>
      </c>
      <c r="B11" s="5" t="s">
        <v>91</v>
      </c>
      <c r="C11" s="14">
        <v>2343.1099999999997</v>
      </c>
      <c r="D11" s="14">
        <v>18437.1</v>
      </c>
      <c r="E11" s="14">
        <v>19615.75</v>
      </c>
      <c r="F11" s="14">
        <v>19745.3</v>
      </c>
      <c r="G11" s="14">
        <v>19769.440000000002</v>
      </c>
      <c r="H11" s="14">
        <v>18444.53</v>
      </c>
      <c r="I11" s="14">
        <v>18525.42</v>
      </c>
      <c r="J11" s="14">
        <v>20891.589999999997</v>
      </c>
      <c r="K11" s="14">
        <v>20353.85</v>
      </c>
      <c r="L11" s="14">
        <v>18996.34</v>
      </c>
      <c r="M11" s="14">
        <v>22281.4</v>
      </c>
      <c r="N11" s="14">
        <v>20923.77</v>
      </c>
      <c r="O11" s="14">
        <v>16629.809999999998</v>
      </c>
      <c r="P11" s="14">
        <v>17293.260000000002</v>
      </c>
      <c r="Q11" s="14">
        <f t="shared" si="0"/>
        <v>254250.66999999998</v>
      </c>
    </row>
    <row r="12" spans="1:17" ht="15">
      <c r="A12" s="5" t="s">
        <v>92</v>
      </c>
      <c r="B12" s="5" t="s">
        <v>93</v>
      </c>
      <c r="C12" s="14">
        <v>80.6</v>
      </c>
      <c r="D12" s="14">
        <v>206.51</v>
      </c>
      <c r="E12" s="14">
        <v>220.04999999999998</v>
      </c>
      <c r="F12" s="14">
        <v>181.85</v>
      </c>
      <c r="G12" s="14">
        <v>160.86</v>
      </c>
      <c r="H12" s="14">
        <v>170.65</v>
      </c>
      <c r="I12" s="14">
        <v>164.25</v>
      </c>
      <c r="J12" s="14">
        <v>154.76</v>
      </c>
      <c r="K12" s="14">
        <v>170.5</v>
      </c>
      <c r="L12" s="14">
        <v>165.89</v>
      </c>
      <c r="M12" s="14">
        <v>144.35000000000002</v>
      </c>
      <c r="N12" s="14">
        <v>143.95</v>
      </c>
      <c r="O12" s="14">
        <v>121.72</v>
      </c>
      <c r="P12" s="14">
        <v>129.06</v>
      </c>
      <c r="Q12" s="14">
        <f t="shared" si="0"/>
        <v>2215</v>
      </c>
    </row>
    <row r="13" spans="1:17" ht="15">
      <c r="A13" s="5" t="s">
        <v>94</v>
      </c>
      <c r="B13" s="5" t="s">
        <v>95</v>
      </c>
      <c r="C13" s="14">
        <v>139.25</v>
      </c>
      <c r="D13" s="14">
        <v>1137.96</v>
      </c>
      <c r="E13" s="14">
        <v>1118.6499999999999</v>
      </c>
      <c r="F13" s="14">
        <v>1030.43</v>
      </c>
      <c r="G13" s="14">
        <v>1097.01</v>
      </c>
      <c r="H13" s="14">
        <v>1032.62</v>
      </c>
      <c r="I13" s="14">
        <v>1056.3899999999999</v>
      </c>
      <c r="J13" s="14">
        <v>1217.96</v>
      </c>
      <c r="K13" s="14">
        <v>1231.92</v>
      </c>
      <c r="L13" s="14">
        <v>1250.81</v>
      </c>
      <c r="M13" s="14">
        <v>1369.1000000000001</v>
      </c>
      <c r="N13" s="14">
        <v>1303.29</v>
      </c>
      <c r="O13" s="14">
        <v>1523.2799999999997</v>
      </c>
      <c r="P13" s="14">
        <v>1396.19</v>
      </c>
      <c r="Q13" s="14">
        <f t="shared" si="0"/>
        <v>15904.859999999999</v>
      </c>
    </row>
    <row r="14" spans="1:17" ht="15">
      <c r="A14" s="5" t="s">
        <v>96</v>
      </c>
      <c r="B14" s="5" t="s">
        <v>97</v>
      </c>
      <c r="C14" s="14">
        <v>93.99000000000001</v>
      </c>
      <c r="D14" s="14">
        <v>1404.63</v>
      </c>
      <c r="E14" s="14">
        <v>1441.7</v>
      </c>
      <c r="F14" s="14">
        <v>1266.38</v>
      </c>
      <c r="G14" s="14">
        <v>1223.94</v>
      </c>
      <c r="H14" s="14">
        <v>1320.1100000000001</v>
      </c>
      <c r="I14" s="14">
        <v>1277.7800000000002</v>
      </c>
      <c r="J14" s="14">
        <v>1310.6499999999999</v>
      </c>
      <c r="K14" s="14">
        <v>1354.23</v>
      </c>
      <c r="L14" s="14">
        <v>1247.53</v>
      </c>
      <c r="M14" s="14">
        <v>1433.8799999999999</v>
      </c>
      <c r="N14" s="14">
        <v>1288.08</v>
      </c>
      <c r="O14" s="14">
        <v>1100.48</v>
      </c>
      <c r="P14" s="14">
        <v>1129.67</v>
      </c>
      <c r="Q14" s="14">
        <f t="shared" si="0"/>
        <v>16893.050000000003</v>
      </c>
    </row>
    <row r="15" spans="1:17" ht="15">
      <c r="A15" s="5" t="s">
        <v>98</v>
      </c>
      <c r="B15" s="5" t="s">
        <v>99</v>
      </c>
      <c r="C15" s="14">
        <v>280.66</v>
      </c>
      <c r="D15" s="14">
        <v>2914.3399999999997</v>
      </c>
      <c r="E15" s="14">
        <v>2728.2400000000002</v>
      </c>
      <c r="F15" s="14">
        <v>2514.62</v>
      </c>
      <c r="G15" s="14">
        <v>2743.5099999999998</v>
      </c>
      <c r="H15" s="14">
        <v>2574.69</v>
      </c>
      <c r="I15" s="14">
        <v>2591.44</v>
      </c>
      <c r="J15" s="14">
        <v>2790.5899999999997</v>
      </c>
      <c r="K15" s="14">
        <v>2806.1500000000005</v>
      </c>
      <c r="L15" s="14">
        <v>2981.46</v>
      </c>
      <c r="M15" s="14">
        <v>2994.9600000000005</v>
      </c>
      <c r="N15" s="14">
        <v>2870.5499999999997</v>
      </c>
      <c r="O15" s="14">
        <v>2904.54</v>
      </c>
      <c r="P15" s="14">
        <v>2736.19</v>
      </c>
      <c r="Q15" s="14">
        <f t="shared" si="0"/>
        <v>36431.94</v>
      </c>
    </row>
    <row r="16" spans="1:17" ht="15">
      <c r="A16" s="5" t="s">
        <v>100</v>
      </c>
      <c r="B16" s="5" t="s">
        <v>101</v>
      </c>
      <c r="C16" s="14">
        <v>323.92999999999995</v>
      </c>
      <c r="D16" s="14">
        <v>3649.57</v>
      </c>
      <c r="E16" s="14">
        <v>3634.0499999999997</v>
      </c>
      <c r="F16" s="14">
        <v>3459.09</v>
      </c>
      <c r="G16" s="14">
        <v>3227.1400000000003</v>
      </c>
      <c r="H16" s="14">
        <v>3150.29</v>
      </c>
      <c r="I16" s="14">
        <v>3209.0299999999997</v>
      </c>
      <c r="J16" s="14">
        <v>3213.23</v>
      </c>
      <c r="K16" s="14">
        <v>3109.87</v>
      </c>
      <c r="L16" s="14">
        <v>3132.7100000000005</v>
      </c>
      <c r="M16" s="14">
        <v>3482.2000000000003</v>
      </c>
      <c r="N16" s="14">
        <v>3390.9200000000005</v>
      </c>
      <c r="O16" s="14">
        <v>3035.38</v>
      </c>
      <c r="P16" s="14">
        <v>2794.39</v>
      </c>
      <c r="Q16" s="14">
        <f t="shared" si="0"/>
        <v>42811.79999999999</v>
      </c>
    </row>
    <row r="17" spans="1:17" ht="15">
      <c r="A17" s="5" t="s">
        <v>102</v>
      </c>
      <c r="B17" s="5" t="s">
        <v>103</v>
      </c>
      <c r="C17" s="14">
        <v>121.74999999999999</v>
      </c>
      <c r="D17" s="14">
        <v>933.61</v>
      </c>
      <c r="E17" s="14">
        <v>838.91</v>
      </c>
      <c r="F17" s="14">
        <v>757.39</v>
      </c>
      <c r="G17" s="14">
        <v>730.93</v>
      </c>
      <c r="H17" s="14">
        <v>755.98</v>
      </c>
      <c r="I17" s="14">
        <v>762.15</v>
      </c>
      <c r="J17" s="14">
        <v>763.31</v>
      </c>
      <c r="K17" s="14">
        <v>852.24</v>
      </c>
      <c r="L17" s="14">
        <v>758.53</v>
      </c>
      <c r="M17" s="14">
        <v>764.5600000000002</v>
      </c>
      <c r="N17" s="14">
        <v>968.19</v>
      </c>
      <c r="O17" s="14">
        <v>1302.16</v>
      </c>
      <c r="P17" s="14">
        <v>933.78</v>
      </c>
      <c r="Q17" s="14">
        <f t="shared" si="0"/>
        <v>11243.49</v>
      </c>
    </row>
    <row r="18" spans="1:17" ht="15">
      <c r="A18" s="5" t="s">
        <v>104</v>
      </c>
      <c r="B18" s="5" t="s">
        <v>105</v>
      </c>
      <c r="C18" s="14">
        <v>2078.58</v>
      </c>
      <c r="D18" s="14">
        <v>26231.23</v>
      </c>
      <c r="E18" s="14">
        <v>26437.68</v>
      </c>
      <c r="F18" s="14">
        <v>26586.549999999996</v>
      </c>
      <c r="G18" s="14">
        <v>28264.6</v>
      </c>
      <c r="H18" s="14">
        <v>26655</v>
      </c>
      <c r="I18" s="14">
        <v>26830.55</v>
      </c>
      <c r="J18" s="14">
        <v>27441.94</v>
      </c>
      <c r="K18" s="14">
        <v>27800.850000000002</v>
      </c>
      <c r="L18" s="14">
        <v>27660.210000000003</v>
      </c>
      <c r="M18" s="14">
        <v>29529.379999999997</v>
      </c>
      <c r="N18" s="14">
        <v>28144.23</v>
      </c>
      <c r="O18" s="14">
        <v>23016</v>
      </c>
      <c r="P18" s="14">
        <v>21516.100000000002</v>
      </c>
      <c r="Q18" s="14">
        <f t="shared" si="0"/>
        <v>348192.8999999999</v>
      </c>
    </row>
    <row r="19" spans="1:17" ht="15">
      <c r="A19" s="5" t="s">
        <v>106</v>
      </c>
      <c r="B19" s="5" t="s">
        <v>107</v>
      </c>
      <c r="C19" s="14">
        <v>58.339999999999996</v>
      </c>
      <c r="D19" s="14">
        <v>484.03</v>
      </c>
      <c r="E19" s="14">
        <v>475.79</v>
      </c>
      <c r="F19" s="14">
        <v>416.04</v>
      </c>
      <c r="G19" s="14">
        <v>397.97</v>
      </c>
      <c r="H19" s="14">
        <v>367.91999999999996</v>
      </c>
      <c r="I19" s="14">
        <v>410.93</v>
      </c>
      <c r="J19" s="14">
        <v>374.06</v>
      </c>
      <c r="K19" s="14">
        <v>381.48</v>
      </c>
      <c r="L19" s="14">
        <v>365.39</v>
      </c>
      <c r="M19" s="14">
        <v>486.81</v>
      </c>
      <c r="N19" s="14">
        <v>427.32</v>
      </c>
      <c r="O19" s="14">
        <v>353.00999999999993</v>
      </c>
      <c r="P19" s="14">
        <v>254.51</v>
      </c>
      <c r="Q19" s="14">
        <f t="shared" si="0"/>
        <v>5253.6</v>
      </c>
    </row>
    <row r="20" spans="1:17" ht="15">
      <c r="A20" s="5" t="s">
        <v>108</v>
      </c>
      <c r="B20" s="5" t="s">
        <v>109</v>
      </c>
      <c r="C20" s="14">
        <v>75.47</v>
      </c>
      <c r="D20" s="14">
        <v>221.94</v>
      </c>
      <c r="E20" s="14">
        <v>192.79</v>
      </c>
      <c r="F20" s="14">
        <v>173.68</v>
      </c>
      <c r="G20" s="14">
        <v>180.85</v>
      </c>
      <c r="H20" s="14">
        <v>134.96</v>
      </c>
      <c r="I20" s="14">
        <v>179.73000000000002</v>
      </c>
      <c r="J20" s="14">
        <v>191.82</v>
      </c>
      <c r="K20" s="14">
        <v>167.73000000000002</v>
      </c>
      <c r="L20" s="14">
        <v>141.01999999999998</v>
      </c>
      <c r="M20" s="14">
        <v>136.29000000000002</v>
      </c>
      <c r="N20" s="14">
        <v>134.15</v>
      </c>
      <c r="O20" s="14">
        <v>135.7</v>
      </c>
      <c r="P20" s="14">
        <v>155.7</v>
      </c>
      <c r="Q20" s="14">
        <f t="shared" si="0"/>
        <v>2221.83</v>
      </c>
    </row>
    <row r="21" spans="1:17" ht="15">
      <c r="A21" s="5" t="s">
        <v>110</v>
      </c>
      <c r="B21" s="5" t="s">
        <v>111</v>
      </c>
      <c r="C21" s="14">
        <v>893.48</v>
      </c>
      <c r="D21" s="14">
        <v>11485.75</v>
      </c>
      <c r="E21" s="14">
        <v>11201.25</v>
      </c>
      <c r="F21" s="14">
        <v>10203.01</v>
      </c>
      <c r="G21" s="14">
        <v>10469.07</v>
      </c>
      <c r="H21" s="14">
        <v>9520.69</v>
      </c>
      <c r="I21" s="14">
        <v>9238.18</v>
      </c>
      <c r="J21" s="14">
        <v>9464.77</v>
      </c>
      <c r="K21" s="14">
        <v>9400.359999999999</v>
      </c>
      <c r="L21" s="14">
        <v>8653.369999999999</v>
      </c>
      <c r="M21" s="14">
        <v>9574.5</v>
      </c>
      <c r="N21" s="14">
        <v>8449.1</v>
      </c>
      <c r="O21" s="14">
        <v>7559.8</v>
      </c>
      <c r="P21" s="14">
        <v>6739.85</v>
      </c>
      <c r="Q21" s="14">
        <f t="shared" si="0"/>
        <v>122853.18000000001</v>
      </c>
    </row>
    <row r="22" spans="1:17" ht="15">
      <c r="A22" s="5" t="s">
        <v>112</v>
      </c>
      <c r="B22" s="5" t="s">
        <v>113</v>
      </c>
      <c r="C22" s="14">
        <v>387.7</v>
      </c>
      <c r="D22" s="14">
        <v>3517.11</v>
      </c>
      <c r="E22" s="14">
        <v>3462.38</v>
      </c>
      <c r="F22" s="14">
        <v>3296.42</v>
      </c>
      <c r="G22" s="14">
        <v>3352.46</v>
      </c>
      <c r="H22" s="14">
        <v>3188.56</v>
      </c>
      <c r="I22" s="14">
        <v>3191.9900000000002</v>
      </c>
      <c r="J22" s="14">
        <v>3281.82</v>
      </c>
      <c r="K22" s="14">
        <v>2933.48</v>
      </c>
      <c r="L22" s="14">
        <v>2731.25</v>
      </c>
      <c r="M22" s="14">
        <v>3126.13</v>
      </c>
      <c r="N22" s="14">
        <v>2718.05</v>
      </c>
      <c r="O22" s="14">
        <v>2458.44</v>
      </c>
      <c r="P22" s="14">
        <v>2236.17</v>
      </c>
      <c r="Q22" s="14">
        <f t="shared" si="0"/>
        <v>39881.96000000001</v>
      </c>
    </row>
    <row r="23" spans="1:17" ht="15">
      <c r="A23" s="5" t="s">
        <v>114</v>
      </c>
      <c r="B23" s="5" t="s">
        <v>115</v>
      </c>
      <c r="C23" s="14">
        <v>94.75</v>
      </c>
      <c r="D23" s="14">
        <v>1618.66</v>
      </c>
      <c r="E23" s="14">
        <v>1235</v>
      </c>
      <c r="F23" s="14">
        <v>1076.85</v>
      </c>
      <c r="G23" s="14">
        <v>959.22</v>
      </c>
      <c r="H23" s="14">
        <v>1116.89</v>
      </c>
      <c r="I23" s="14">
        <v>1143.45</v>
      </c>
      <c r="J23" s="14">
        <v>1033.33</v>
      </c>
      <c r="K23" s="14">
        <v>1259.53</v>
      </c>
      <c r="L23" s="14">
        <v>1522.1000000000001</v>
      </c>
      <c r="M23" s="14">
        <v>1545.5000000000002</v>
      </c>
      <c r="N23" s="14">
        <v>1224.94</v>
      </c>
      <c r="O23" s="14">
        <v>868.88</v>
      </c>
      <c r="P23" s="14">
        <v>792.36</v>
      </c>
      <c r="Q23" s="14">
        <f t="shared" si="0"/>
        <v>15491.460000000001</v>
      </c>
    </row>
    <row r="24" spans="1:17" ht="15">
      <c r="A24" s="5" t="s">
        <v>116</v>
      </c>
      <c r="B24" s="5" t="s">
        <v>117</v>
      </c>
      <c r="C24" s="14">
        <v>26.299999999999997</v>
      </c>
      <c r="D24" s="14">
        <v>136.89000000000001</v>
      </c>
      <c r="E24" s="14">
        <v>128.46</v>
      </c>
      <c r="F24" s="14">
        <v>109.89</v>
      </c>
      <c r="G24" s="14">
        <v>108.69</v>
      </c>
      <c r="H24" s="14">
        <v>101.38</v>
      </c>
      <c r="I24" s="14">
        <v>103.83999999999999</v>
      </c>
      <c r="J24" s="14">
        <v>79.47999999999999</v>
      </c>
      <c r="K24" s="14">
        <v>102.99</v>
      </c>
      <c r="L24" s="14">
        <v>93.71</v>
      </c>
      <c r="M24" s="14">
        <v>88.39</v>
      </c>
      <c r="N24" s="14">
        <v>77.43</v>
      </c>
      <c r="O24" s="14">
        <v>69.84</v>
      </c>
      <c r="P24" s="14">
        <v>54.199999999999996</v>
      </c>
      <c r="Q24" s="14">
        <f t="shared" si="0"/>
        <v>1281.49</v>
      </c>
    </row>
    <row r="25" spans="1:17" ht="15">
      <c r="A25" s="5" t="s">
        <v>118</v>
      </c>
      <c r="B25" s="5" t="s">
        <v>119</v>
      </c>
      <c r="C25" s="14">
        <v>84.06</v>
      </c>
      <c r="D25" s="14">
        <v>629.01</v>
      </c>
      <c r="E25" s="14">
        <v>642.9</v>
      </c>
      <c r="F25" s="14">
        <v>626.44</v>
      </c>
      <c r="G25" s="14">
        <v>676.28</v>
      </c>
      <c r="H25" s="14">
        <v>571.96</v>
      </c>
      <c r="I25" s="14">
        <v>497.78999999999996</v>
      </c>
      <c r="J25" s="14">
        <v>531.2</v>
      </c>
      <c r="K25" s="14">
        <v>402.22999999999996</v>
      </c>
      <c r="L25" s="14">
        <v>324.85999999999996</v>
      </c>
      <c r="M25" s="14">
        <v>255.31</v>
      </c>
      <c r="N25" s="14">
        <v>248.05</v>
      </c>
      <c r="O25" s="14">
        <v>272.28999999999996</v>
      </c>
      <c r="P25" s="14">
        <v>206.47</v>
      </c>
      <c r="Q25" s="14">
        <f t="shared" si="0"/>
        <v>5968.849999999999</v>
      </c>
    </row>
    <row r="26" spans="1:17" ht="15">
      <c r="A26" s="5" t="s">
        <v>120</v>
      </c>
      <c r="B26" s="5" t="s">
        <v>121</v>
      </c>
      <c r="C26" s="14">
        <v>45.01</v>
      </c>
      <c r="D26" s="14">
        <v>241.63000000000002</v>
      </c>
      <c r="E26" s="14">
        <v>201.58</v>
      </c>
      <c r="F26" s="14">
        <v>188.29999999999998</v>
      </c>
      <c r="G26" s="14">
        <v>195.07</v>
      </c>
      <c r="H26" s="14">
        <v>182.51</v>
      </c>
      <c r="I26" s="14">
        <v>198.91</v>
      </c>
      <c r="J26" s="14">
        <v>213.12</v>
      </c>
      <c r="K26" s="14">
        <v>234.64</v>
      </c>
      <c r="L26" s="14">
        <v>187.72</v>
      </c>
      <c r="M26" s="14">
        <v>217.26</v>
      </c>
      <c r="N26" s="14">
        <v>186.62</v>
      </c>
      <c r="O26" s="14">
        <v>170.94</v>
      </c>
      <c r="P26" s="14">
        <v>147.76</v>
      </c>
      <c r="Q26" s="14">
        <f t="shared" si="0"/>
        <v>2611.0699999999997</v>
      </c>
    </row>
    <row r="27" spans="1:17" ht="15">
      <c r="A27" s="5" t="s">
        <v>122</v>
      </c>
      <c r="B27" s="5" t="s">
        <v>123</v>
      </c>
      <c r="C27" s="14">
        <v>128.3</v>
      </c>
      <c r="D27" s="14">
        <v>199.11</v>
      </c>
      <c r="E27" s="14">
        <v>174.11999999999998</v>
      </c>
      <c r="F27" s="14">
        <v>144.9</v>
      </c>
      <c r="G27" s="14">
        <v>152.62</v>
      </c>
      <c r="H27" s="14">
        <v>141.60999999999999</v>
      </c>
      <c r="I27" s="14">
        <v>163.89</v>
      </c>
      <c r="J27" s="14">
        <v>122.75</v>
      </c>
      <c r="K27" s="14">
        <v>126.08999999999999</v>
      </c>
      <c r="L27" s="14">
        <v>95.28000000000002</v>
      </c>
      <c r="M27" s="14">
        <v>93.85000000000001</v>
      </c>
      <c r="N27" s="14">
        <v>69.49</v>
      </c>
      <c r="O27" s="14">
        <v>50.97</v>
      </c>
      <c r="P27" s="14">
        <v>57.6</v>
      </c>
      <c r="Q27" s="14">
        <f t="shared" si="0"/>
        <v>1720.5799999999997</v>
      </c>
    </row>
    <row r="28" spans="1:17" ht="15">
      <c r="A28" s="5" t="s">
        <v>124</v>
      </c>
      <c r="B28" s="5" t="s">
        <v>125</v>
      </c>
      <c r="C28" s="14">
        <v>10.51</v>
      </c>
      <c r="D28" s="14">
        <v>155.22</v>
      </c>
      <c r="E28" s="14">
        <v>144.21</v>
      </c>
      <c r="F28" s="14">
        <v>120.35</v>
      </c>
      <c r="G28" s="14">
        <v>133.57</v>
      </c>
      <c r="H28" s="14">
        <v>120.33</v>
      </c>
      <c r="I28" s="14">
        <v>129.38</v>
      </c>
      <c r="J28" s="14">
        <v>157.81</v>
      </c>
      <c r="K28" s="14">
        <v>175.54000000000002</v>
      </c>
      <c r="L28" s="14">
        <v>156.71</v>
      </c>
      <c r="M28" s="14">
        <v>163.43</v>
      </c>
      <c r="N28" s="14">
        <v>157.57999999999998</v>
      </c>
      <c r="O28" s="14">
        <v>132.10999999999999</v>
      </c>
      <c r="P28" s="14">
        <v>127.80000000000001</v>
      </c>
      <c r="Q28" s="14">
        <f t="shared" si="0"/>
        <v>1884.5499999999997</v>
      </c>
    </row>
    <row r="29" spans="1:17" ht="15">
      <c r="A29" s="5" t="s">
        <v>126</v>
      </c>
      <c r="B29" s="5" t="s">
        <v>127</v>
      </c>
      <c r="C29" s="14">
        <v>26.340000000000003</v>
      </c>
      <c r="D29" s="14">
        <v>189.92000000000002</v>
      </c>
      <c r="E29" s="14">
        <v>173.16</v>
      </c>
      <c r="F29" s="14">
        <v>170.02999999999997</v>
      </c>
      <c r="G29" s="14">
        <v>174.02</v>
      </c>
      <c r="H29" s="14">
        <v>122.62</v>
      </c>
      <c r="I29" s="14">
        <v>139.23</v>
      </c>
      <c r="J29" s="14">
        <v>153.28</v>
      </c>
      <c r="K29" s="14">
        <v>112.91</v>
      </c>
      <c r="L29" s="14">
        <v>113.53000000000002</v>
      </c>
      <c r="M29" s="14">
        <v>129.29</v>
      </c>
      <c r="N29" s="14">
        <v>80.62</v>
      </c>
      <c r="O29" s="14">
        <v>66.12</v>
      </c>
      <c r="P29" s="14">
        <v>61.800000000000004</v>
      </c>
      <c r="Q29" s="14">
        <f t="shared" si="0"/>
        <v>1712.8700000000001</v>
      </c>
    </row>
    <row r="30" spans="1:17" ht="15">
      <c r="A30" s="5" t="s">
        <v>128</v>
      </c>
      <c r="B30" s="5" t="s">
        <v>129</v>
      </c>
      <c r="C30" s="14">
        <v>24.79</v>
      </c>
      <c r="D30" s="14">
        <v>504.65000000000003</v>
      </c>
      <c r="E30" s="14">
        <v>495.45</v>
      </c>
      <c r="F30" s="14">
        <v>478</v>
      </c>
      <c r="G30" s="14">
        <v>477.06</v>
      </c>
      <c r="H30" s="14">
        <v>480.67</v>
      </c>
      <c r="I30" s="14">
        <v>448.05</v>
      </c>
      <c r="J30" s="14">
        <v>478.17999999999995</v>
      </c>
      <c r="K30" s="14">
        <v>344.45</v>
      </c>
      <c r="L30" s="14">
        <v>252.63000000000002</v>
      </c>
      <c r="M30" s="14">
        <v>317.12</v>
      </c>
      <c r="N30" s="14">
        <v>342.53000000000003</v>
      </c>
      <c r="O30" s="14">
        <v>260.78000000000003</v>
      </c>
      <c r="P30" s="14">
        <v>200.53</v>
      </c>
      <c r="Q30" s="14">
        <f t="shared" si="0"/>
        <v>5104.889999999999</v>
      </c>
    </row>
    <row r="31" spans="1:17" ht="15">
      <c r="A31" s="5" t="s">
        <v>130</v>
      </c>
      <c r="B31" s="5" t="s">
        <v>131</v>
      </c>
      <c r="C31" s="14">
        <v>31.92</v>
      </c>
      <c r="D31" s="14">
        <v>616.08</v>
      </c>
      <c r="E31" s="14">
        <v>578.14</v>
      </c>
      <c r="F31" s="14">
        <v>595.65</v>
      </c>
      <c r="G31" s="14">
        <v>493.67</v>
      </c>
      <c r="H31" s="14">
        <v>434.13</v>
      </c>
      <c r="I31" s="14">
        <v>490.19</v>
      </c>
      <c r="J31" s="14">
        <v>516.75</v>
      </c>
      <c r="K31" s="14">
        <v>542.25</v>
      </c>
      <c r="L31" s="14">
        <v>751.61</v>
      </c>
      <c r="M31" s="14">
        <v>825.92</v>
      </c>
      <c r="N31" s="14">
        <v>460.4</v>
      </c>
      <c r="O31" s="14">
        <v>245.05999999999997</v>
      </c>
      <c r="P31" s="14">
        <v>311.38000000000005</v>
      </c>
      <c r="Q31" s="14">
        <f t="shared" si="0"/>
        <v>6893.150000000001</v>
      </c>
    </row>
    <row r="32" spans="1:17" ht="15">
      <c r="A32" s="5" t="s">
        <v>132</v>
      </c>
      <c r="B32" s="5" t="s">
        <v>133</v>
      </c>
      <c r="C32" s="14">
        <v>197.98</v>
      </c>
      <c r="D32" s="14">
        <v>1996.5700000000002</v>
      </c>
      <c r="E32" s="14">
        <v>1691.24</v>
      </c>
      <c r="F32" s="14">
        <v>1601.5900000000001</v>
      </c>
      <c r="G32" s="14">
        <v>1916.4799999999998</v>
      </c>
      <c r="H32" s="14">
        <v>1721.6399999999999</v>
      </c>
      <c r="I32" s="14">
        <v>1779.3299999999997</v>
      </c>
      <c r="J32" s="14">
        <v>1920.0800000000002</v>
      </c>
      <c r="K32" s="14">
        <v>2000.3400000000001</v>
      </c>
      <c r="L32" s="14">
        <v>1859.16</v>
      </c>
      <c r="M32" s="14">
        <v>2255.2000000000003</v>
      </c>
      <c r="N32" s="14">
        <v>2023.27</v>
      </c>
      <c r="O32" s="14">
        <v>1532.74</v>
      </c>
      <c r="P32" s="14">
        <v>1428.23</v>
      </c>
      <c r="Q32" s="14">
        <f t="shared" si="0"/>
        <v>23923.850000000002</v>
      </c>
    </row>
    <row r="33" spans="1:17" ht="15">
      <c r="A33" s="5" t="s">
        <v>134</v>
      </c>
      <c r="B33" s="5" t="s">
        <v>135</v>
      </c>
      <c r="C33" s="14">
        <v>68.98</v>
      </c>
      <c r="D33" s="14">
        <v>1211.6100000000001</v>
      </c>
      <c r="E33" s="14">
        <v>1289.1599999999999</v>
      </c>
      <c r="F33" s="14">
        <v>1122.6200000000001</v>
      </c>
      <c r="G33" s="14">
        <v>962.3300000000002</v>
      </c>
      <c r="H33" s="14">
        <v>887.4500000000002</v>
      </c>
      <c r="I33" s="14">
        <v>909.6099999999999</v>
      </c>
      <c r="J33" s="14">
        <v>951.8599999999999</v>
      </c>
      <c r="K33" s="14">
        <v>793.43</v>
      </c>
      <c r="L33" s="14">
        <v>696.6400000000001</v>
      </c>
      <c r="M33" s="14">
        <v>904.3900000000001</v>
      </c>
      <c r="N33" s="14">
        <v>769.82</v>
      </c>
      <c r="O33" s="14">
        <v>705.9100000000001</v>
      </c>
      <c r="P33" s="14">
        <v>723.37</v>
      </c>
      <c r="Q33" s="14">
        <f t="shared" si="0"/>
        <v>11997.179999999998</v>
      </c>
    </row>
    <row r="34" spans="1:17" ht="15">
      <c r="A34" s="5" t="s">
        <v>136</v>
      </c>
      <c r="B34" s="5" t="s">
        <v>137</v>
      </c>
      <c r="C34" s="14">
        <v>1446.72</v>
      </c>
      <c r="D34" s="14">
        <v>16615.07</v>
      </c>
      <c r="E34" s="14">
        <v>16928.45</v>
      </c>
      <c r="F34" s="14">
        <v>15700.879999999997</v>
      </c>
      <c r="G34" s="14">
        <v>15531.75</v>
      </c>
      <c r="H34" s="14">
        <v>14780.060000000001</v>
      </c>
      <c r="I34" s="14">
        <v>14648.869999999999</v>
      </c>
      <c r="J34" s="14">
        <v>15556.980000000001</v>
      </c>
      <c r="K34" s="14">
        <v>15473.42</v>
      </c>
      <c r="L34" s="14">
        <v>15412.01</v>
      </c>
      <c r="M34" s="14">
        <v>16576.23</v>
      </c>
      <c r="N34" s="14">
        <v>13899.32</v>
      </c>
      <c r="O34" s="14">
        <v>12619.53</v>
      </c>
      <c r="P34" s="14">
        <v>11645.83</v>
      </c>
      <c r="Q34" s="14">
        <f t="shared" si="0"/>
        <v>196835.12</v>
      </c>
    </row>
    <row r="35" spans="1:17" ht="15">
      <c r="A35" s="5" t="s">
        <v>138</v>
      </c>
      <c r="B35" s="5" t="s">
        <v>139</v>
      </c>
      <c r="C35" s="14">
        <v>11.129999999999999</v>
      </c>
      <c r="D35" s="14">
        <v>300.88</v>
      </c>
      <c r="E35" s="14">
        <v>265.46000000000004</v>
      </c>
      <c r="F35" s="14">
        <v>267.32</v>
      </c>
      <c r="G35" s="14">
        <v>267.99</v>
      </c>
      <c r="H35" s="14">
        <v>247.24</v>
      </c>
      <c r="I35" s="14">
        <v>267.22999999999996</v>
      </c>
      <c r="J35" s="14">
        <v>247.43</v>
      </c>
      <c r="K35" s="14">
        <v>262.74</v>
      </c>
      <c r="L35" s="14">
        <v>253.63000000000002</v>
      </c>
      <c r="M35" s="14">
        <v>353.4</v>
      </c>
      <c r="N35" s="14">
        <v>382.55999999999995</v>
      </c>
      <c r="O35" s="14">
        <v>236.16</v>
      </c>
      <c r="P35" s="14">
        <v>271.71</v>
      </c>
      <c r="Q35" s="14">
        <f t="shared" si="0"/>
        <v>3634.88</v>
      </c>
    </row>
    <row r="36" spans="1:17" ht="15">
      <c r="A36" s="5" t="s">
        <v>140</v>
      </c>
      <c r="B36" s="5" t="s">
        <v>141</v>
      </c>
      <c r="C36" s="14">
        <v>89.53999999999999</v>
      </c>
      <c r="D36" s="14">
        <v>1558.9899999999998</v>
      </c>
      <c r="E36" s="14">
        <v>1616.64</v>
      </c>
      <c r="F36" s="14">
        <v>1468.6099999999997</v>
      </c>
      <c r="G36" s="14">
        <v>1402.73</v>
      </c>
      <c r="H36" s="14">
        <v>1368.23</v>
      </c>
      <c r="I36" s="14">
        <v>1309.18</v>
      </c>
      <c r="J36" s="14">
        <v>1391.25</v>
      </c>
      <c r="K36" s="14">
        <v>1441.11</v>
      </c>
      <c r="L36" s="14">
        <v>1368.63</v>
      </c>
      <c r="M36" s="14">
        <v>1817.4699999999998</v>
      </c>
      <c r="N36" s="14">
        <v>1757.5300000000002</v>
      </c>
      <c r="O36" s="14">
        <v>1612.44</v>
      </c>
      <c r="P36" s="14">
        <v>1552.15</v>
      </c>
      <c r="Q36" s="14">
        <f t="shared" si="0"/>
        <v>19754.5</v>
      </c>
    </row>
    <row r="37" spans="1:17" ht="15">
      <c r="A37" s="5" t="s">
        <v>142</v>
      </c>
      <c r="B37" s="5" t="s">
        <v>143</v>
      </c>
      <c r="C37" s="14">
        <v>42.080000000000005</v>
      </c>
      <c r="D37" s="14">
        <v>680.8499999999999</v>
      </c>
      <c r="E37" s="14">
        <v>606.88</v>
      </c>
      <c r="F37" s="14">
        <v>602.25</v>
      </c>
      <c r="G37" s="14">
        <v>555.12</v>
      </c>
      <c r="H37" s="14">
        <v>523.23</v>
      </c>
      <c r="I37" s="14">
        <v>495.76</v>
      </c>
      <c r="J37" s="14">
        <v>570.7</v>
      </c>
      <c r="K37" s="14">
        <v>508.59</v>
      </c>
      <c r="L37" s="14">
        <v>447.08000000000004</v>
      </c>
      <c r="M37" s="14">
        <v>474.87000000000006</v>
      </c>
      <c r="N37" s="14">
        <v>533.51</v>
      </c>
      <c r="O37" s="14">
        <v>651.91</v>
      </c>
      <c r="P37" s="14">
        <v>537.99</v>
      </c>
      <c r="Q37" s="14">
        <f t="shared" si="0"/>
        <v>7230.82</v>
      </c>
    </row>
    <row r="38" spans="1:17" ht="15">
      <c r="A38" s="5" t="s">
        <v>144</v>
      </c>
      <c r="B38" s="5" t="s">
        <v>145</v>
      </c>
      <c r="C38" s="14">
        <v>64.19</v>
      </c>
      <c r="D38" s="14">
        <v>117.99999999999999</v>
      </c>
      <c r="E38" s="14">
        <v>103.30999999999999</v>
      </c>
      <c r="F38" s="14">
        <v>76.32</v>
      </c>
      <c r="G38" s="14">
        <v>105.58999999999999</v>
      </c>
      <c r="H38" s="14">
        <v>69.26</v>
      </c>
      <c r="I38" s="14">
        <v>64.54</v>
      </c>
      <c r="J38" s="14">
        <v>85.35000000000001</v>
      </c>
      <c r="K38" s="14">
        <v>109.69</v>
      </c>
      <c r="L38" s="14">
        <v>78.03000000000002</v>
      </c>
      <c r="M38" s="14">
        <v>87.73</v>
      </c>
      <c r="N38" s="14">
        <v>62.03</v>
      </c>
      <c r="O38" s="14">
        <v>54.33</v>
      </c>
      <c r="P38" s="14">
        <v>58.98</v>
      </c>
      <c r="Q38" s="14">
        <f t="shared" si="0"/>
        <v>1137.35</v>
      </c>
    </row>
    <row r="39" spans="1:17" ht="15">
      <c r="A39" s="5" t="s">
        <v>146</v>
      </c>
      <c r="B39" s="5" t="s">
        <v>147</v>
      </c>
      <c r="C39" s="14">
        <v>18.25</v>
      </c>
      <c r="D39" s="14">
        <v>103.86999999999999</v>
      </c>
      <c r="E39" s="14">
        <v>111.96</v>
      </c>
      <c r="F39" s="14">
        <v>109.28</v>
      </c>
      <c r="G39" s="14">
        <v>102.51</v>
      </c>
      <c r="H39" s="14">
        <v>94.86</v>
      </c>
      <c r="I39" s="14">
        <v>108.98</v>
      </c>
      <c r="J39" s="14">
        <v>83.11</v>
      </c>
      <c r="K39" s="14">
        <v>80.96000000000001</v>
      </c>
      <c r="L39" s="14">
        <v>86.66000000000001</v>
      </c>
      <c r="M39" s="14">
        <v>106.78999999999999</v>
      </c>
      <c r="N39" s="14">
        <v>97.14</v>
      </c>
      <c r="O39" s="14">
        <v>79.98</v>
      </c>
      <c r="P39" s="14">
        <v>68.56</v>
      </c>
      <c r="Q39" s="14">
        <f t="shared" si="0"/>
        <v>1252.91</v>
      </c>
    </row>
    <row r="40" spans="1:17" ht="15">
      <c r="A40" s="5" t="s">
        <v>148</v>
      </c>
      <c r="B40" s="5" t="s">
        <v>149</v>
      </c>
      <c r="C40" s="14">
        <v>248.77999999999997</v>
      </c>
      <c r="D40" s="14">
        <v>3705.8500000000004</v>
      </c>
      <c r="E40" s="14">
        <v>3489.18</v>
      </c>
      <c r="F40" s="14">
        <v>3391.4700000000003</v>
      </c>
      <c r="G40" s="14">
        <v>3439.69</v>
      </c>
      <c r="H40" s="14">
        <v>3161.2899999999995</v>
      </c>
      <c r="I40" s="14">
        <v>3348.32</v>
      </c>
      <c r="J40" s="14">
        <v>3338.0200000000004</v>
      </c>
      <c r="K40" s="14">
        <v>3214.38</v>
      </c>
      <c r="L40" s="14">
        <v>3271.61</v>
      </c>
      <c r="M40" s="14">
        <v>3452.77</v>
      </c>
      <c r="N40" s="14">
        <v>3134.28</v>
      </c>
      <c r="O40" s="14">
        <v>2744.72</v>
      </c>
      <c r="P40" s="14">
        <v>2602.29</v>
      </c>
      <c r="Q40" s="14">
        <f t="shared" si="0"/>
        <v>42542.65</v>
      </c>
    </row>
    <row r="41" spans="1:17" ht="15">
      <c r="A41" s="5" t="s">
        <v>150</v>
      </c>
      <c r="B41" s="5" t="s">
        <v>151</v>
      </c>
      <c r="C41" s="14">
        <v>750.72</v>
      </c>
      <c r="D41" s="14">
        <v>8589.79</v>
      </c>
      <c r="E41" s="14">
        <v>7686.13</v>
      </c>
      <c r="F41" s="14">
        <v>6555.53</v>
      </c>
      <c r="G41" s="14">
        <v>6643.43</v>
      </c>
      <c r="H41" s="14">
        <v>6499.25</v>
      </c>
      <c r="I41" s="14">
        <v>6521.27</v>
      </c>
      <c r="J41" s="14">
        <v>6889.13</v>
      </c>
      <c r="K41" s="14">
        <v>6502.41</v>
      </c>
      <c r="L41" s="14">
        <v>6141.63</v>
      </c>
      <c r="M41" s="14">
        <v>6064.35</v>
      </c>
      <c r="N41" s="14">
        <v>5881.24</v>
      </c>
      <c r="O41" s="14">
        <v>5094.200000000001</v>
      </c>
      <c r="P41" s="14">
        <v>5453.790000000001</v>
      </c>
      <c r="Q41" s="14">
        <f t="shared" si="0"/>
        <v>85272.87</v>
      </c>
    </row>
    <row r="42" spans="1:17" ht="15">
      <c r="A42" s="5" t="s">
        <v>152</v>
      </c>
      <c r="B42" s="5" t="s">
        <v>153</v>
      </c>
      <c r="C42" s="14">
        <v>807.66</v>
      </c>
      <c r="D42" s="14">
        <v>2763.6299999999997</v>
      </c>
      <c r="E42" s="14">
        <v>2712.6099999999997</v>
      </c>
      <c r="F42" s="14">
        <v>2445.62</v>
      </c>
      <c r="G42" s="14">
        <v>2470.81</v>
      </c>
      <c r="H42" s="14">
        <v>2576.3500000000004</v>
      </c>
      <c r="I42" s="14">
        <v>2561.3500000000004</v>
      </c>
      <c r="J42" s="14">
        <v>2581.2</v>
      </c>
      <c r="K42" s="14">
        <v>2537.7</v>
      </c>
      <c r="L42" s="14">
        <v>2333.0899999999997</v>
      </c>
      <c r="M42" s="14">
        <v>2778.1400000000003</v>
      </c>
      <c r="N42" s="14">
        <v>2492.62</v>
      </c>
      <c r="O42" s="14">
        <v>2501.2200000000003</v>
      </c>
      <c r="P42" s="14">
        <v>2073.67</v>
      </c>
      <c r="Q42" s="14">
        <f t="shared" si="0"/>
        <v>33635.67</v>
      </c>
    </row>
    <row r="43" spans="1:17" ht="15">
      <c r="A43" s="5" t="s">
        <v>154</v>
      </c>
      <c r="B43" s="5" t="s">
        <v>155</v>
      </c>
      <c r="C43" s="14">
        <v>40.47</v>
      </c>
      <c r="D43" s="14">
        <v>592.8100000000001</v>
      </c>
      <c r="E43" s="14">
        <v>503.09999999999997</v>
      </c>
      <c r="F43" s="14">
        <v>434.32</v>
      </c>
      <c r="G43" s="14">
        <v>415.16</v>
      </c>
      <c r="H43" s="14">
        <v>430.74</v>
      </c>
      <c r="I43" s="14">
        <v>460.87</v>
      </c>
      <c r="J43" s="14">
        <v>450.43000000000006</v>
      </c>
      <c r="K43" s="14">
        <v>474.5</v>
      </c>
      <c r="L43" s="14">
        <v>508.35</v>
      </c>
      <c r="M43" s="14">
        <v>560.6700000000001</v>
      </c>
      <c r="N43" s="14">
        <v>420.57000000000005</v>
      </c>
      <c r="O43" s="14">
        <v>374.79</v>
      </c>
      <c r="P43" s="14">
        <v>313.54</v>
      </c>
      <c r="Q43" s="14">
        <f t="shared" si="0"/>
        <v>5980.320000000001</v>
      </c>
    </row>
    <row r="44" spans="1:17" ht="15">
      <c r="A44" s="5" t="s">
        <v>156</v>
      </c>
      <c r="B44" s="5" t="s">
        <v>157</v>
      </c>
      <c r="C44" s="14">
        <v>9.799999999999999</v>
      </c>
      <c r="D44" s="14">
        <v>168.13</v>
      </c>
      <c r="E44" s="14">
        <v>167.86</v>
      </c>
      <c r="F44" s="14">
        <v>132.10000000000002</v>
      </c>
      <c r="G44" s="14">
        <v>116.61999999999999</v>
      </c>
      <c r="H44" s="14">
        <v>98.46</v>
      </c>
      <c r="I44" s="14">
        <v>99.36</v>
      </c>
      <c r="J44" s="14">
        <v>108.99000000000001</v>
      </c>
      <c r="K44" s="14">
        <v>105.32999999999998</v>
      </c>
      <c r="L44" s="14">
        <v>102.88</v>
      </c>
      <c r="M44" s="14">
        <v>163.32</v>
      </c>
      <c r="N44" s="14">
        <v>120.42</v>
      </c>
      <c r="O44" s="14">
        <v>80.31</v>
      </c>
      <c r="P44" s="14">
        <v>93.72999999999999</v>
      </c>
      <c r="Q44" s="14">
        <f t="shared" si="0"/>
        <v>1567.3100000000002</v>
      </c>
    </row>
    <row r="45" spans="1:17" ht="15">
      <c r="A45" s="5" t="s">
        <v>158</v>
      </c>
      <c r="B45" s="5" t="s">
        <v>159</v>
      </c>
      <c r="C45" s="14">
        <v>96.74</v>
      </c>
      <c r="D45" s="14">
        <v>253.88</v>
      </c>
      <c r="E45" s="14">
        <v>233.16</v>
      </c>
      <c r="F45" s="14">
        <v>184.58</v>
      </c>
      <c r="G45" s="14">
        <v>132.51999999999998</v>
      </c>
      <c r="H45" s="14">
        <v>146.31</v>
      </c>
      <c r="I45" s="14">
        <v>194.98</v>
      </c>
      <c r="J45" s="14">
        <v>200.2</v>
      </c>
      <c r="K45" s="14">
        <v>186.2</v>
      </c>
      <c r="L45" s="14">
        <v>185.29</v>
      </c>
      <c r="M45" s="14">
        <v>223.57</v>
      </c>
      <c r="N45" s="14">
        <v>188.01</v>
      </c>
      <c r="O45" s="14">
        <v>197.76999999999998</v>
      </c>
      <c r="P45" s="14">
        <v>198.03000000000003</v>
      </c>
      <c r="Q45" s="14">
        <f t="shared" si="0"/>
        <v>2621.2400000000002</v>
      </c>
    </row>
    <row r="46" spans="1:17" ht="15">
      <c r="A46" s="5" t="s">
        <v>160</v>
      </c>
      <c r="B46" s="5" t="s">
        <v>161</v>
      </c>
      <c r="C46" s="14">
        <v>425.51</v>
      </c>
      <c r="D46" s="14">
        <v>4082.61</v>
      </c>
      <c r="E46" s="14">
        <v>3987.93</v>
      </c>
      <c r="F46" s="14">
        <v>3611.89</v>
      </c>
      <c r="G46" s="14">
        <v>3455.0099999999998</v>
      </c>
      <c r="H46" s="14">
        <v>3436.4300000000003</v>
      </c>
      <c r="I46" s="14">
        <v>3503.5</v>
      </c>
      <c r="J46" s="14">
        <v>3609.8700000000003</v>
      </c>
      <c r="K46" s="14">
        <v>3441.12</v>
      </c>
      <c r="L46" s="14">
        <v>3100.43</v>
      </c>
      <c r="M46" s="14">
        <v>3477.97</v>
      </c>
      <c r="N46" s="14">
        <v>2970.91</v>
      </c>
      <c r="O46" s="14">
        <v>2534.37</v>
      </c>
      <c r="P46" s="14">
        <v>2297.27</v>
      </c>
      <c r="Q46" s="14">
        <f t="shared" si="0"/>
        <v>43934.81999999999</v>
      </c>
    </row>
    <row r="47" spans="1:17" ht="15">
      <c r="A47" s="5" t="s">
        <v>162</v>
      </c>
      <c r="B47" s="5" t="s">
        <v>163</v>
      </c>
      <c r="C47" s="14">
        <v>181.03</v>
      </c>
      <c r="D47" s="14">
        <v>3664.22</v>
      </c>
      <c r="E47" s="14">
        <v>3542.0299999999997</v>
      </c>
      <c r="F47" s="14">
        <v>3416.0199999999995</v>
      </c>
      <c r="G47" s="14">
        <v>3242.0099999999998</v>
      </c>
      <c r="H47" s="14">
        <v>3052.1699999999996</v>
      </c>
      <c r="I47" s="14">
        <v>3076.14</v>
      </c>
      <c r="J47" s="14">
        <v>3436.27</v>
      </c>
      <c r="K47" s="14">
        <v>3239.49</v>
      </c>
      <c r="L47" s="14">
        <v>3377.09</v>
      </c>
      <c r="M47" s="14">
        <v>3300.3199999999997</v>
      </c>
      <c r="N47" s="14">
        <v>3159.5099999999998</v>
      </c>
      <c r="O47" s="14">
        <v>2873.63</v>
      </c>
      <c r="P47" s="14">
        <v>2761.59</v>
      </c>
      <c r="Q47" s="14">
        <f t="shared" si="0"/>
        <v>42321.51999999999</v>
      </c>
    </row>
    <row r="48" spans="1:17" ht="15">
      <c r="A48" s="5" t="s">
        <v>164</v>
      </c>
      <c r="B48" s="5" t="s">
        <v>165</v>
      </c>
      <c r="C48" s="14">
        <v>93.15</v>
      </c>
      <c r="D48" s="14">
        <v>1341.45</v>
      </c>
      <c r="E48" s="14">
        <v>1443.4</v>
      </c>
      <c r="F48" s="14">
        <v>1390.9</v>
      </c>
      <c r="G48" s="14">
        <v>1259.76</v>
      </c>
      <c r="H48" s="14">
        <v>1235.6299999999999</v>
      </c>
      <c r="I48" s="14">
        <v>1321.9099999999999</v>
      </c>
      <c r="J48" s="14">
        <v>1239.1000000000001</v>
      </c>
      <c r="K48" s="14">
        <v>1470.4299999999998</v>
      </c>
      <c r="L48" s="14">
        <v>1642.2099999999998</v>
      </c>
      <c r="M48" s="14">
        <v>1806.25</v>
      </c>
      <c r="N48" s="14">
        <v>1520.14</v>
      </c>
      <c r="O48" s="14">
        <v>1173.76</v>
      </c>
      <c r="P48" s="14">
        <v>1128.57</v>
      </c>
      <c r="Q48" s="14">
        <f t="shared" si="0"/>
        <v>18066.659999999996</v>
      </c>
    </row>
    <row r="49" spans="1:17" ht="15">
      <c r="A49" s="5" t="s">
        <v>166</v>
      </c>
      <c r="B49" s="5" t="s">
        <v>167</v>
      </c>
      <c r="C49" s="14">
        <v>45.8</v>
      </c>
      <c r="D49" s="14">
        <v>597.38</v>
      </c>
      <c r="E49" s="14">
        <v>586.12</v>
      </c>
      <c r="F49" s="14">
        <v>655.3199999999999</v>
      </c>
      <c r="G49" s="14">
        <v>575.32</v>
      </c>
      <c r="H49" s="14">
        <v>589.67</v>
      </c>
      <c r="I49" s="14">
        <v>578.36</v>
      </c>
      <c r="J49" s="14">
        <v>644.83</v>
      </c>
      <c r="K49" s="14">
        <v>591.87</v>
      </c>
      <c r="L49" s="14">
        <v>442.92</v>
      </c>
      <c r="M49" s="14">
        <v>623.89</v>
      </c>
      <c r="N49" s="14">
        <v>650.8199999999999</v>
      </c>
      <c r="O49" s="14">
        <v>773.88</v>
      </c>
      <c r="P49" s="14">
        <v>702</v>
      </c>
      <c r="Q49" s="14">
        <f t="shared" si="0"/>
        <v>8058.18</v>
      </c>
    </row>
    <row r="50" spans="1:17" ht="15">
      <c r="A50" s="5" t="s">
        <v>168</v>
      </c>
      <c r="B50" s="5" t="s">
        <v>169</v>
      </c>
      <c r="C50" s="14">
        <v>61.06999999999999</v>
      </c>
      <c r="D50" s="14">
        <v>934.0400000000001</v>
      </c>
      <c r="E50" s="14">
        <v>873.26</v>
      </c>
      <c r="F50" s="14">
        <v>842.94</v>
      </c>
      <c r="G50" s="14">
        <v>823.1700000000001</v>
      </c>
      <c r="H50" s="14">
        <v>799.19</v>
      </c>
      <c r="I50" s="14">
        <v>794.91</v>
      </c>
      <c r="J50" s="14">
        <v>909.4499999999999</v>
      </c>
      <c r="K50" s="14">
        <v>927.5000000000001</v>
      </c>
      <c r="L50" s="14">
        <v>1148.78</v>
      </c>
      <c r="M50" s="14">
        <v>1224.3200000000002</v>
      </c>
      <c r="N50" s="14">
        <v>1028.56</v>
      </c>
      <c r="O50" s="14">
        <v>814.19</v>
      </c>
      <c r="P50" s="14">
        <v>731.6000000000001</v>
      </c>
      <c r="Q50" s="14">
        <f t="shared" si="0"/>
        <v>11912.98</v>
      </c>
    </row>
    <row r="51" spans="1:17" ht="15">
      <c r="A51" s="5" t="s">
        <v>170</v>
      </c>
      <c r="B51" s="5" t="s">
        <v>171</v>
      </c>
      <c r="C51" s="14">
        <v>139.84</v>
      </c>
      <c r="D51" s="14">
        <v>2476.48</v>
      </c>
      <c r="E51" s="14">
        <v>2509.4</v>
      </c>
      <c r="F51" s="14">
        <v>2350.62</v>
      </c>
      <c r="G51" s="14">
        <v>2223.99</v>
      </c>
      <c r="H51" s="14">
        <v>2103.99</v>
      </c>
      <c r="I51" s="14">
        <v>1988.95</v>
      </c>
      <c r="J51" s="14">
        <v>2191.51</v>
      </c>
      <c r="K51" s="14">
        <v>2116.25</v>
      </c>
      <c r="L51" s="14">
        <v>2002.35</v>
      </c>
      <c r="M51" s="14">
        <v>2462.6699999999996</v>
      </c>
      <c r="N51" s="14">
        <v>2202.01</v>
      </c>
      <c r="O51" s="14">
        <v>1885.29</v>
      </c>
      <c r="P51" s="14">
        <v>1905.6699999999998</v>
      </c>
      <c r="Q51" s="14">
        <f t="shared" si="0"/>
        <v>28559.019999999997</v>
      </c>
    </row>
    <row r="52" spans="1:17" ht="15">
      <c r="A52" s="5" t="s">
        <v>172</v>
      </c>
      <c r="B52" s="5" t="s">
        <v>173</v>
      </c>
      <c r="C52" s="14">
        <v>57.67</v>
      </c>
      <c r="D52" s="14">
        <v>577.11</v>
      </c>
      <c r="E52" s="14">
        <v>542.69</v>
      </c>
      <c r="F52" s="14">
        <v>520.33</v>
      </c>
      <c r="G52" s="14">
        <v>549.75</v>
      </c>
      <c r="H52" s="14">
        <v>452.83</v>
      </c>
      <c r="I52" s="14">
        <v>498.01</v>
      </c>
      <c r="J52" s="14">
        <v>509.0799999999999</v>
      </c>
      <c r="K52" s="14">
        <v>530.09</v>
      </c>
      <c r="L52" s="14">
        <v>517.53</v>
      </c>
      <c r="M52" s="14">
        <v>605.11</v>
      </c>
      <c r="N52" s="14">
        <v>823.6500000000001</v>
      </c>
      <c r="O52" s="14">
        <v>718.87</v>
      </c>
      <c r="P52" s="14">
        <v>448.58</v>
      </c>
      <c r="Q52" s="14">
        <f t="shared" si="0"/>
        <v>7351.3</v>
      </c>
    </row>
    <row r="53" spans="1:17" ht="15">
      <c r="A53" s="5" t="s">
        <v>174</v>
      </c>
      <c r="B53" s="5" t="s">
        <v>175</v>
      </c>
      <c r="C53" s="14">
        <v>971.96</v>
      </c>
      <c r="D53" s="14">
        <v>14444.58</v>
      </c>
      <c r="E53" s="14">
        <v>14359.6</v>
      </c>
      <c r="F53" s="14">
        <v>14005.800000000001</v>
      </c>
      <c r="G53" s="14">
        <v>13497.55</v>
      </c>
      <c r="H53" s="14">
        <v>12730.679999999998</v>
      </c>
      <c r="I53" s="14">
        <v>13254.26</v>
      </c>
      <c r="J53" s="14">
        <v>13004.9</v>
      </c>
      <c r="K53" s="14">
        <v>13275.01</v>
      </c>
      <c r="L53" s="14">
        <v>13276.650000000001</v>
      </c>
      <c r="M53" s="14">
        <v>13114.5</v>
      </c>
      <c r="N53" s="14">
        <v>12678.67</v>
      </c>
      <c r="O53" s="14">
        <v>11109.78</v>
      </c>
      <c r="P53" s="14">
        <v>12642.99</v>
      </c>
      <c r="Q53" s="14">
        <f t="shared" si="0"/>
        <v>172366.93</v>
      </c>
    </row>
    <row r="54" spans="1:17" ht="15">
      <c r="A54" s="5" t="s">
        <v>176</v>
      </c>
      <c r="B54" s="5" t="s">
        <v>177</v>
      </c>
      <c r="C54" s="14">
        <v>415.38</v>
      </c>
      <c r="D54" s="14">
        <v>4656.870000000001</v>
      </c>
      <c r="E54" s="14">
        <v>4348.75</v>
      </c>
      <c r="F54" s="14">
        <v>3918.54</v>
      </c>
      <c r="G54" s="14">
        <v>3996.8</v>
      </c>
      <c r="H54" s="14">
        <v>3707.9700000000003</v>
      </c>
      <c r="I54" s="14">
        <v>3924.0099999999993</v>
      </c>
      <c r="J54" s="14">
        <v>4328.42</v>
      </c>
      <c r="K54" s="14">
        <v>4285.27</v>
      </c>
      <c r="L54" s="14">
        <v>4348.83</v>
      </c>
      <c r="M54" s="14">
        <v>4582.1</v>
      </c>
      <c r="N54" s="14">
        <v>4301.030000000001</v>
      </c>
      <c r="O54" s="14">
        <v>3989.47</v>
      </c>
      <c r="P54" s="14">
        <v>3073.6</v>
      </c>
      <c r="Q54" s="14">
        <f t="shared" si="0"/>
        <v>53877.03999999999</v>
      </c>
    </row>
    <row r="55" spans="1:17" ht="15">
      <c r="A55" s="5" t="s">
        <v>178</v>
      </c>
      <c r="B55" s="5" t="s">
        <v>179</v>
      </c>
      <c r="C55" s="14">
        <v>1292.2600000000002</v>
      </c>
      <c r="D55" s="14">
        <v>13594.18</v>
      </c>
      <c r="E55" s="14">
        <v>13775.150000000001</v>
      </c>
      <c r="F55" s="14">
        <v>13736.169999999998</v>
      </c>
      <c r="G55" s="14">
        <v>13859.46</v>
      </c>
      <c r="H55" s="14">
        <v>13303.32</v>
      </c>
      <c r="I55" s="14">
        <v>13518.929999999998</v>
      </c>
      <c r="J55" s="14">
        <v>13983.93</v>
      </c>
      <c r="K55" s="14">
        <v>13522.36</v>
      </c>
      <c r="L55" s="14">
        <v>13287.019999999999</v>
      </c>
      <c r="M55" s="14">
        <v>14845.250000000002</v>
      </c>
      <c r="N55" s="14">
        <v>14263.05</v>
      </c>
      <c r="O55" s="14">
        <v>13300.13</v>
      </c>
      <c r="P55" s="14">
        <v>12202.63</v>
      </c>
      <c r="Q55" s="14">
        <f t="shared" si="0"/>
        <v>178483.84</v>
      </c>
    </row>
    <row r="56" spans="1:17" ht="15">
      <c r="A56" s="5" t="s">
        <v>180</v>
      </c>
      <c r="B56" s="5" t="s">
        <v>181</v>
      </c>
      <c r="C56" s="14">
        <v>457.18000000000006</v>
      </c>
      <c r="D56" s="14">
        <v>6046.02</v>
      </c>
      <c r="E56" s="14">
        <v>5769.949999999999</v>
      </c>
      <c r="F56" s="14">
        <v>5825.67</v>
      </c>
      <c r="G56" s="14">
        <v>5663.17</v>
      </c>
      <c r="H56" s="14">
        <v>5169.39</v>
      </c>
      <c r="I56" s="14">
        <v>5111.87</v>
      </c>
      <c r="J56" s="14">
        <v>5514.78</v>
      </c>
      <c r="K56" s="14">
        <v>5538.59</v>
      </c>
      <c r="L56" s="14">
        <v>5624.37</v>
      </c>
      <c r="M56" s="14">
        <v>6159.01</v>
      </c>
      <c r="N56" s="14">
        <v>5263.0199999999995</v>
      </c>
      <c r="O56" s="14">
        <v>4611.78</v>
      </c>
      <c r="P56" s="14">
        <v>3914.96</v>
      </c>
      <c r="Q56" s="14">
        <f t="shared" si="0"/>
        <v>70669.76000000001</v>
      </c>
    </row>
    <row r="57" spans="1:17" ht="15">
      <c r="A57" s="5" t="s">
        <v>182</v>
      </c>
      <c r="B57" s="5" t="s">
        <v>183</v>
      </c>
      <c r="C57" s="14">
        <v>752.9</v>
      </c>
      <c r="D57" s="14">
        <v>7876.320000000001</v>
      </c>
      <c r="E57" s="14">
        <v>7926.7699999999995</v>
      </c>
      <c r="F57" s="14">
        <v>7580.7699999999995</v>
      </c>
      <c r="G57" s="14">
        <v>7903.98</v>
      </c>
      <c r="H57" s="14">
        <v>7385.72</v>
      </c>
      <c r="I57" s="14">
        <v>7446.29</v>
      </c>
      <c r="J57" s="14">
        <v>7704.82</v>
      </c>
      <c r="K57" s="14">
        <v>7814.22</v>
      </c>
      <c r="L57" s="14">
        <v>7835.419999999999</v>
      </c>
      <c r="M57" s="14">
        <v>8076.170000000001</v>
      </c>
      <c r="N57" s="14">
        <v>7499.22</v>
      </c>
      <c r="O57" s="14">
        <v>8230.12</v>
      </c>
      <c r="P57" s="14">
        <v>6690.71</v>
      </c>
      <c r="Q57" s="14">
        <f t="shared" si="0"/>
        <v>100723.43000000001</v>
      </c>
    </row>
    <row r="58" spans="1:17" ht="15">
      <c r="A58" s="5" t="s">
        <v>184</v>
      </c>
      <c r="B58" s="5" t="s">
        <v>185</v>
      </c>
      <c r="C58" s="14">
        <v>651.1300000000001</v>
      </c>
      <c r="D58" s="14">
        <v>8695.03</v>
      </c>
      <c r="E58" s="14">
        <v>8149.42</v>
      </c>
      <c r="F58" s="14">
        <v>7683.52</v>
      </c>
      <c r="G58" s="14">
        <v>7721.379999999999</v>
      </c>
      <c r="H58" s="14">
        <v>7193.63</v>
      </c>
      <c r="I58" s="14">
        <v>7349.23</v>
      </c>
      <c r="J58" s="14">
        <v>7588.819999999999</v>
      </c>
      <c r="K58" s="14">
        <v>7387.4400000000005</v>
      </c>
      <c r="L58" s="14">
        <v>6874.68</v>
      </c>
      <c r="M58" s="14">
        <v>7578.93</v>
      </c>
      <c r="N58" s="14">
        <v>6932.48</v>
      </c>
      <c r="O58" s="14">
        <v>5993.94</v>
      </c>
      <c r="P58" s="14">
        <v>5749.13</v>
      </c>
      <c r="Q58" s="14">
        <f t="shared" si="0"/>
        <v>95548.76</v>
      </c>
    </row>
    <row r="59" spans="1:17" ht="15">
      <c r="A59" s="5" t="s">
        <v>186</v>
      </c>
      <c r="B59" s="5" t="s">
        <v>187</v>
      </c>
      <c r="C59" s="14">
        <v>141.17</v>
      </c>
      <c r="D59" s="14">
        <v>1208.2</v>
      </c>
      <c r="E59" s="14">
        <v>1077.74</v>
      </c>
      <c r="F59" s="14">
        <v>933.8000000000001</v>
      </c>
      <c r="G59" s="14">
        <v>822.6500000000001</v>
      </c>
      <c r="H59" s="14">
        <v>893.3799999999999</v>
      </c>
      <c r="I59" s="14">
        <v>842.51</v>
      </c>
      <c r="J59" s="14">
        <v>867.52</v>
      </c>
      <c r="K59" s="14">
        <v>880.4399999999999</v>
      </c>
      <c r="L59" s="14">
        <v>880.1600000000001</v>
      </c>
      <c r="M59" s="14">
        <v>901.95</v>
      </c>
      <c r="N59" s="14">
        <v>808.8000000000001</v>
      </c>
      <c r="O59" s="14">
        <v>634.0899999999999</v>
      </c>
      <c r="P59" s="14">
        <v>545.56</v>
      </c>
      <c r="Q59" s="14">
        <f t="shared" si="0"/>
        <v>11437.970000000001</v>
      </c>
    </row>
    <row r="60" spans="1:17" ht="15">
      <c r="A60" s="5" t="s">
        <v>188</v>
      </c>
      <c r="B60" s="5" t="s">
        <v>189</v>
      </c>
      <c r="C60" s="14">
        <v>162.95</v>
      </c>
      <c r="D60" s="14">
        <v>2400.43</v>
      </c>
      <c r="E60" s="14">
        <v>2470.5</v>
      </c>
      <c r="F60" s="14">
        <v>2431.68</v>
      </c>
      <c r="G60" s="14">
        <v>2295.46</v>
      </c>
      <c r="H60" s="14">
        <v>2393.72</v>
      </c>
      <c r="I60" s="14">
        <v>2336.35</v>
      </c>
      <c r="J60" s="14">
        <v>2545.4500000000003</v>
      </c>
      <c r="K60" s="14">
        <v>2525.7499999999995</v>
      </c>
      <c r="L60" s="14">
        <v>2623.43</v>
      </c>
      <c r="M60" s="14">
        <v>2741.68</v>
      </c>
      <c r="N60" s="14">
        <v>2566.2400000000002</v>
      </c>
      <c r="O60" s="14">
        <v>2451.7</v>
      </c>
      <c r="P60" s="14">
        <v>2216.4300000000003</v>
      </c>
      <c r="Q60" s="14">
        <f t="shared" si="0"/>
        <v>32161.770000000004</v>
      </c>
    </row>
    <row r="61" spans="1:17" ht="15">
      <c r="A61" s="5" t="s">
        <v>190</v>
      </c>
      <c r="B61" s="5" t="s">
        <v>191</v>
      </c>
      <c r="C61" s="14">
        <v>169.07</v>
      </c>
      <c r="D61" s="14">
        <v>3929.57</v>
      </c>
      <c r="E61" s="14">
        <v>3647.96</v>
      </c>
      <c r="F61" s="14">
        <v>3360.03</v>
      </c>
      <c r="G61" s="14">
        <v>3278.2999999999997</v>
      </c>
      <c r="H61" s="14">
        <v>3028.04</v>
      </c>
      <c r="I61" s="14">
        <v>3119.2400000000002</v>
      </c>
      <c r="J61" s="14">
        <v>3151.96</v>
      </c>
      <c r="K61" s="14">
        <v>3149.82</v>
      </c>
      <c r="L61" s="14">
        <v>3007.74</v>
      </c>
      <c r="M61" s="14">
        <v>3214.9</v>
      </c>
      <c r="N61" s="14">
        <v>2797.9700000000003</v>
      </c>
      <c r="O61" s="14">
        <v>2480.8899999999994</v>
      </c>
      <c r="P61" s="14">
        <v>2188.18</v>
      </c>
      <c r="Q61" s="14">
        <f t="shared" si="0"/>
        <v>40523.670000000006</v>
      </c>
    </row>
    <row r="62" spans="1:17" ht="15">
      <c r="A62" s="5" t="s">
        <v>192</v>
      </c>
      <c r="B62" s="5" t="s">
        <v>193</v>
      </c>
      <c r="C62" s="14">
        <v>256.21000000000004</v>
      </c>
      <c r="D62" s="14">
        <v>2073.41</v>
      </c>
      <c r="E62" s="14">
        <v>1958.9599999999998</v>
      </c>
      <c r="F62" s="14">
        <v>1656.49</v>
      </c>
      <c r="G62" s="14">
        <v>1813.2999999999997</v>
      </c>
      <c r="H62" s="14">
        <v>1733.8400000000001</v>
      </c>
      <c r="I62" s="14">
        <v>1800.3500000000001</v>
      </c>
      <c r="J62" s="14">
        <v>1956.9799999999998</v>
      </c>
      <c r="K62" s="14">
        <v>2081.5899999999997</v>
      </c>
      <c r="L62" s="14">
        <v>2089.29</v>
      </c>
      <c r="M62" s="14">
        <v>2129.44</v>
      </c>
      <c r="N62" s="14">
        <v>2045.64</v>
      </c>
      <c r="O62" s="14">
        <v>2002.9199999999998</v>
      </c>
      <c r="P62" s="14">
        <v>1800.6</v>
      </c>
      <c r="Q62" s="14">
        <f t="shared" si="0"/>
        <v>25399.019999999993</v>
      </c>
    </row>
    <row r="63" spans="1:17" ht="15">
      <c r="A63" s="5" t="s">
        <v>194</v>
      </c>
      <c r="B63" s="5" t="s">
        <v>195</v>
      </c>
      <c r="C63" s="14">
        <v>356.14000000000004</v>
      </c>
      <c r="D63" s="14">
        <v>3356.7799999999997</v>
      </c>
      <c r="E63" s="14">
        <v>3230.9299999999994</v>
      </c>
      <c r="F63" s="14">
        <v>3201.41</v>
      </c>
      <c r="G63" s="14">
        <v>3322.66</v>
      </c>
      <c r="H63" s="14">
        <v>3221.37</v>
      </c>
      <c r="I63" s="14">
        <v>3133.81</v>
      </c>
      <c r="J63" s="14">
        <v>3239.3399999999997</v>
      </c>
      <c r="K63" s="14">
        <v>3326.5899999999997</v>
      </c>
      <c r="L63" s="14">
        <v>3298.65</v>
      </c>
      <c r="M63" s="14">
        <v>3725.33</v>
      </c>
      <c r="N63" s="14">
        <v>3417.03</v>
      </c>
      <c r="O63" s="14">
        <v>2866.1500000000005</v>
      </c>
      <c r="P63" s="14">
        <v>2731.69</v>
      </c>
      <c r="Q63" s="14">
        <f t="shared" si="0"/>
        <v>42427.880000000005</v>
      </c>
    </row>
    <row r="64" spans="1:17" ht="15">
      <c r="A64" s="5" t="s">
        <v>196</v>
      </c>
      <c r="B64" s="5" t="s">
        <v>197</v>
      </c>
      <c r="C64" s="14">
        <v>303.03999999999996</v>
      </c>
      <c r="D64" s="14">
        <v>4533.6</v>
      </c>
      <c r="E64" s="14">
        <v>4750.49</v>
      </c>
      <c r="F64" s="14">
        <v>4639.45</v>
      </c>
      <c r="G64" s="14">
        <v>4574.06</v>
      </c>
      <c r="H64" s="14">
        <v>4615.27</v>
      </c>
      <c r="I64" s="14">
        <v>4487.61</v>
      </c>
      <c r="J64" s="14">
        <v>5034.61</v>
      </c>
      <c r="K64" s="14">
        <v>4971.150000000001</v>
      </c>
      <c r="L64" s="14">
        <v>5030.26</v>
      </c>
      <c r="M64" s="14">
        <v>5876.710000000001</v>
      </c>
      <c r="N64" s="14">
        <v>5181.04</v>
      </c>
      <c r="O64" s="14">
        <v>4756.93</v>
      </c>
      <c r="P64" s="14">
        <v>4699.29</v>
      </c>
      <c r="Q64" s="14">
        <f t="shared" si="0"/>
        <v>63453.51000000001</v>
      </c>
    </row>
    <row r="65" spans="1:17" ht="15">
      <c r="A65" s="5" t="s">
        <v>198</v>
      </c>
      <c r="B65" s="5" t="s">
        <v>199</v>
      </c>
      <c r="C65" s="14">
        <v>22.66</v>
      </c>
      <c r="D65" s="14">
        <v>665.45</v>
      </c>
      <c r="E65" s="14">
        <v>530.62</v>
      </c>
      <c r="F65" s="14">
        <v>482.43</v>
      </c>
      <c r="G65" s="14">
        <v>526.36</v>
      </c>
      <c r="H65" s="14">
        <v>630.2600000000001</v>
      </c>
      <c r="I65" s="14">
        <v>702.6999999999999</v>
      </c>
      <c r="J65" s="14">
        <v>651.21</v>
      </c>
      <c r="K65" s="14">
        <v>658.41</v>
      </c>
      <c r="L65" s="14">
        <v>539.64</v>
      </c>
      <c r="M65" s="14">
        <v>566.8100000000001</v>
      </c>
      <c r="N65" s="14">
        <v>521.73</v>
      </c>
      <c r="O65" s="14">
        <v>480.62</v>
      </c>
      <c r="P65" s="14">
        <v>460.08</v>
      </c>
      <c r="Q65" s="14">
        <f t="shared" si="0"/>
        <v>7438.9800000000005</v>
      </c>
    </row>
    <row r="66" spans="1:17" ht="15">
      <c r="A66" s="5" t="s">
        <v>200</v>
      </c>
      <c r="B66" s="5" t="s">
        <v>201</v>
      </c>
      <c r="C66" s="14">
        <v>73.55</v>
      </c>
      <c r="D66" s="14">
        <v>515.2</v>
      </c>
      <c r="E66" s="14">
        <v>704.58</v>
      </c>
      <c r="F66" s="14">
        <v>1113.74</v>
      </c>
      <c r="G66" s="14">
        <v>733.3</v>
      </c>
      <c r="H66" s="14">
        <v>487.38</v>
      </c>
      <c r="I66" s="14">
        <v>454.16</v>
      </c>
      <c r="J66" s="14">
        <v>529.86</v>
      </c>
      <c r="K66" s="14">
        <v>445.45000000000005</v>
      </c>
      <c r="L66" s="14">
        <v>332.91999999999996</v>
      </c>
      <c r="M66" s="14">
        <v>367.07</v>
      </c>
      <c r="N66" s="14">
        <v>441.58000000000004</v>
      </c>
      <c r="O66" s="14">
        <v>368.46000000000004</v>
      </c>
      <c r="P66" s="14">
        <v>262.03</v>
      </c>
      <c r="Q66" s="14">
        <f t="shared" si="0"/>
        <v>6829.279999999999</v>
      </c>
    </row>
    <row r="67" spans="1:17" ht="15">
      <c r="A67" s="5" t="s">
        <v>202</v>
      </c>
      <c r="B67" s="5" t="s">
        <v>203</v>
      </c>
      <c r="C67" s="14">
        <v>70.63</v>
      </c>
      <c r="D67" s="14">
        <v>296.15999999999997</v>
      </c>
      <c r="E67" s="14">
        <v>252.48000000000002</v>
      </c>
      <c r="F67" s="14">
        <v>198.15</v>
      </c>
      <c r="G67" s="14">
        <v>220.29000000000002</v>
      </c>
      <c r="H67" s="14">
        <v>202.92</v>
      </c>
      <c r="I67" s="14">
        <v>225.57999999999998</v>
      </c>
      <c r="J67" s="14">
        <v>207.84</v>
      </c>
      <c r="K67" s="14">
        <v>221.7</v>
      </c>
      <c r="L67" s="14">
        <v>235.41</v>
      </c>
      <c r="M67" s="14">
        <v>309.89</v>
      </c>
      <c r="N67" s="14">
        <v>212.21</v>
      </c>
      <c r="O67" s="14">
        <v>148.21</v>
      </c>
      <c r="P67" s="14">
        <v>135.32999999999998</v>
      </c>
      <c r="Q67" s="14">
        <f t="shared" si="0"/>
        <v>2936.7999999999997</v>
      </c>
    </row>
    <row r="68" spans="1:17" ht="15">
      <c r="A68" s="5" t="s">
        <v>204</v>
      </c>
      <c r="B68" s="5" t="s">
        <v>205</v>
      </c>
      <c r="C68" s="14">
        <v>10.940000000000001</v>
      </c>
      <c r="D68" s="14">
        <v>243.52</v>
      </c>
      <c r="E68" s="14">
        <v>223.87</v>
      </c>
      <c r="F68" s="14">
        <v>188.87</v>
      </c>
      <c r="G68" s="14">
        <v>167.72</v>
      </c>
      <c r="H68" s="14">
        <v>179.19</v>
      </c>
      <c r="I68" s="14">
        <v>172.99</v>
      </c>
      <c r="J68" s="14">
        <v>168.03</v>
      </c>
      <c r="K68" s="14">
        <v>202.5</v>
      </c>
      <c r="L68" s="14">
        <v>119.66999999999999</v>
      </c>
      <c r="M68" s="14">
        <v>162.36</v>
      </c>
      <c r="N68" s="14">
        <v>160.42000000000002</v>
      </c>
      <c r="O68" s="14">
        <v>177.28</v>
      </c>
      <c r="P68" s="14">
        <v>144.59</v>
      </c>
      <c r="Q68" s="14">
        <f t="shared" si="0"/>
        <v>2321.9500000000007</v>
      </c>
    </row>
    <row r="69" spans="1:17" ht="15">
      <c r="A69" s="5" t="s">
        <v>206</v>
      </c>
      <c r="B69" s="5" t="s">
        <v>207</v>
      </c>
      <c r="C69" s="14">
        <v>429.01</v>
      </c>
      <c r="D69" s="14">
        <v>5161.74</v>
      </c>
      <c r="E69" s="14">
        <v>5026.33</v>
      </c>
      <c r="F69" s="14">
        <v>4670.94</v>
      </c>
      <c r="G69" s="14">
        <v>4675.099999999999</v>
      </c>
      <c r="H69" s="14">
        <v>4561.129999999999</v>
      </c>
      <c r="I69" s="14">
        <v>4656.16</v>
      </c>
      <c r="J69" s="14">
        <v>4793.099999999999</v>
      </c>
      <c r="K69" s="14">
        <v>4739.99</v>
      </c>
      <c r="L69" s="14">
        <v>4741.360000000001</v>
      </c>
      <c r="M69" s="14">
        <v>5470.02</v>
      </c>
      <c r="N69" s="14">
        <v>4885.77</v>
      </c>
      <c r="O69" s="14">
        <v>4156.79</v>
      </c>
      <c r="P69" s="14">
        <v>3733.1299999999997</v>
      </c>
      <c r="Q69" s="14">
        <f t="shared" si="0"/>
        <v>61700.57000000001</v>
      </c>
    </row>
    <row r="70" spans="1:17" ht="15">
      <c r="A70" s="5" t="s">
        <v>208</v>
      </c>
      <c r="B70" s="5" t="s">
        <v>209</v>
      </c>
      <c r="C70" s="14">
        <v>413.43</v>
      </c>
      <c r="D70" s="14">
        <v>424.55</v>
      </c>
      <c r="E70" s="14">
        <v>349.84000000000003</v>
      </c>
      <c r="F70" s="14">
        <v>328.75</v>
      </c>
      <c r="G70" s="14">
        <v>335.51</v>
      </c>
      <c r="H70" s="14">
        <v>328.92</v>
      </c>
      <c r="I70" s="14">
        <v>317.09000000000003</v>
      </c>
      <c r="J70" s="14">
        <v>378.81</v>
      </c>
      <c r="K70" s="14">
        <v>387.09999999999997</v>
      </c>
      <c r="L70" s="14">
        <v>408.59999999999997</v>
      </c>
      <c r="M70" s="14">
        <v>368.51</v>
      </c>
      <c r="N70" s="14">
        <v>304.14</v>
      </c>
      <c r="O70" s="14">
        <v>331.31</v>
      </c>
      <c r="P70" s="14">
        <v>209.58</v>
      </c>
      <c r="Q70" s="14">
        <f t="shared" si="0"/>
        <v>4886.14</v>
      </c>
    </row>
    <row r="71" spans="1:17" ht="15">
      <c r="A71" s="5" t="s">
        <v>210</v>
      </c>
      <c r="B71" s="5" t="s">
        <v>211</v>
      </c>
      <c r="C71" s="14">
        <v>52.44</v>
      </c>
      <c r="D71" s="14">
        <v>762.14</v>
      </c>
      <c r="E71" s="14">
        <v>799.95</v>
      </c>
      <c r="F71" s="14">
        <v>654.9000000000001</v>
      </c>
      <c r="G71" s="14">
        <v>639.38</v>
      </c>
      <c r="H71" s="14">
        <v>535.71</v>
      </c>
      <c r="I71" s="14">
        <v>610.6000000000001</v>
      </c>
      <c r="J71" s="14">
        <v>636.71</v>
      </c>
      <c r="K71" s="14">
        <v>603.51</v>
      </c>
      <c r="L71" s="14">
        <v>541.33</v>
      </c>
      <c r="M71" s="14">
        <v>583.85</v>
      </c>
      <c r="N71" s="14">
        <v>528.54</v>
      </c>
      <c r="O71" s="14">
        <v>425.84</v>
      </c>
      <c r="P71" s="14">
        <v>397.84000000000003</v>
      </c>
      <c r="Q71" s="14">
        <f aca="true" t="shared" si="1" ref="Q71:Q80">SUM(C71:P71)</f>
        <v>7772.740000000002</v>
      </c>
    </row>
    <row r="72" spans="1:17" ht="15">
      <c r="A72" s="5" t="s">
        <v>212</v>
      </c>
      <c r="B72" s="5" t="s">
        <v>213</v>
      </c>
      <c r="C72" s="14">
        <v>28.5</v>
      </c>
      <c r="D72" s="14">
        <v>281.34000000000003</v>
      </c>
      <c r="E72" s="14">
        <v>325.89</v>
      </c>
      <c r="F72" s="14">
        <v>367.57</v>
      </c>
      <c r="G72" s="14">
        <v>283.85</v>
      </c>
      <c r="H72" s="14">
        <v>240.58</v>
      </c>
      <c r="I72" s="14">
        <v>245.28</v>
      </c>
      <c r="J72" s="14">
        <v>283.92</v>
      </c>
      <c r="K72" s="14">
        <v>301.59000000000003</v>
      </c>
      <c r="L72" s="14">
        <v>281.61</v>
      </c>
      <c r="M72" s="14">
        <v>288.25</v>
      </c>
      <c r="N72" s="14">
        <v>312.64</v>
      </c>
      <c r="O72" s="14">
        <v>311.13</v>
      </c>
      <c r="P72" s="14">
        <v>345.77</v>
      </c>
      <c r="Q72" s="14">
        <f t="shared" si="1"/>
        <v>3897.92</v>
      </c>
    </row>
    <row r="73" spans="1:17" ht="15">
      <c r="A73" s="5" t="s">
        <v>214</v>
      </c>
      <c r="B73" s="5" t="s">
        <v>215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8.74</v>
      </c>
      <c r="K73" s="14">
        <v>26.28</v>
      </c>
      <c r="L73" s="14">
        <v>42.1</v>
      </c>
      <c r="M73" s="14">
        <v>172.85999999999999</v>
      </c>
      <c r="N73" s="14">
        <v>114.07</v>
      </c>
      <c r="O73" s="14">
        <v>38.44</v>
      </c>
      <c r="P73" s="14">
        <v>16.87</v>
      </c>
      <c r="Q73" s="14">
        <f t="shared" si="1"/>
        <v>419.35999999999996</v>
      </c>
    </row>
    <row r="74" spans="1:17" ht="15">
      <c r="A74" s="5" t="s">
        <v>216</v>
      </c>
      <c r="B74" s="5" t="s">
        <v>217</v>
      </c>
      <c r="C74" s="14">
        <v>0</v>
      </c>
      <c r="D74" s="14">
        <v>36</v>
      </c>
      <c r="E74" s="14">
        <v>40</v>
      </c>
      <c r="F74" s="14">
        <v>60</v>
      </c>
      <c r="G74" s="14">
        <v>46</v>
      </c>
      <c r="H74" s="14">
        <v>43</v>
      </c>
      <c r="I74" s="14">
        <v>34</v>
      </c>
      <c r="J74" s="14">
        <v>38</v>
      </c>
      <c r="K74" s="14">
        <v>57</v>
      </c>
      <c r="L74" s="14">
        <v>40</v>
      </c>
      <c r="M74" s="14">
        <v>28</v>
      </c>
      <c r="N74" s="14">
        <v>50</v>
      </c>
      <c r="O74" s="14">
        <v>33</v>
      </c>
      <c r="P74" s="14">
        <v>45</v>
      </c>
      <c r="Q74" s="14">
        <f t="shared" si="1"/>
        <v>550</v>
      </c>
    </row>
    <row r="75" spans="1:17" ht="15">
      <c r="A75" s="5" t="s">
        <v>218</v>
      </c>
      <c r="B75" s="5" t="s">
        <v>219</v>
      </c>
      <c r="C75" s="14">
        <v>0</v>
      </c>
      <c r="D75" s="14">
        <v>54</v>
      </c>
      <c r="E75" s="14">
        <v>54</v>
      </c>
      <c r="F75" s="14">
        <v>54</v>
      </c>
      <c r="G75" s="14">
        <v>57</v>
      </c>
      <c r="H75" s="14">
        <v>66.56</v>
      </c>
      <c r="I75" s="14">
        <v>66</v>
      </c>
      <c r="J75" s="14">
        <v>66</v>
      </c>
      <c r="K75" s="14">
        <v>66</v>
      </c>
      <c r="L75" s="14">
        <v>66</v>
      </c>
      <c r="M75" s="14">
        <v>40</v>
      </c>
      <c r="N75" s="14">
        <v>30</v>
      </c>
      <c r="O75" s="14">
        <v>20</v>
      </c>
      <c r="P75" s="14">
        <v>25</v>
      </c>
      <c r="Q75" s="14">
        <f t="shared" si="1"/>
        <v>664.56</v>
      </c>
    </row>
    <row r="76" spans="1:17" ht="15">
      <c r="A76" s="5" t="s">
        <v>220</v>
      </c>
      <c r="B76" s="5" t="s">
        <v>221</v>
      </c>
      <c r="C76" s="14">
        <v>0</v>
      </c>
      <c r="D76" s="14">
        <v>142.12</v>
      </c>
      <c r="E76" s="14">
        <v>142.12</v>
      </c>
      <c r="F76" s="14">
        <v>143.1</v>
      </c>
      <c r="G76" s="14">
        <v>143.11</v>
      </c>
      <c r="H76" s="14">
        <v>154.89000000000001</v>
      </c>
      <c r="I76" s="14">
        <v>156.32</v>
      </c>
      <c r="J76" s="14">
        <v>187.60999999999999</v>
      </c>
      <c r="K76" s="14">
        <v>189.61</v>
      </c>
      <c r="L76" s="14">
        <v>196.68</v>
      </c>
      <c r="M76" s="14">
        <v>0</v>
      </c>
      <c r="N76" s="14">
        <v>0</v>
      </c>
      <c r="O76" s="14">
        <v>0</v>
      </c>
      <c r="P76" s="14">
        <v>0</v>
      </c>
      <c r="Q76" s="14">
        <f t="shared" si="1"/>
        <v>1455.5600000000002</v>
      </c>
    </row>
    <row r="77" spans="1:17" ht="15">
      <c r="A77" s="5" t="s">
        <v>222</v>
      </c>
      <c r="B77" s="5" t="s">
        <v>223</v>
      </c>
      <c r="C77" s="14">
        <v>0</v>
      </c>
      <c r="D77" s="14">
        <v>100</v>
      </c>
      <c r="E77" s="14">
        <v>94</v>
      </c>
      <c r="F77" s="14">
        <v>99</v>
      </c>
      <c r="G77" s="14">
        <v>111</v>
      </c>
      <c r="H77" s="14">
        <v>122</v>
      </c>
      <c r="I77" s="14">
        <v>122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f t="shared" si="1"/>
        <v>649</v>
      </c>
    </row>
    <row r="78" spans="1:17" ht="15">
      <c r="A78" s="5" t="s">
        <v>224</v>
      </c>
      <c r="B78" s="5" t="s">
        <v>225</v>
      </c>
      <c r="C78" s="14">
        <v>0</v>
      </c>
      <c r="D78" s="14">
        <v>90</v>
      </c>
      <c r="E78" s="14">
        <v>100</v>
      </c>
      <c r="F78" s="14">
        <v>100</v>
      </c>
      <c r="G78" s="14">
        <v>100</v>
      </c>
      <c r="H78" s="14">
        <v>100</v>
      </c>
      <c r="I78" s="14">
        <v>100</v>
      </c>
      <c r="J78" s="14">
        <v>135</v>
      </c>
      <c r="K78" s="14">
        <v>161</v>
      </c>
      <c r="L78" s="14">
        <v>154</v>
      </c>
      <c r="M78" s="14">
        <v>216</v>
      </c>
      <c r="N78" s="14">
        <v>167</v>
      </c>
      <c r="O78" s="14">
        <v>141</v>
      </c>
      <c r="P78" s="14">
        <v>137</v>
      </c>
      <c r="Q78" s="14">
        <f t="shared" si="1"/>
        <v>1701</v>
      </c>
    </row>
    <row r="79" spans="1:17" ht="15">
      <c r="A79" s="5" t="s">
        <v>226</v>
      </c>
      <c r="B79" s="5" t="s">
        <v>227</v>
      </c>
      <c r="C79" s="14">
        <v>0</v>
      </c>
      <c r="D79" s="14">
        <v>54</v>
      </c>
      <c r="E79" s="14">
        <v>54.6</v>
      </c>
      <c r="F79" s="14">
        <v>54</v>
      </c>
      <c r="G79" s="14">
        <v>54</v>
      </c>
      <c r="H79" s="14">
        <v>66</v>
      </c>
      <c r="I79" s="14">
        <v>66</v>
      </c>
      <c r="J79" s="14">
        <v>110</v>
      </c>
      <c r="K79" s="14">
        <v>110</v>
      </c>
      <c r="L79" s="14">
        <v>110</v>
      </c>
      <c r="M79" s="14">
        <v>120</v>
      </c>
      <c r="N79" s="14">
        <v>116</v>
      </c>
      <c r="O79" s="14">
        <v>113</v>
      </c>
      <c r="P79" s="14">
        <v>110</v>
      </c>
      <c r="Q79" s="14">
        <f t="shared" si="1"/>
        <v>1137.6</v>
      </c>
    </row>
    <row r="80" spans="1:17" ht="15">
      <c r="A80" s="5" t="s">
        <v>228</v>
      </c>
      <c r="B80" s="5" t="s">
        <v>229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990.36</v>
      </c>
      <c r="K80" s="14">
        <v>1854.74</v>
      </c>
      <c r="L80" s="14">
        <v>2933.73</v>
      </c>
      <c r="M80" s="14">
        <v>3251.04</v>
      </c>
      <c r="N80" s="14">
        <v>7319.49</v>
      </c>
      <c r="O80" s="14">
        <v>8974.75</v>
      </c>
      <c r="P80" s="14">
        <v>9857.88</v>
      </c>
      <c r="Q80" s="14">
        <f t="shared" si="1"/>
        <v>35181.99</v>
      </c>
    </row>
    <row r="81" spans="2:17" ht="15">
      <c r="B81" s="9" t="s">
        <v>230</v>
      </c>
      <c r="C81" s="15">
        <f>SUM(C6:C80)</f>
        <v>20134.859999999993</v>
      </c>
      <c r="D81" s="15">
        <f aca="true" t="shared" si="2" ref="D81:Q81">SUM(D6:D80)</f>
        <v>220549.7</v>
      </c>
      <c r="E81" s="15">
        <f t="shared" si="2"/>
        <v>217164.16999999998</v>
      </c>
      <c r="F81" s="15">
        <f t="shared" si="2"/>
        <v>207813.78999999998</v>
      </c>
      <c r="G81" s="15">
        <f t="shared" si="2"/>
        <v>208321.54999999996</v>
      </c>
      <c r="H81" s="15">
        <f t="shared" si="2"/>
        <v>197570.12000000005</v>
      </c>
      <c r="I81" s="15">
        <f t="shared" si="2"/>
        <v>199452.97999999998</v>
      </c>
      <c r="J81" s="15">
        <f t="shared" si="2"/>
        <v>209609.1199999999</v>
      </c>
      <c r="K81" s="15">
        <f t="shared" si="2"/>
        <v>209798.73999999996</v>
      </c>
      <c r="L81" s="15">
        <f t="shared" si="2"/>
        <v>205540.11000000004</v>
      </c>
      <c r="M81" s="15">
        <f t="shared" si="2"/>
        <v>223905.67999999996</v>
      </c>
      <c r="N81" s="15">
        <f t="shared" si="2"/>
        <v>210870.06000000003</v>
      </c>
      <c r="O81" s="15">
        <f t="shared" si="2"/>
        <v>188641.35999999996</v>
      </c>
      <c r="P81" s="15">
        <f t="shared" si="2"/>
        <v>178463.43999999994</v>
      </c>
      <c r="Q81" s="15">
        <f t="shared" si="2"/>
        <v>2697835.6799999997</v>
      </c>
    </row>
    <row r="82" ht="12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J85"/>
  <sheetViews>
    <sheetView zoomScalePageLayoutView="0" workbookViewId="0" topLeftCell="A1">
      <pane xSplit="2" ySplit="5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BW80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3" width="12.421875" style="2" bestFit="1" customWidth="1"/>
    <col min="4" max="16" width="10.28125" style="2" bestFit="1" customWidth="1"/>
    <col min="17" max="28" width="9.28125" style="2" bestFit="1" customWidth="1"/>
    <col min="29" max="29" width="7.7109375" style="2" bestFit="1" customWidth="1"/>
    <col min="30" max="30" width="9.28125" style="2" bestFit="1" customWidth="1"/>
    <col min="31" max="31" width="8.421875" style="2" bestFit="1" customWidth="1"/>
    <col min="32" max="44" width="7.7109375" style="2" bestFit="1" customWidth="1"/>
    <col min="45" max="48" width="10.28125" style="2" bestFit="1" customWidth="1"/>
    <col min="49" max="49" width="9.28125" style="2" bestFit="1" customWidth="1"/>
    <col min="50" max="62" width="11.28125" style="2" bestFit="1" customWidth="1"/>
    <col min="63" max="67" width="10.28125" style="2" bestFit="1" customWidth="1"/>
    <col min="68" max="75" width="9.28125" style="2" bestFit="1" customWidth="1"/>
    <col min="76" max="76" width="12.8515625" style="2" bestFit="1" customWidth="1"/>
    <col min="77" max="77" width="10.28125" style="2" bestFit="1" customWidth="1"/>
    <col min="78" max="84" width="11.28125" style="2" bestFit="1" customWidth="1"/>
    <col min="85" max="85" width="10.28125" style="2" bestFit="1" customWidth="1"/>
    <col min="86" max="86" width="9.28125" style="2" bestFit="1" customWidth="1"/>
    <col min="87" max="87" width="10.28125" style="2" bestFit="1" customWidth="1"/>
    <col min="88" max="88" width="9.28125" style="2" bestFit="1" customWidth="1"/>
    <col min="89" max="16384" width="9.140625" style="2" customWidth="1"/>
  </cols>
  <sheetData>
    <row r="1" ht="15.75">
      <c r="A1" s="1" t="str">
        <f>'Feb 24 EEC Forecast Prog'!A1</f>
        <v>FTE District Projections 2012--13 Approved </v>
      </c>
    </row>
    <row r="2" ht="12.75">
      <c r="A2" s="3"/>
    </row>
    <row r="3" spans="1:75" ht="12.75">
      <c r="A3" s="12" t="s">
        <v>0</v>
      </c>
      <c r="B3" s="13"/>
      <c r="C3" s="2" t="str">
        <f aca="true" t="shared" si="0" ref="C3:M3">RIGHT(C5,2)</f>
        <v>PK</v>
      </c>
      <c r="D3" s="2" t="str">
        <f t="shared" si="0"/>
        <v>KG</v>
      </c>
      <c r="E3" s="2" t="str">
        <f t="shared" si="0"/>
        <v>G1</v>
      </c>
      <c r="F3" s="2" t="str">
        <f t="shared" si="0"/>
        <v>G2</v>
      </c>
      <c r="G3" s="2" t="str">
        <f t="shared" si="0"/>
        <v>G3</v>
      </c>
      <c r="H3" s="2" t="str">
        <f t="shared" si="0"/>
        <v>G4</v>
      </c>
      <c r="I3" s="2" t="str">
        <f t="shared" si="0"/>
        <v>G5</v>
      </c>
      <c r="J3" s="2" t="str">
        <f t="shared" si="0"/>
        <v>G6</v>
      </c>
      <c r="K3" s="2" t="str">
        <f t="shared" si="0"/>
        <v>G7</v>
      </c>
      <c r="L3" s="2" t="str">
        <f t="shared" si="0"/>
        <v>G8</v>
      </c>
      <c r="M3" s="2" t="str">
        <f t="shared" si="0"/>
        <v>G9</v>
      </c>
      <c r="N3" s="2" t="s">
        <v>1</v>
      </c>
      <c r="O3" s="2" t="s">
        <v>2</v>
      </c>
      <c r="P3" s="2" t="s">
        <v>3</v>
      </c>
      <c r="Q3" s="2" t="str">
        <f aca="true" t="shared" si="1" ref="Q3:AA3">RIGHT(Q5,2)</f>
        <v>PK</v>
      </c>
      <c r="R3" s="2" t="str">
        <f t="shared" si="1"/>
        <v>KG</v>
      </c>
      <c r="S3" s="2" t="str">
        <f t="shared" si="1"/>
        <v>G1</v>
      </c>
      <c r="T3" s="2" t="str">
        <f t="shared" si="1"/>
        <v>G2</v>
      </c>
      <c r="U3" s="2" t="str">
        <f t="shared" si="1"/>
        <v>G3</v>
      </c>
      <c r="V3" s="2" t="str">
        <f t="shared" si="1"/>
        <v>G4</v>
      </c>
      <c r="W3" s="2" t="str">
        <f t="shared" si="1"/>
        <v>G5</v>
      </c>
      <c r="X3" s="2" t="str">
        <f t="shared" si="1"/>
        <v>G6</v>
      </c>
      <c r="Y3" s="2" t="str">
        <f t="shared" si="1"/>
        <v>G7</v>
      </c>
      <c r="Z3" s="2" t="str">
        <f t="shared" si="1"/>
        <v>G8</v>
      </c>
      <c r="AA3" s="2" t="str">
        <f t="shared" si="1"/>
        <v>G9</v>
      </c>
      <c r="AB3" s="2" t="s">
        <v>1</v>
      </c>
      <c r="AC3" s="2" t="s">
        <v>2</v>
      </c>
      <c r="AD3" s="2" t="s">
        <v>3</v>
      </c>
      <c r="AE3" s="2" t="str">
        <f aca="true" t="shared" si="2" ref="AE3:AO3">RIGHT(AE5,2)</f>
        <v>PK</v>
      </c>
      <c r="AF3" s="2" t="str">
        <f t="shared" si="2"/>
        <v>KG</v>
      </c>
      <c r="AG3" s="2" t="str">
        <f t="shared" si="2"/>
        <v>G1</v>
      </c>
      <c r="AH3" s="2" t="str">
        <f t="shared" si="2"/>
        <v>G2</v>
      </c>
      <c r="AI3" s="2" t="str">
        <f t="shared" si="2"/>
        <v>G3</v>
      </c>
      <c r="AJ3" s="2" t="str">
        <f t="shared" si="2"/>
        <v>G4</v>
      </c>
      <c r="AK3" s="2" t="str">
        <f t="shared" si="2"/>
        <v>G5</v>
      </c>
      <c r="AL3" s="2" t="str">
        <f t="shared" si="2"/>
        <v>G6</v>
      </c>
      <c r="AM3" s="2" t="str">
        <f t="shared" si="2"/>
        <v>G7</v>
      </c>
      <c r="AN3" s="2" t="str">
        <f t="shared" si="2"/>
        <v>G8</v>
      </c>
      <c r="AO3" s="2" t="str">
        <f t="shared" si="2"/>
        <v>G9</v>
      </c>
      <c r="AP3" s="2" t="s">
        <v>1</v>
      </c>
      <c r="AQ3" s="2" t="s">
        <v>2</v>
      </c>
      <c r="AR3" s="2" t="s">
        <v>3</v>
      </c>
      <c r="AS3" s="2" t="str">
        <f>RIGHT(AS5,2)</f>
        <v>G9</v>
      </c>
      <c r="AT3" s="2" t="s">
        <v>1</v>
      </c>
      <c r="AU3" s="2" t="s">
        <v>2</v>
      </c>
      <c r="AV3" s="2" t="s">
        <v>3</v>
      </c>
      <c r="AW3" s="2" t="str">
        <f aca="true" t="shared" si="3" ref="AW3:BG3">RIGHT(AW5,2)</f>
        <v>PK</v>
      </c>
      <c r="AX3" s="2" t="str">
        <f t="shared" si="3"/>
        <v>KG</v>
      </c>
      <c r="AY3" s="2" t="str">
        <f t="shared" si="3"/>
        <v>G1</v>
      </c>
      <c r="AZ3" s="2" t="str">
        <f t="shared" si="3"/>
        <v>G2</v>
      </c>
      <c r="BA3" s="2" t="str">
        <f t="shared" si="3"/>
        <v>G3</v>
      </c>
      <c r="BB3" s="2" t="str">
        <f t="shared" si="3"/>
        <v>G4</v>
      </c>
      <c r="BC3" s="2" t="str">
        <f t="shared" si="3"/>
        <v>G5</v>
      </c>
      <c r="BD3" s="2" t="str">
        <f t="shared" si="3"/>
        <v>G6</v>
      </c>
      <c r="BE3" s="2" t="str">
        <f t="shared" si="3"/>
        <v>G7</v>
      </c>
      <c r="BF3" s="2" t="str">
        <f t="shared" si="3"/>
        <v>G8</v>
      </c>
      <c r="BG3" s="2" t="str">
        <f t="shared" si="3"/>
        <v>G9</v>
      </c>
      <c r="BH3" s="2" t="s">
        <v>1</v>
      </c>
      <c r="BI3" s="2" t="s">
        <v>2</v>
      </c>
      <c r="BJ3" s="2" t="s">
        <v>3</v>
      </c>
      <c r="BK3" s="2" t="str">
        <f aca="true" t="shared" si="4" ref="BK3:BT3">RIGHT(BK5,2)</f>
        <v>KG</v>
      </c>
      <c r="BL3" s="2" t="str">
        <f t="shared" si="4"/>
        <v>G1</v>
      </c>
      <c r="BM3" s="2" t="str">
        <f t="shared" si="4"/>
        <v>G2</v>
      </c>
      <c r="BN3" s="2" t="str">
        <f t="shared" si="4"/>
        <v>G3</v>
      </c>
      <c r="BO3" s="2" t="str">
        <f t="shared" si="4"/>
        <v>G4</v>
      </c>
      <c r="BP3" s="2" t="str">
        <f t="shared" si="4"/>
        <v>G5</v>
      </c>
      <c r="BQ3" s="2" t="str">
        <f t="shared" si="4"/>
        <v>G6</v>
      </c>
      <c r="BR3" s="2" t="str">
        <f t="shared" si="4"/>
        <v>G7</v>
      </c>
      <c r="BS3" s="2" t="str">
        <f t="shared" si="4"/>
        <v>G8</v>
      </c>
      <c r="BT3" s="2" t="str">
        <f t="shared" si="4"/>
        <v>G9</v>
      </c>
      <c r="BU3" s="2" t="s">
        <v>1</v>
      </c>
      <c r="BV3" s="2" t="s">
        <v>2</v>
      </c>
      <c r="BW3" s="2" t="s">
        <v>3</v>
      </c>
    </row>
    <row r="4" spans="3:75" ht="12.75">
      <c r="C4" s="2" t="str">
        <f aca="true" t="shared" si="5" ref="C4:BN4">LEFT(C5,3)</f>
        <v>111</v>
      </c>
      <c r="D4" s="2" t="str">
        <f t="shared" si="5"/>
        <v>111</v>
      </c>
      <c r="E4" s="2" t="str">
        <f t="shared" si="5"/>
        <v>111</v>
      </c>
      <c r="F4" s="2" t="str">
        <f t="shared" si="5"/>
        <v>111</v>
      </c>
      <c r="G4" s="2" t="str">
        <f t="shared" si="5"/>
        <v>111</v>
      </c>
      <c r="H4" s="2" t="str">
        <f t="shared" si="5"/>
        <v>112</v>
      </c>
      <c r="I4" s="2" t="str">
        <f t="shared" si="5"/>
        <v>112</v>
      </c>
      <c r="J4" s="2" t="str">
        <f t="shared" si="5"/>
        <v>112</v>
      </c>
      <c r="K4" s="2" t="str">
        <f t="shared" si="5"/>
        <v>112</v>
      </c>
      <c r="L4" s="2" t="str">
        <f t="shared" si="5"/>
        <v>112</v>
      </c>
      <c r="M4" s="2" t="str">
        <f t="shared" si="5"/>
        <v>113</v>
      </c>
      <c r="N4" s="2" t="str">
        <f t="shared" si="5"/>
        <v>113</v>
      </c>
      <c r="O4" s="2" t="str">
        <f t="shared" si="5"/>
        <v>113</v>
      </c>
      <c r="P4" s="2" t="str">
        <f t="shared" si="5"/>
        <v>113</v>
      </c>
      <c r="Q4" s="2" t="str">
        <f t="shared" si="5"/>
        <v>254</v>
      </c>
      <c r="R4" s="2" t="str">
        <f t="shared" si="5"/>
        <v>254</v>
      </c>
      <c r="S4" s="2" t="str">
        <f t="shared" si="5"/>
        <v>254</v>
      </c>
      <c r="T4" s="2" t="str">
        <f t="shared" si="5"/>
        <v>254</v>
      </c>
      <c r="U4" s="2" t="str">
        <f t="shared" si="5"/>
        <v>254</v>
      </c>
      <c r="V4" s="2" t="str">
        <f t="shared" si="5"/>
        <v>254</v>
      </c>
      <c r="W4" s="2" t="str">
        <f t="shared" si="5"/>
        <v>254</v>
      </c>
      <c r="X4" s="2" t="str">
        <f t="shared" si="5"/>
        <v>254</v>
      </c>
      <c r="Y4" s="2" t="str">
        <f t="shared" si="5"/>
        <v>254</v>
      </c>
      <c r="Z4" s="2" t="str">
        <f t="shared" si="5"/>
        <v>254</v>
      </c>
      <c r="AA4" s="2" t="str">
        <f t="shared" si="5"/>
        <v>254</v>
      </c>
      <c r="AB4" s="2" t="str">
        <f t="shared" si="5"/>
        <v>254</v>
      </c>
      <c r="AC4" s="2" t="str">
        <f t="shared" si="5"/>
        <v>254</v>
      </c>
      <c r="AD4" s="2" t="str">
        <f t="shared" si="5"/>
        <v>254</v>
      </c>
      <c r="AE4" s="2" t="str">
        <f t="shared" si="5"/>
        <v>255</v>
      </c>
      <c r="AF4" s="2" t="str">
        <f t="shared" si="5"/>
        <v>255</v>
      </c>
      <c r="AG4" s="2" t="str">
        <f t="shared" si="5"/>
        <v>255</v>
      </c>
      <c r="AH4" s="2" t="str">
        <f t="shared" si="5"/>
        <v>255</v>
      </c>
      <c r="AI4" s="2" t="str">
        <f t="shared" si="5"/>
        <v>255</v>
      </c>
      <c r="AJ4" s="2" t="str">
        <f t="shared" si="5"/>
        <v>255</v>
      </c>
      <c r="AK4" s="2" t="str">
        <f t="shared" si="5"/>
        <v>255</v>
      </c>
      <c r="AL4" s="2" t="str">
        <f t="shared" si="5"/>
        <v>255</v>
      </c>
      <c r="AM4" s="2" t="str">
        <f t="shared" si="5"/>
        <v>255</v>
      </c>
      <c r="AN4" s="2" t="str">
        <f t="shared" si="5"/>
        <v>255</v>
      </c>
      <c r="AO4" s="2" t="str">
        <f t="shared" si="5"/>
        <v>255</v>
      </c>
      <c r="AP4" s="2" t="str">
        <f t="shared" si="5"/>
        <v>255</v>
      </c>
      <c r="AQ4" s="2" t="str">
        <f t="shared" si="5"/>
        <v>255</v>
      </c>
      <c r="AR4" s="2" t="str">
        <f t="shared" si="5"/>
        <v>255</v>
      </c>
      <c r="AS4" s="2" t="str">
        <f t="shared" si="5"/>
        <v>300</v>
      </c>
      <c r="AT4" s="2" t="str">
        <f t="shared" si="5"/>
        <v>300</v>
      </c>
      <c r="AU4" s="2" t="str">
        <f t="shared" si="5"/>
        <v>300</v>
      </c>
      <c r="AV4" s="2" t="str">
        <f t="shared" si="5"/>
        <v>300</v>
      </c>
      <c r="AW4" s="2" t="str">
        <f t="shared" si="5"/>
        <v>101</v>
      </c>
      <c r="AX4" s="2" t="str">
        <f t="shared" si="5"/>
        <v>101</v>
      </c>
      <c r="AY4" s="2" t="str">
        <f t="shared" si="5"/>
        <v>101</v>
      </c>
      <c r="AZ4" s="2" t="str">
        <f t="shared" si="5"/>
        <v>101</v>
      </c>
      <c r="BA4" s="2" t="str">
        <f t="shared" si="5"/>
        <v>101</v>
      </c>
      <c r="BB4" s="2" t="str">
        <f t="shared" si="5"/>
        <v>102</v>
      </c>
      <c r="BC4" s="2" t="str">
        <f t="shared" si="5"/>
        <v>102</v>
      </c>
      <c r="BD4" s="2" t="str">
        <f t="shared" si="5"/>
        <v>102</v>
      </c>
      <c r="BE4" s="2" t="str">
        <f t="shared" si="5"/>
        <v>102</v>
      </c>
      <c r="BF4" s="2" t="str">
        <f t="shared" si="5"/>
        <v>102</v>
      </c>
      <c r="BG4" s="2" t="str">
        <f t="shared" si="5"/>
        <v>103</v>
      </c>
      <c r="BH4" s="2" t="str">
        <f t="shared" si="5"/>
        <v>103</v>
      </c>
      <c r="BI4" s="2" t="str">
        <f t="shared" si="5"/>
        <v>103</v>
      </c>
      <c r="BJ4" s="2" t="str">
        <f t="shared" si="5"/>
        <v>103</v>
      </c>
      <c r="BK4" s="2" t="str">
        <f t="shared" si="5"/>
        <v>130</v>
      </c>
      <c r="BL4" s="2" t="str">
        <f t="shared" si="5"/>
        <v>130</v>
      </c>
      <c r="BM4" s="2" t="str">
        <f t="shared" si="5"/>
        <v>130</v>
      </c>
      <c r="BN4" s="2" t="str">
        <f t="shared" si="5"/>
        <v>130</v>
      </c>
      <c r="BO4" s="2" t="str">
        <f aca="true" t="shared" si="6" ref="BO4:BW4">LEFT(BO5,3)</f>
        <v>130</v>
      </c>
      <c r="BP4" s="2" t="str">
        <f t="shared" si="6"/>
        <v>130</v>
      </c>
      <c r="BQ4" s="2" t="str">
        <f t="shared" si="6"/>
        <v>130</v>
      </c>
      <c r="BR4" s="2" t="str">
        <f t="shared" si="6"/>
        <v>130</v>
      </c>
      <c r="BS4" s="2" t="str">
        <f t="shared" si="6"/>
        <v>130</v>
      </c>
      <c r="BT4" s="2" t="str">
        <f t="shared" si="6"/>
        <v>130</v>
      </c>
      <c r="BU4" s="2" t="str">
        <f t="shared" si="6"/>
        <v>130</v>
      </c>
      <c r="BV4" s="2" t="str">
        <f t="shared" si="6"/>
        <v>130</v>
      </c>
      <c r="BW4" s="2" t="str">
        <f t="shared" si="6"/>
        <v>130</v>
      </c>
    </row>
    <row r="5" spans="1:76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4" t="s">
        <v>38</v>
      </c>
      <c r="AJ5" s="4" t="s">
        <v>39</v>
      </c>
      <c r="AK5" s="4" t="s">
        <v>40</v>
      </c>
      <c r="AL5" s="4" t="s">
        <v>41</v>
      </c>
      <c r="AM5" s="4" t="s">
        <v>42</v>
      </c>
      <c r="AN5" s="4" t="s">
        <v>43</v>
      </c>
      <c r="AO5" s="4" t="s">
        <v>44</v>
      </c>
      <c r="AP5" s="4" t="s">
        <v>45</v>
      </c>
      <c r="AQ5" s="4" t="s">
        <v>46</v>
      </c>
      <c r="AR5" s="4" t="s">
        <v>47</v>
      </c>
      <c r="AS5" s="4" t="s">
        <v>48</v>
      </c>
      <c r="AT5" s="4" t="s">
        <v>49</v>
      </c>
      <c r="AU5" s="4" t="s">
        <v>50</v>
      </c>
      <c r="AV5" s="4" t="s">
        <v>51</v>
      </c>
      <c r="AW5" s="4" t="s">
        <v>52</v>
      </c>
      <c r="AX5" s="4" t="s">
        <v>53</v>
      </c>
      <c r="AY5" s="4" t="s">
        <v>54</v>
      </c>
      <c r="AZ5" s="4" t="s">
        <v>55</v>
      </c>
      <c r="BA5" s="4" t="s">
        <v>56</v>
      </c>
      <c r="BB5" s="4" t="s">
        <v>57</v>
      </c>
      <c r="BC5" s="4" t="s">
        <v>58</v>
      </c>
      <c r="BD5" s="4" t="s">
        <v>59</v>
      </c>
      <c r="BE5" s="4" t="s">
        <v>60</v>
      </c>
      <c r="BF5" s="4" t="s">
        <v>61</v>
      </c>
      <c r="BG5" s="4" t="s">
        <v>62</v>
      </c>
      <c r="BH5" s="4" t="s">
        <v>63</v>
      </c>
      <c r="BI5" s="4" t="s">
        <v>64</v>
      </c>
      <c r="BJ5" s="4" t="s">
        <v>65</v>
      </c>
      <c r="BK5" s="4" t="s">
        <v>66</v>
      </c>
      <c r="BL5" s="4" t="s">
        <v>67</v>
      </c>
      <c r="BM5" s="4" t="s">
        <v>68</v>
      </c>
      <c r="BN5" s="4" t="s">
        <v>69</v>
      </c>
      <c r="BO5" s="4" t="s">
        <v>70</v>
      </c>
      <c r="BP5" s="4" t="s">
        <v>71</v>
      </c>
      <c r="BQ5" s="4" t="s">
        <v>72</v>
      </c>
      <c r="BR5" s="4" t="s">
        <v>73</v>
      </c>
      <c r="BS5" s="4" t="s">
        <v>74</v>
      </c>
      <c r="BT5" s="4" t="s">
        <v>75</v>
      </c>
      <c r="BU5" s="4" t="s">
        <v>76</v>
      </c>
      <c r="BV5" s="4" t="s">
        <v>77</v>
      </c>
      <c r="BW5" s="4" t="s">
        <v>78</v>
      </c>
      <c r="BX5" s="4" t="s">
        <v>79</v>
      </c>
    </row>
    <row r="6" spans="1:88" ht="15">
      <c r="A6" s="5" t="s">
        <v>80</v>
      </c>
      <c r="B6" s="5" t="s">
        <v>81</v>
      </c>
      <c r="C6" s="6">
        <v>109.62</v>
      </c>
      <c r="D6" s="6">
        <v>195.79</v>
      </c>
      <c r="E6" s="6">
        <v>463.7</v>
      </c>
      <c r="F6" s="6">
        <v>640.17</v>
      </c>
      <c r="G6" s="6">
        <v>736.24</v>
      </c>
      <c r="H6" s="6">
        <v>686.83</v>
      </c>
      <c r="I6" s="6">
        <v>819.81</v>
      </c>
      <c r="J6" s="6">
        <v>778.17</v>
      </c>
      <c r="K6" s="6">
        <v>764.5</v>
      </c>
      <c r="L6" s="6">
        <v>720.51</v>
      </c>
      <c r="M6" s="6">
        <v>592.48</v>
      </c>
      <c r="N6" s="6">
        <v>374.65</v>
      </c>
      <c r="O6" s="6">
        <v>274.66</v>
      </c>
      <c r="P6" s="6">
        <v>203.49</v>
      </c>
      <c r="Q6" s="6">
        <v>5.41</v>
      </c>
      <c r="R6" s="6">
        <v>1.12</v>
      </c>
      <c r="S6" s="6">
        <v>10.43</v>
      </c>
      <c r="T6" s="6">
        <v>8.58</v>
      </c>
      <c r="U6" s="6">
        <v>6.09</v>
      </c>
      <c r="V6" s="6">
        <v>6.73</v>
      </c>
      <c r="W6" s="6">
        <v>5.28</v>
      </c>
      <c r="X6" s="6">
        <v>8.78</v>
      </c>
      <c r="Y6" s="6">
        <v>3.1</v>
      </c>
      <c r="Z6" s="6">
        <v>11.21</v>
      </c>
      <c r="AA6" s="6">
        <v>3.41</v>
      </c>
      <c r="AB6" s="6">
        <v>2.87</v>
      </c>
      <c r="AC6" s="6">
        <v>7.63</v>
      </c>
      <c r="AD6" s="6">
        <v>18.66</v>
      </c>
      <c r="AE6" s="6">
        <v>1.35</v>
      </c>
      <c r="AF6" s="6">
        <v>0.33</v>
      </c>
      <c r="AG6" s="6">
        <v>2.74</v>
      </c>
      <c r="AH6" s="6">
        <v>3.86</v>
      </c>
      <c r="AI6" s="6">
        <v>0.45</v>
      </c>
      <c r="AJ6" s="6">
        <v>0.4</v>
      </c>
      <c r="AK6" s="6">
        <v>1.57</v>
      </c>
      <c r="AL6" s="6">
        <v>2.4</v>
      </c>
      <c r="AM6" s="6">
        <v>1.52</v>
      </c>
      <c r="AN6" s="6">
        <v>1.21</v>
      </c>
      <c r="AO6" s="6">
        <v>0</v>
      </c>
      <c r="AP6" s="6">
        <v>0</v>
      </c>
      <c r="AQ6" s="6">
        <v>0.46</v>
      </c>
      <c r="AR6" s="6">
        <v>3.39</v>
      </c>
      <c r="AS6" s="6">
        <v>142.95</v>
      </c>
      <c r="AT6" s="6">
        <v>166.12</v>
      </c>
      <c r="AU6" s="6">
        <v>100.99</v>
      </c>
      <c r="AV6" s="6">
        <v>82.4</v>
      </c>
      <c r="AW6" s="6">
        <v>52.92</v>
      </c>
      <c r="AX6" s="6">
        <v>2189.13</v>
      </c>
      <c r="AY6" s="6">
        <v>1843.98</v>
      </c>
      <c r="AZ6" s="6">
        <v>1560.84</v>
      </c>
      <c r="BA6" s="6">
        <v>1466.12</v>
      </c>
      <c r="BB6" s="6">
        <v>1257.29</v>
      </c>
      <c r="BC6" s="6">
        <v>1315.34</v>
      </c>
      <c r="BD6" s="6">
        <v>1285.85</v>
      </c>
      <c r="BE6" s="6">
        <v>1322.95</v>
      </c>
      <c r="BF6" s="6">
        <v>1265.1</v>
      </c>
      <c r="BG6" s="6">
        <v>1639.01</v>
      </c>
      <c r="BH6" s="6">
        <v>1525.67</v>
      </c>
      <c r="BI6" s="6">
        <v>1204.92</v>
      </c>
      <c r="BJ6" s="6">
        <v>995.33</v>
      </c>
      <c r="BK6" s="6">
        <v>50.58</v>
      </c>
      <c r="BL6" s="6">
        <v>48.76</v>
      </c>
      <c r="BM6" s="6">
        <v>34.06</v>
      </c>
      <c r="BN6" s="6">
        <v>28.66</v>
      </c>
      <c r="BO6" s="6">
        <v>26.96</v>
      </c>
      <c r="BP6" s="6">
        <v>21.47</v>
      </c>
      <c r="BQ6" s="6">
        <v>19.95</v>
      </c>
      <c r="BR6" s="6">
        <v>18.53</v>
      </c>
      <c r="BS6" s="6">
        <v>18.48</v>
      </c>
      <c r="BT6" s="6">
        <v>13.35</v>
      </c>
      <c r="BU6" s="6">
        <v>13.02</v>
      </c>
      <c r="BV6" s="6">
        <v>11.83</v>
      </c>
      <c r="BW6" s="6">
        <v>10.91</v>
      </c>
      <c r="BX6" s="7">
        <f aca="true" t="shared" si="7" ref="BX6:BX69">SUM(C6:BW6)</f>
        <v>27213.069999999996</v>
      </c>
      <c r="CJ6" s="8"/>
    </row>
    <row r="7" spans="1:76" ht="15">
      <c r="A7" s="5" t="s">
        <v>82</v>
      </c>
      <c r="B7" s="5" t="s">
        <v>83</v>
      </c>
      <c r="C7" s="6">
        <v>23.5</v>
      </c>
      <c r="D7" s="6">
        <v>61.76</v>
      </c>
      <c r="E7" s="6">
        <v>61.45</v>
      </c>
      <c r="F7" s="6">
        <v>44.61</v>
      </c>
      <c r="G7" s="6">
        <v>57.49</v>
      </c>
      <c r="H7" s="6">
        <v>46.78</v>
      </c>
      <c r="I7" s="6">
        <v>51.34</v>
      </c>
      <c r="J7" s="6">
        <v>51.77</v>
      </c>
      <c r="K7" s="6">
        <v>47.76</v>
      </c>
      <c r="L7" s="6">
        <v>36</v>
      </c>
      <c r="M7" s="6">
        <v>41.92</v>
      </c>
      <c r="N7" s="6">
        <v>44.67</v>
      </c>
      <c r="O7" s="6">
        <v>31.72</v>
      </c>
      <c r="P7" s="6">
        <v>33.46</v>
      </c>
      <c r="Q7" s="6">
        <v>2</v>
      </c>
      <c r="R7" s="6">
        <v>2.15</v>
      </c>
      <c r="S7" s="6">
        <v>2</v>
      </c>
      <c r="T7" s="6">
        <v>3.45</v>
      </c>
      <c r="U7" s="6">
        <v>1.07</v>
      </c>
      <c r="V7" s="6">
        <v>1.94</v>
      </c>
      <c r="W7" s="6">
        <v>0</v>
      </c>
      <c r="X7" s="6">
        <v>0</v>
      </c>
      <c r="Y7" s="6">
        <v>2.54</v>
      </c>
      <c r="Z7" s="6">
        <v>0.13</v>
      </c>
      <c r="AA7" s="6">
        <v>0</v>
      </c>
      <c r="AB7" s="6">
        <v>0</v>
      </c>
      <c r="AC7" s="6">
        <v>0</v>
      </c>
      <c r="AD7" s="6">
        <v>0.86</v>
      </c>
      <c r="AE7" s="6">
        <v>0</v>
      </c>
      <c r="AF7" s="6">
        <v>0</v>
      </c>
      <c r="AG7" s="6">
        <v>0</v>
      </c>
      <c r="AH7" s="6">
        <v>0.88</v>
      </c>
      <c r="AI7" s="6">
        <v>0</v>
      </c>
      <c r="AJ7" s="6">
        <v>0</v>
      </c>
      <c r="AK7" s="6">
        <v>0</v>
      </c>
      <c r="AL7" s="6">
        <v>0.2</v>
      </c>
      <c r="AM7" s="6">
        <v>0</v>
      </c>
      <c r="AN7" s="6">
        <v>0.13</v>
      </c>
      <c r="AO7" s="6">
        <v>0</v>
      </c>
      <c r="AP7" s="6">
        <v>0.32</v>
      </c>
      <c r="AQ7" s="6">
        <v>0.18</v>
      </c>
      <c r="AR7" s="6">
        <v>0</v>
      </c>
      <c r="AS7" s="6">
        <v>45.87</v>
      </c>
      <c r="AT7" s="6">
        <v>64.79</v>
      </c>
      <c r="AU7" s="6">
        <v>51.47</v>
      </c>
      <c r="AV7" s="6">
        <v>75.08</v>
      </c>
      <c r="AW7" s="6">
        <v>0.61</v>
      </c>
      <c r="AX7" s="6">
        <v>454.65</v>
      </c>
      <c r="AY7" s="6">
        <v>400.75</v>
      </c>
      <c r="AZ7" s="6">
        <v>343.58</v>
      </c>
      <c r="BA7" s="6">
        <v>432.33</v>
      </c>
      <c r="BB7" s="6">
        <v>353.48</v>
      </c>
      <c r="BC7" s="6">
        <v>356.09</v>
      </c>
      <c r="BD7" s="6">
        <v>402.91</v>
      </c>
      <c r="BE7" s="6">
        <v>423.04</v>
      </c>
      <c r="BF7" s="6">
        <v>287.56</v>
      </c>
      <c r="BG7" s="6">
        <v>202.95</v>
      </c>
      <c r="BH7" s="6">
        <v>260.24</v>
      </c>
      <c r="BI7" s="6">
        <v>273.05</v>
      </c>
      <c r="BJ7" s="6">
        <v>175.72</v>
      </c>
      <c r="BK7" s="6">
        <v>0</v>
      </c>
      <c r="BL7" s="6">
        <v>0</v>
      </c>
      <c r="BM7" s="6">
        <v>0</v>
      </c>
      <c r="BN7" s="6">
        <v>0</v>
      </c>
      <c r="BO7" s="6">
        <v>3.11</v>
      </c>
      <c r="BP7" s="6">
        <v>0</v>
      </c>
      <c r="BQ7" s="6">
        <v>1.28</v>
      </c>
      <c r="BR7" s="6">
        <v>1.34</v>
      </c>
      <c r="BS7" s="6">
        <v>0.88</v>
      </c>
      <c r="BT7" s="6">
        <v>0</v>
      </c>
      <c r="BU7" s="6">
        <v>0</v>
      </c>
      <c r="BV7" s="6">
        <v>0</v>
      </c>
      <c r="BW7" s="6">
        <v>0</v>
      </c>
      <c r="BX7" s="7">
        <f t="shared" si="7"/>
        <v>5262.86</v>
      </c>
    </row>
    <row r="8" spans="1:76" ht="15">
      <c r="A8" s="5" t="s">
        <v>84</v>
      </c>
      <c r="B8" s="5" t="s">
        <v>85</v>
      </c>
      <c r="C8" s="6">
        <v>113.78</v>
      </c>
      <c r="D8" s="6">
        <v>234.91</v>
      </c>
      <c r="E8" s="6">
        <v>351.27</v>
      </c>
      <c r="F8" s="6">
        <v>385.72</v>
      </c>
      <c r="G8" s="6">
        <v>381.51</v>
      </c>
      <c r="H8" s="6">
        <v>348.45</v>
      </c>
      <c r="I8" s="6">
        <v>411.81</v>
      </c>
      <c r="J8" s="6">
        <v>390.19</v>
      </c>
      <c r="K8" s="6">
        <v>358.98</v>
      </c>
      <c r="L8" s="6">
        <v>359.58</v>
      </c>
      <c r="M8" s="6">
        <v>268.44</v>
      </c>
      <c r="N8" s="6">
        <v>207.82</v>
      </c>
      <c r="O8" s="6">
        <v>189.04</v>
      </c>
      <c r="P8" s="6">
        <v>176.57</v>
      </c>
      <c r="Q8" s="6">
        <v>35.76</v>
      </c>
      <c r="R8" s="6">
        <v>26.37</v>
      </c>
      <c r="S8" s="6">
        <v>29.56</v>
      </c>
      <c r="T8" s="6">
        <v>24.33</v>
      </c>
      <c r="U8" s="6">
        <v>23.9</v>
      </c>
      <c r="V8" s="6">
        <v>26.23</v>
      </c>
      <c r="W8" s="6">
        <v>27.55</v>
      </c>
      <c r="X8" s="6">
        <v>34.26</v>
      </c>
      <c r="Y8" s="6">
        <v>26.86</v>
      </c>
      <c r="Z8" s="6">
        <v>23.09</v>
      </c>
      <c r="AA8" s="6">
        <v>17.24</v>
      </c>
      <c r="AB8" s="6">
        <v>15.32</v>
      </c>
      <c r="AC8" s="6">
        <v>17.98</v>
      </c>
      <c r="AD8" s="6">
        <v>39.39</v>
      </c>
      <c r="AE8" s="6">
        <v>7.4</v>
      </c>
      <c r="AF8" s="6">
        <v>4.74</v>
      </c>
      <c r="AG8" s="6">
        <v>3.92</v>
      </c>
      <c r="AH8" s="6">
        <v>7.36</v>
      </c>
      <c r="AI8" s="6">
        <v>7.95</v>
      </c>
      <c r="AJ8" s="6">
        <v>6.3</v>
      </c>
      <c r="AK8" s="6">
        <v>8.72</v>
      </c>
      <c r="AL8" s="6">
        <v>5.84</v>
      </c>
      <c r="AM8" s="6">
        <v>7.78</v>
      </c>
      <c r="AN8" s="6">
        <v>4.63</v>
      </c>
      <c r="AO8" s="6">
        <v>7.53</v>
      </c>
      <c r="AP8" s="6">
        <v>3.35</v>
      </c>
      <c r="AQ8" s="6">
        <v>10.07</v>
      </c>
      <c r="AR8" s="6">
        <v>19.8</v>
      </c>
      <c r="AS8" s="6">
        <v>134.2</v>
      </c>
      <c r="AT8" s="6">
        <v>131.84</v>
      </c>
      <c r="AU8" s="6">
        <v>160.76</v>
      </c>
      <c r="AV8" s="6">
        <v>194.77</v>
      </c>
      <c r="AW8" s="6">
        <v>8.98</v>
      </c>
      <c r="AX8" s="6">
        <v>1916.2</v>
      </c>
      <c r="AY8" s="6">
        <v>1903.56</v>
      </c>
      <c r="AZ8" s="6">
        <v>1756.71</v>
      </c>
      <c r="BA8" s="6">
        <v>1566.72</v>
      </c>
      <c r="BB8" s="6">
        <v>1460.16</v>
      </c>
      <c r="BC8" s="6">
        <v>1475</v>
      </c>
      <c r="BD8" s="6">
        <v>1597.14</v>
      </c>
      <c r="BE8" s="6">
        <v>1589.47</v>
      </c>
      <c r="BF8" s="6">
        <v>1556.93</v>
      </c>
      <c r="BG8" s="6">
        <v>1472.44</v>
      </c>
      <c r="BH8" s="6">
        <v>1406.83</v>
      </c>
      <c r="BI8" s="6">
        <v>1375.59</v>
      </c>
      <c r="BJ8" s="6">
        <v>1099.2</v>
      </c>
      <c r="BK8" s="6">
        <v>63.14</v>
      </c>
      <c r="BL8" s="6">
        <v>41.47</v>
      </c>
      <c r="BM8" s="6">
        <v>33.72</v>
      </c>
      <c r="BN8" s="6">
        <v>37.89</v>
      </c>
      <c r="BO8" s="6">
        <v>31.24</v>
      </c>
      <c r="BP8" s="6">
        <v>23.1</v>
      </c>
      <c r="BQ8" s="6">
        <v>25.81</v>
      </c>
      <c r="BR8" s="6">
        <v>14.19</v>
      </c>
      <c r="BS8" s="6">
        <v>11.47</v>
      </c>
      <c r="BT8" s="6">
        <v>18.84</v>
      </c>
      <c r="BU8" s="6">
        <v>17.8</v>
      </c>
      <c r="BV8" s="6">
        <v>14.75</v>
      </c>
      <c r="BW8" s="6">
        <v>8.59</v>
      </c>
      <c r="BX8" s="7">
        <f t="shared" si="7"/>
        <v>25799.810000000005</v>
      </c>
    </row>
    <row r="9" spans="1:76" ht="15">
      <c r="A9" s="5" t="s">
        <v>86</v>
      </c>
      <c r="B9" s="5" t="s">
        <v>87</v>
      </c>
      <c r="C9" s="6">
        <v>15.85</v>
      </c>
      <c r="D9" s="6">
        <v>57.49</v>
      </c>
      <c r="E9" s="6">
        <v>49.01</v>
      </c>
      <c r="F9" s="6">
        <v>52.38</v>
      </c>
      <c r="G9" s="6">
        <v>60.83</v>
      </c>
      <c r="H9" s="6">
        <v>51.05</v>
      </c>
      <c r="I9" s="6">
        <v>81.36</v>
      </c>
      <c r="J9" s="6">
        <v>80.87</v>
      </c>
      <c r="K9" s="6">
        <v>67.35</v>
      </c>
      <c r="L9" s="6">
        <v>69.91</v>
      </c>
      <c r="M9" s="6">
        <v>68.9</v>
      </c>
      <c r="N9" s="6">
        <v>53.51</v>
      </c>
      <c r="O9" s="6">
        <v>41.46</v>
      </c>
      <c r="P9" s="6">
        <v>37.36</v>
      </c>
      <c r="Q9" s="6">
        <v>0</v>
      </c>
      <c r="R9" s="6">
        <v>3.77</v>
      </c>
      <c r="S9" s="6">
        <v>2.31</v>
      </c>
      <c r="T9" s="6">
        <v>5.98</v>
      </c>
      <c r="U9" s="6">
        <v>0.89</v>
      </c>
      <c r="V9" s="6">
        <v>2.68</v>
      </c>
      <c r="W9" s="6">
        <v>2.94</v>
      </c>
      <c r="X9" s="6">
        <v>2.11</v>
      </c>
      <c r="Y9" s="6">
        <v>2.07</v>
      </c>
      <c r="Z9" s="6">
        <v>1.91</v>
      </c>
      <c r="AA9" s="6">
        <v>2.2</v>
      </c>
      <c r="AB9" s="6">
        <v>0.95</v>
      </c>
      <c r="AC9" s="6">
        <v>0</v>
      </c>
      <c r="AD9" s="6">
        <v>1.29</v>
      </c>
      <c r="AE9" s="6">
        <v>0</v>
      </c>
      <c r="AF9" s="6">
        <v>0</v>
      </c>
      <c r="AG9" s="6">
        <v>0</v>
      </c>
      <c r="AH9" s="6">
        <v>0.28</v>
      </c>
      <c r="AI9" s="6">
        <v>0.19</v>
      </c>
      <c r="AJ9" s="6">
        <v>0</v>
      </c>
      <c r="AK9" s="6">
        <v>0</v>
      </c>
      <c r="AL9" s="6">
        <v>0</v>
      </c>
      <c r="AM9" s="6">
        <v>0.18</v>
      </c>
      <c r="AN9" s="6">
        <v>0.16</v>
      </c>
      <c r="AO9" s="6">
        <v>0.19</v>
      </c>
      <c r="AP9" s="6">
        <v>0.3</v>
      </c>
      <c r="AQ9" s="6">
        <v>0.14</v>
      </c>
      <c r="AR9" s="6">
        <v>0.27</v>
      </c>
      <c r="AS9" s="6">
        <v>24.9</v>
      </c>
      <c r="AT9" s="6">
        <v>26.39</v>
      </c>
      <c r="AU9" s="6">
        <v>26.15</v>
      </c>
      <c r="AV9" s="6">
        <v>27.11</v>
      </c>
      <c r="AW9" s="6">
        <v>0</v>
      </c>
      <c r="AX9" s="6">
        <v>275.76</v>
      </c>
      <c r="AY9" s="6">
        <v>225.78</v>
      </c>
      <c r="AZ9" s="6">
        <v>195.71</v>
      </c>
      <c r="BA9" s="6">
        <v>177.5</v>
      </c>
      <c r="BB9" s="6">
        <v>166.41</v>
      </c>
      <c r="BC9" s="6">
        <v>145</v>
      </c>
      <c r="BD9" s="6">
        <v>181.55</v>
      </c>
      <c r="BE9" s="6">
        <v>159.8</v>
      </c>
      <c r="BF9" s="6">
        <v>145.8</v>
      </c>
      <c r="BG9" s="6">
        <v>154.85</v>
      </c>
      <c r="BH9" s="6">
        <v>143.82</v>
      </c>
      <c r="BI9" s="6">
        <v>105.04</v>
      </c>
      <c r="BJ9" s="6">
        <v>75.2</v>
      </c>
      <c r="BK9" s="6">
        <v>0</v>
      </c>
      <c r="BL9" s="6">
        <v>1.04</v>
      </c>
      <c r="BM9" s="6">
        <v>0</v>
      </c>
      <c r="BN9" s="6">
        <v>0.73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7">
        <f t="shared" si="7"/>
        <v>3076.6800000000003</v>
      </c>
    </row>
    <row r="10" spans="1:88" ht="15">
      <c r="A10" s="5" t="s">
        <v>88</v>
      </c>
      <c r="B10" s="5" t="s">
        <v>89</v>
      </c>
      <c r="C10" s="6">
        <v>378.12</v>
      </c>
      <c r="D10" s="6">
        <v>953.49</v>
      </c>
      <c r="E10" s="6">
        <v>1014.81</v>
      </c>
      <c r="F10" s="6">
        <v>1176.33</v>
      </c>
      <c r="G10" s="6">
        <v>1330.39</v>
      </c>
      <c r="H10" s="6">
        <v>1388.09</v>
      </c>
      <c r="I10" s="6">
        <v>1339.57</v>
      </c>
      <c r="J10" s="6">
        <v>1442.09</v>
      </c>
      <c r="K10" s="6">
        <v>1579.11</v>
      </c>
      <c r="L10" s="6">
        <v>1301.24</v>
      </c>
      <c r="M10" s="6">
        <v>1283.95</v>
      </c>
      <c r="N10" s="6">
        <v>1187.52</v>
      </c>
      <c r="O10" s="6">
        <v>981.61</v>
      </c>
      <c r="P10" s="6">
        <v>909.38</v>
      </c>
      <c r="Q10" s="6">
        <v>27.28</v>
      </c>
      <c r="R10" s="6">
        <v>41.89</v>
      </c>
      <c r="S10" s="6">
        <v>41.59</v>
      </c>
      <c r="T10" s="6">
        <v>30.73</v>
      </c>
      <c r="U10" s="6">
        <v>46.07</v>
      </c>
      <c r="V10" s="6">
        <v>46.57</v>
      </c>
      <c r="W10" s="6">
        <v>42.62</v>
      </c>
      <c r="X10" s="6">
        <v>54.56</v>
      </c>
      <c r="Y10" s="6">
        <v>74.42</v>
      </c>
      <c r="Z10" s="6">
        <v>63.91</v>
      </c>
      <c r="AA10" s="6">
        <v>59.31</v>
      </c>
      <c r="AB10" s="6">
        <v>55.8</v>
      </c>
      <c r="AC10" s="6">
        <v>48.43</v>
      </c>
      <c r="AD10" s="6">
        <v>71.15</v>
      </c>
      <c r="AE10" s="6">
        <v>17.75</v>
      </c>
      <c r="AF10" s="6">
        <v>6.99</v>
      </c>
      <c r="AG10" s="6">
        <v>8.22</v>
      </c>
      <c r="AH10" s="6">
        <v>10.07</v>
      </c>
      <c r="AI10" s="6">
        <v>10.28</v>
      </c>
      <c r="AJ10" s="6">
        <v>8.97</v>
      </c>
      <c r="AK10" s="6">
        <v>4.71</v>
      </c>
      <c r="AL10" s="6">
        <v>9</v>
      </c>
      <c r="AM10" s="6">
        <v>5.91</v>
      </c>
      <c r="AN10" s="6">
        <v>9.21</v>
      </c>
      <c r="AO10" s="6">
        <v>8.9</v>
      </c>
      <c r="AP10" s="6">
        <v>8.87</v>
      </c>
      <c r="AQ10" s="6">
        <v>6.7</v>
      </c>
      <c r="AR10" s="6">
        <v>20.57</v>
      </c>
      <c r="AS10" s="6">
        <v>329.13</v>
      </c>
      <c r="AT10" s="6">
        <v>473.36</v>
      </c>
      <c r="AU10" s="6">
        <v>400.2</v>
      </c>
      <c r="AV10" s="6">
        <v>602.56</v>
      </c>
      <c r="AW10" s="6">
        <v>58.03</v>
      </c>
      <c r="AX10" s="6">
        <v>4828.24</v>
      </c>
      <c r="AY10" s="6">
        <v>4273.71</v>
      </c>
      <c r="AZ10" s="6">
        <v>3800.18</v>
      </c>
      <c r="BA10" s="6">
        <v>3801.99</v>
      </c>
      <c r="BB10" s="6">
        <v>3615.98</v>
      </c>
      <c r="BC10" s="6">
        <v>3724.53</v>
      </c>
      <c r="BD10" s="6">
        <v>3769.29</v>
      </c>
      <c r="BE10" s="6">
        <v>4603</v>
      </c>
      <c r="BF10" s="6">
        <v>4117.51</v>
      </c>
      <c r="BG10" s="6">
        <v>4138.58</v>
      </c>
      <c r="BH10" s="6">
        <v>3989.65</v>
      </c>
      <c r="BI10" s="6">
        <v>3582.77</v>
      </c>
      <c r="BJ10" s="6">
        <v>2947.05</v>
      </c>
      <c r="BK10" s="6">
        <v>291.82</v>
      </c>
      <c r="BL10" s="6">
        <v>189.38</v>
      </c>
      <c r="BM10" s="6">
        <v>183.8</v>
      </c>
      <c r="BN10" s="6">
        <v>125.15</v>
      </c>
      <c r="BO10" s="6">
        <v>77.22</v>
      </c>
      <c r="BP10" s="6">
        <v>57.83</v>
      </c>
      <c r="BQ10" s="6">
        <v>60.14</v>
      </c>
      <c r="BR10" s="6">
        <v>70.39</v>
      </c>
      <c r="BS10" s="6">
        <v>55.34</v>
      </c>
      <c r="BT10" s="6">
        <v>64.45</v>
      </c>
      <c r="BU10" s="6">
        <v>49.62</v>
      </c>
      <c r="BV10" s="6">
        <v>38.72</v>
      </c>
      <c r="BW10" s="6">
        <v>26.09</v>
      </c>
      <c r="BX10" s="7">
        <f t="shared" si="7"/>
        <v>71451.89000000001</v>
      </c>
      <c r="CJ10" s="8"/>
    </row>
    <row r="11" spans="1:88" ht="15">
      <c r="A11" s="5" t="s">
        <v>90</v>
      </c>
      <c r="B11" s="5" t="s">
        <v>91</v>
      </c>
      <c r="C11" s="6">
        <v>1766.37</v>
      </c>
      <c r="D11" s="6">
        <v>1598.14</v>
      </c>
      <c r="E11" s="6">
        <v>2084.51</v>
      </c>
      <c r="F11" s="6">
        <v>2736.91</v>
      </c>
      <c r="G11" s="6">
        <v>3691.82</v>
      </c>
      <c r="H11" s="6">
        <v>3595.22</v>
      </c>
      <c r="I11" s="6">
        <v>3644.8</v>
      </c>
      <c r="J11" s="6">
        <v>4101.14</v>
      </c>
      <c r="K11" s="6">
        <v>3775.61</v>
      </c>
      <c r="L11" s="6">
        <v>3108.47</v>
      </c>
      <c r="M11" s="6">
        <v>3328.3</v>
      </c>
      <c r="N11" s="6">
        <v>2781.49</v>
      </c>
      <c r="O11" s="6">
        <v>2032.37</v>
      </c>
      <c r="P11" s="6">
        <v>2213.13</v>
      </c>
      <c r="Q11" s="6">
        <v>349.41</v>
      </c>
      <c r="R11" s="6">
        <v>190.48</v>
      </c>
      <c r="S11" s="6">
        <v>169.58</v>
      </c>
      <c r="T11" s="6">
        <v>148.12</v>
      </c>
      <c r="U11" s="6">
        <v>157.25</v>
      </c>
      <c r="V11" s="6">
        <v>92.75</v>
      </c>
      <c r="W11" s="6">
        <v>84.16</v>
      </c>
      <c r="X11" s="6">
        <v>94.66</v>
      </c>
      <c r="Y11" s="6">
        <v>89.8</v>
      </c>
      <c r="Z11" s="6">
        <v>94.8</v>
      </c>
      <c r="AA11" s="6">
        <v>73.15</v>
      </c>
      <c r="AB11" s="6">
        <v>72.83</v>
      </c>
      <c r="AC11" s="6">
        <v>55.13</v>
      </c>
      <c r="AD11" s="6">
        <v>172.66</v>
      </c>
      <c r="AE11" s="6">
        <v>16.71</v>
      </c>
      <c r="AF11" s="6">
        <v>23.45</v>
      </c>
      <c r="AG11" s="6">
        <v>35.88</v>
      </c>
      <c r="AH11" s="6">
        <v>39.11</v>
      </c>
      <c r="AI11" s="6">
        <v>48.2</v>
      </c>
      <c r="AJ11" s="6">
        <v>58.2</v>
      </c>
      <c r="AK11" s="6">
        <v>56.93</v>
      </c>
      <c r="AL11" s="6">
        <v>81.2</v>
      </c>
      <c r="AM11" s="6">
        <v>79.19</v>
      </c>
      <c r="AN11" s="6">
        <v>101.72</v>
      </c>
      <c r="AO11" s="6">
        <v>104.26</v>
      </c>
      <c r="AP11" s="6">
        <v>95.99</v>
      </c>
      <c r="AQ11" s="6">
        <v>84.01</v>
      </c>
      <c r="AR11" s="6">
        <v>201.78</v>
      </c>
      <c r="AS11" s="6">
        <v>1717.82</v>
      </c>
      <c r="AT11" s="6">
        <v>1462.81</v>
      </c>
      <c r="AU11" s="6">
        <v>1484.37</v>
      </c>
      <c r="AV11" s="6">
        <v>1894.9</v>
      </c>
      <c r="AW11" s="6">
        <v>210.62</v>
      </c>
      <c r="AX11" s="6">
        <v>12633.51</v>
      </c>
      <c r="AY11" s="6">
        <v>13751.48</v>
      </c>
      <c r="AZ11" s="6">
        <v>14145.13</v>
      </c>
      <c r="BA11" s="6">
        <v>14280.18</v>
      </c>
      <c r="BB11" s="6">
        <v>13350.29</v>
      </c>
      <c r="BC11" s="6">
        <v>13736.3</v>
      </c>
      <c r="BD11" s="6">
        <v>15612.67</v>
      </c>
      <c r="BE11" s="6">
        <v>15468.08</v>
      </c>
      <c r="BF11" s="6">
        <v>14713.17</v>
      </c>
      <c r="BG11" s="6">
        <v>16021.62</v>
      </c>
      <c r="BH11" s="6">
        <v>15214.11</v>
      </c>
      <c r="BI11" s="6">
        <v>12001.88</v>
      </c>
      <c r="BJ11" s="6">
        <v>12007.71</v>
      </c>
      <c r="BK11" s="6">
        <v>3991.52</v>
      </c>
      <c r="BL11" s="6">
        <v>3574.3</v>
      </c>
      <c r="BM11" s="6">
        <v>2676.03</v>
      </c>
      <c r="BN11" s="6">
        <v>1591.99</v>
      </c>
      <c r="BO11" s="6">
        <v>1348.07</v>
      </c>
      <c r="BP11" s="6">
        <v>1003.23</v>
      </c>
      <c r="BQ11" s="6">
        <v>1001.92</v>
      </c>
      <c r="BR11" s="6">
        <v>941.17</v>
      </c>
      <c r="BS11" s="6">
        <v>978.18</v>
      </c>
      <c r="BT11" s="6">
        <v>1036.25</v>
      </c>
      <c r="BU11" s="6">
        <v>1296.54</v>
      </c>
      <c r="BV11" s="6">
        <v>972.05</v>
      </c>
      <c r="BW11" s="6">
        <v>803.08</v>
      </c>
      <c r="BX11" s="7">
        <f t="shared" si="7"/>
        <v>254250.67000000004</v>
      </c>
      <c r="CJ11" s="8"/>
    </row>
    <row r="12" spans="1:76" ht="15">
      <c r="A12" s="5" t="s">
        <v>92</v>
      </c>
      <c r="B12" s="5" t="s">
        <v>93</v>
      </c>
      <c r="C12" s="6">
        <v>71.96</v>
      </c>
      <c r="D12" s="6">
        <v>37.68</v>
      </c>
      <c r="E12" s="6">
        <v>41.32</v>
      </c>
      <c r="F12" s="6">
        <v>30.45</v>
      </c>
      <c r="G12" s="6">
        <v>38.79</v>
      </c>
      <c r="H12" s="6">
        <v>38.51</v>
      </c>
      <c r="I12" s="6">
        <v>35.15</v>
      </c>
      <c r="J12" s="6">
        <v>43.16</v>
      </c>
      <c r="K12" s="6">
        <v>46.89</v>
      </c>
      <c r="L12" s="6">
        <v>44.3</v>
      </c>
      <c r="M12" s="6">
        <v>39.61</v>
      </c>
      <c r="N12" s="6">
        <v>32.04</v>
      </c>
      <c r="O12" s="6">
        <v>30</v>
      </c>
      <c r="P12" s="6">
        <v>33.63</v>
      </c>
      <c r="Q12" s="6">
        <v>5.33</v>
      </c>
      <c r="R12" s="6">
        <v>2.53</v>
      </c>
      <c r="S12" s="6">
        <v>1.22</v>
      </c>
      <c r="T12" s="6">
        <v>1.14</v>
      </c>
      <c r="U12" s="6">
        <v>3.88</v>
      </c>
      <c r="V12" s="6">
        <v>0.93</v>
      </c>
      <c r="W12" s="6">
        <v>0.95</v>
      </c>
      <c r="X12" s="6">
        <v>1.87</v>
      </c>
      <c r="Y12" s="6">
        <v>2</v>
      </c>
      <c r="Z12" s="6">
        <v>2.27</v>
      </c>
      <c r="AA12" s="6">
        <v>0</v>
      </c>
      <c r="AB12" s="6">
        <v>4.35</v>
      </c>
      <c r="AC12" s="6">
        <v>0.77</v>
      </c>
      <c r="AD12" s="6">
        <v>2.01</v>
      </c>
      <c r="AE12" s="6">
        <v>1.2</v>
      </c>
      <c r="AF12" s="6">
        <v>0</v>
      </c>
      <c r="AG12" s="6">
        <v>0</v>
      </c>
      <c r="AH12" s="6">
        <v>0</v>
      </c>
      <c r="AI12" s="6">
        <v>0.11</v>
      </c>
      <c r="AJ12" s="6">
        <v>0</v>
      </c>
      <c r="AK12" s="6">
        <v>0.13</v>
      </c>
      <c r="AL12" s="6">
        <v>0</v>
      </c>
      <c r="AM12" s="6">
        <v>0</v>
      </c>
      <c r="AN12" s="6">
        <v>0</v>
      </c>
      <c r="AO12" s="6">
        <v>0</v>
      </c>
      <c r="AP12" s="6">
        <v>1.22</v>
      </c>
      <c r="AQ12" s="6">
        <v>0.14</v>
      </c>
      <c r="AR12" s="6">
        <v>1.33</v>
      </c>
      <c r="AS12" s="6">
        <v>27.76</v>
      </c>
      <c r="AT12" s="6">
        <v>14.22</v>
      </c>
      <c r="AU12" s="6">
        <v>15.93</v>
      </c>
      <c r="AV12" s="6">
        <v>24.14</v>
      </c>
      <c r="AW12" s="6">
        <v>2.11</v>
      </c>
      <c r="AX12" s="6">
        <v>159.64</v>
      </c>
      <c r="AY12" s="6">
        <v>177.51</v>
      </c>
      <c r="AZ12" s="6">
        <v>150.26</v>
      </c>
      <c r="BA12" s="6">
        <v>118.08</v>
      </c>
      <c r="BB12" s="6">
        <v>131.21</v>
      </c>
      <c r="BC12" s="6">
        <v>128.02</v>
      </c>
      <c r="BD12" s="6">
        <v>109.73</v>
      </c>
      <c r="BE12" s="6">
        <v>121.61</v>
      </c>
      <c r="BF12" s="6">
        <v>119.32</v>
      </c>
      <c r="BG12" s="6">
        <v>76.98</v>
      </c>
      <c r="BH12" s="6">
        <v>92.12</v>
      </c>
      <c r="BI12" s="6">
        <v>74.88</v>
      </c>
      <c r="BJ12" s="6">
        <v>67.95</v>
      </c>
      <c r="BK12" s="6">
        <v>6.66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7">
        <f t="shared" si="7"/>
        <v>2214.9999999999995</v>
      </c>
    </row>
    <row r="13" spans="1:88" ht="15">
      <c r="A13" s="5" t="s">
        <v>94</v>
      </c>
      <c r="B13" s="5" t="s">
        <v>95</v>
      </c>
      <c r="C13" s="6">
        <v>86.77</v>
      </c>
      <c r="D13" s="6">
        <v>171.04</v>
      </c>
      <c r="E13" s="6">
        <v>171.48</v>
      </c>
      <c r="F13" s="6">
        <v>214.14</v>
      </c>
      <c r="G13" s="6">
        <v>238.19</v>
      </c>
      <c r="H13" s="6">
        <v>218.08</v>
      </c>
      <c r="I13" s="6">
        <v>210.07</v>
      </c>
      <c r="J13" s="6">
        <v>243.68</v>
      </c>
      <c r="K13" s="6">
        <v>267.55</v>
      </c>
      <c r="L13" s="6">
        <v>246.97</v>
      </c>
      <c r="M13" s="6">
        <v>231.98</v>
      </c>
      <c r="N13" s="6">
        <v>184.66</v>
      </c>
      <c r="O13" s="6">
        <v>285.46</v>
      </c>
      <c r="P13" s="6">
        <v>271.28</v>
      </c>
      <c r="Q13" s="6">
        <v>16.37</v>
      </c>
      <c r="R13" s="6">
        <v>10.32</v>
      </c>
      <c r="S13" s="6">
        <v>17.44</v>
      </c>
      <c r="T13" s="6">
        <v>9.18</v>
      </c>
      <c r="U13" s="6">
        <v>13.3</v>
      </c>
      <c r="V13" s="6">
        <v>9.02</v>
      </c>
      <c r="W13" s="6">
        <v>7.54</v>
      </c>
      <c r="X13" s="6">
        <v>7.81</v>
      </c>
      <c r="Y13" s="6">
        <v>10.98</v>
      </c>
      <c r="Z13" s="6">
        <v>13.82</v>
      </c>
      <c r="AA13" s="6">
        <v>14.47</v>
      </c>
      <c r="AB13" s="6">
        <v>10.57</v>
      </c>
      <c r="AC13" s="6">
        <v>8.88</v>
      </c>
      <c r="AD13" s="6">
        <v>17.16</v>
      </c>
      <c r="AE13" s="6">
        <v>0.99</v>
      </c>
      <c r="AF13" s="6">
        <v>0</v>
      </c>
      <c r="AG13" s="6">
        <v>0.11</v>
      </c>
      <c r="AH13" s="6">
        <v>0</v>
      </c>
      <c r="AI13" s="6">
        <v>0.74</v>
      </c>
      <c r="AJ13" s="6">
        <v>0.88</v>
      </c>
      <c r="AK13" s="6">
        <v>2.26</v>
      </c>
      <c r="AL13" s="6">
        <v>1.09</v>
      </c>
      <c r="AM13" s="6">
        <v>1.32</v>
      </c>
      <c r="AN13" s="6">
        <v>0.54</v>
      </c>
      <c r="AO13" s="6">
        <v>2.47</v>
      </c>
      <c r="AP13" s="6">
        <v>1.28</v>
      </c>
      <c r="AQ13" s="6">
        <v>3.97</v>
      </c>
      <c r="AR13" s="6">
        <v>2.64</v>
      </c>
      <c r="AS13" s="6">
        <v>139.68</v>
      </c>
      <c r="AT13" s="6">
        <v>175.12</v>
      </c>
      <c r="AU13" s="6">
        <v>154.24</v>
      </c>
      <c r="AV13" s="6">
        <v>150.96</v>
      </c>
      <c r="AW13" s="6">
        <v>35.12</v>
      </c>
      <c r="AX13" s="6">
        <v>931.64</v>
      </c>
      <c r="AY13" s="6">
        <v>913.55</v>
      </c>
      <c r="AZ13" s="6">
        <v>790.97</v>
      </c>
      <c r="BA13" s="6">
        <v>834.44</v>
      </c>
      <c r="BB13" s="6">
        <v>788.29</v>
      </c>
      <c r="BC13" s="6">
        <v>831.25</v>
      </c>
      <c r="BD13" s="6">
        <v>953.16</v>
      </c>
      <c r="BE13" s="6">
        <v>940.1</v>
      </c>
      <c r="BF13" s="6">
        <v>974.54</v>
      </c>
      <c r="BG13" s="6">
        <v>972.22</v>
      </c>
      <c r="BH13" s="6">
        <v>924.56</v>
      </c>
      <c r="BI13" s="6">
        <v>1048.11</v>
      </c>
      <c r="BJ13" s="6">
        <v>941.61</v>
      </c>
      <c r="BK13" s="6">
        <v>24.96</v>
      </c>
      <c r="BL13" s="6">
        <v>16.07</v>
      </c>
      <c r="BM13" s="6">
        <v>16.14</v>
      </c>
      <c r="BN13" s="6">
        <v>10.34</v>
      </c>
      <c r="BO13" s="6">
        <v>16.35</v>
      </c>
      <c r="BP13" s="6">
        <v>5.27</v>
      </c>
      <c r="BQ13" s="6">
        <v>12.22</v>
      </c>
      <c r="BR13" s="6">
        <v>11.97</v>
      </c>
      <c r="BS13" s="6">
        <v>14.94</v>
      </c>
      <c r="BT13" s="6">
        <v>8.28</v>
      </c>
      <c r="BU13" s="6">
        <v>7.1</v>
      </c>
      <c r="BV13" s="6">
        <v>22.62</v>
      </c>
      <c r="BW13" s="6">
        <v>12.54</v>
      </c>
      <c r="BX13" s="7">
        <f t="shared" si="7"/>
        <v>15904.859999999999</v>
      </c>
      <c r="CJ13" s="8"/>
    </row>
    <row r="14" spans="1:76" ht="15">
      <c r="A14" s="5" t="s">
        <v>96</v>
      </c>
      <c r="B14" s="5" t="s">
        <v>97</v>
      </c>
      <c r="C14" s="6">
        <v>80.37</v>
      </c>
      <c r="D14" s="6">
        <v>152.73</v>
      </c>
      <c r="E14" s="6">
        <v>212.97</v>
      </c>
      <c r="F14" s="6">
        <v>196.98</v>
      </c>
      <c r="G14" s="6">
        <v>260.09</v>
      </c>
      <c r="H14" s="6">
        <v>302.87</v>
      </c>
      <c r="I14" s="6">
        <v>289.86</v>
      </c>
      <c r="J14" s="6">
        <v>290.06</v>
      </c>
      <c r="K14" s="6">
        <v>285.55</v>
      </c>
      <c r="L14" s="6">
        <v>245.12</v>
      </c>
      <c r="M14" s="6">
        <v>229.23</v>
      </c>
      <c r="N14" s="6">
        <v>168.21</v>
      </c>
      <c r="O14" s="6">
        <v>115.07</v>
      </c>
      <c r="P14" s="6">
        <v>174.19</v>
      </c>
      <c r="Q14" s="6">
        <v>2.23</v>
      </c>
      <c r="R14" s="6">
        <v>3.9</v>
      </c>
      <c r="S14" s="6">
        <v>3.77</v>
      </c>
      <c r="T14" s="6">
        <v>8.44</v>
      </c>
      <c r="U14" s="6">
        <v>11.01</v>
      </c>
      <c r="V14" s="6">
        <v>8.08</v>
      </c>
      <c r="W14" s="6">
        <v>5.65</v>
      </c>
      <c r="X14" s="6">
        <v>13.27</v>
      </c>
      <c r="Y14" s="6">
        <v>12.24</v>
      </c>
      <c r="Z14" s="6">
        <v>9.89</v>
      </c>
      <c r="AA14" s="6">
        <v>7.14</v>
      </c>
      <c r="AB14" s="6">
        <v>16.46</v>
      </c>
      <c r="AC14" s="6">
        <v>14.86</v>
      </c>
      <c r="AD14" s="6">
        <v>39.96</v>
      </c>
      <c r="AE14" s="6">
        <v>1.67</v>
      </c>
      <c r="AF14" s="6">
        <v>2.55</v>
      </c>
      <c r="AG14" s="6">
        <v>0.13</v>
      </c>
      <c r="AH14" s="6">
        <v>0</v>
      </c>
      <c r="AI14" s="6">
        <v>1.08</v>
      </c>
      <c r="AJ14" s="6">
        <v>0</v>
      </c>
      <c r="AK14" s="6">
        <v>1.15</v>
      </c>
      <c r="AL14" s="6">
        <v>0.51</v>
      </c>
      <c r="AM14" s="6">
        <v>0.34</v>
      </c>
      <c r="AN14" s="6">
        <v>0.21</v>
      </c>
      <c r="AO14" s="6">
        <v>2.34</v>
      </c>
      <c r="AP14" s="6">
        <v>0</v>
      </c>
      <c r="AQ14" s="6">
        <v>0.15</v>
      </c>
      <c r="AR14" s="6">
        <v>5.82</v>
      </c>
      <c r="AS14" s="6">
        <v>128.89</v>
      </c>
      <c r="AT14" s="6">
        <v>146.78</v>
      </c>
      <c r="AU14" s="6">
        <v>157.53</v>
      </c>
      <c r="AV14" s="6">
        <v>193.68</v>
      </c>
      <c r="AW14" s="6">
        <v>9.72</v>
      </c>
      <c r="AX14" s="6">
        <v>1202.91</v>
      </c>
      <c r="AY14" s="6">
        <v>1194.63</v>
      </c>
      <c r="AZ14" s="6">
        <v>1040.29</v>
      </c>
      <c r="BA14" s="6">
        <v>939.59</v>
      </c>
      <c r="BB14" s="6">
        <v>991.53</v>
      </c>
      <c r="BC14" s="6">
        <v>970.95</v>
      </c>
      <c r="BD14" s="6">
        <v>1000.19</v>
      </c>
      <c r="BE14" s="6">
        <v>1050.58</v>
      </c>
      <c r="BF14" s="6">
        <v>983.7</v>
      </c>
      <c r="BG14" s="6">
        <v>1061.86</v>
      </c>
      <c r="BH14" s="6">
        <v>946.29</v>
      </c>
      <c r="BI14" s="6">
        <v>808.85</v>
      </c>
      <c r="BJ14" s="6">
        <v>712</v>
      </c>
      <c r="BK14" s="6">
        <v>42.54</v>
      </c>
      <c r="BL14" s="6">
        <v>30.2</v>
      </c>
      <c r="BM14" s="6">
        <v>20.67</v>
      </c>
      <c r="BN14" s="6">
        <v>12.17</v>
      </c>
      <c r="BO14" s="6">
        <v>17.63</v>
      </c>
      <c r="BP14" s="6">
        <v>10.17</v>
      </c>
      <c r="BQ14" s="6">
        <v>6.62</v>
      </c>
      <c r="BR14" s="6">
        <v>5.52</v>
      </c>
      <c r="BS14" s="6">
        <v>8.61</v>
      </c>
      <c r="BT14" s="6">
        <v>4.42</v>
      </c>
      <c r="BU14" s="6">
        <v>10.34</v>
      </c>
      <c r="BV14" s="6">
        <v>4.02</v>
      </c>
      <c r="BW14" s="6">
        <v>4.02</v>
      </c>
      <c r="BX14" s="7">
        <f t="shared" si="7"/>
        <v>16893.05</v>
      </c>
    </row>
    <row r="15" spans="1:88" ht="15">
      <c r="A15" s="5" t="s">
        <v>98</v>
      </c>
      <c r="B15" s="5" t="s">
        <v>99</v>
      </c>
      <c r="C15" s="6">
        <v>240.68</v>
      </c>
      <c r="D15" s="6">
        <v>387.28</v>
      </c>
      <c r="E15" s="6">
        <v>553.86</v>
      </c>
      <c r="F15" s="6">
        <v>741.05</v>
      </c>
      <c r="G15" s="6">
        <v>807.78</v>
      </c>
      <c r="H15" s="6">
        <v>785.95</v>
      </c>
      <c r="I15" s="6">
        <v>699.84</v>
      </c>
      <c r="J15" s="6">
        <v>684.34</v>
      </c>
      <c r="K15" s="6">
        <v>656.77</v>
      </c>
      <c r="L15" s="6">
        <v>617.01</v>
      </c>
      <c r="M15" s="6">
        <v>510.7</v>
      </c>
      <c r="N15" s="6">
        <v>402.88</v>
      </c>
      <c r="O15" s="6">
        <v>447.89</v>
      </c>
      <c r="P15" s="6">
        <v>418.95</v>
      </c>
      <c r="Q15" s="6">
        <v>17.53</v>
      </c>
      <c r="R15" s="6">
        <v>13.83</v>
      </c>
      <c r="S15" s="6">
        <v>19.93</v>
      </c>
      <c r="T15" s="6">
        <v>22.33</v>
      </c>
      <c r="U15" s="6">
        <v>14.85</v>
      </c>
      <c r="V15" s="6">
        <v>13.79</v>
      </c>
      <c r="W15" s="6">
        <v>20.41</v>
      </c>
      <c r="X15" s="6">
        <v>9.53</v>
      </c>
      <c r="Y15" s="6">
        <v>16.26</v>
      </c>
      <c r="Z15" s="6">
        <v>19.13</v>
      </c>
      <c r="AA15" s="6">
        <v>16.79</v>
      </c>
      <c r="AB15" s="6">
        <v>12.24</v>
      </c>
      <c r="AC15" s="6">
        <v>15.41</v>
      </c>
      <c r="AD15" s="6">
        <v>16.82</v>
      </c>
      <c r="AE15" s="6">
        <v>2.19</v>
      </c>
      <c r="AF15" s="6">
        <v>6.15</v>
      </c>
      <c r="AG15" s="6">
        <v>1.73</v>
      </c>
      <c r="AH15" s="6">
        <v>6.47</v>
      </c>
      <c r="AI15" s="6">
        <v>4.75</v>
      </c>
      <c r="AJ15" s="6">
        <v>3.03</v>
      </c>
      <c r="AK15" s="6">
        <v>5.45</v>
      </c>
      <c r="AL15" s="6">
        <v>3.43</v>
      </c>
      <c r="AM15" s="6">
        <v>4.48</v>
      </c>
      <c r="AN15" s="6">
        <v>6.99</v>
      </c>
      <c r="AO15" s="6">
        <v>5.9</v>
      </c>
      <c r="AP15" s="6">
        <v>11.87</v>
      </c>
      <c r="AQ15" s="6">
        <v>17.24</v>
      </c>
      <c r="AR15" s="6">
        <v>4.3</v>
      </c>
      <c r="AS15" s="6">
        <v>244.89</v>
      </c>
      <c r="AT15" s="6">
        <v>183.92</v>
      </c>
      <c r="AU15" s="6">
        <v>193.23</v>
      </c>
      <c r="AV15" s="6">
        <v>338.05</v>
      </c>
      <c r="AW15" s="6">
        <v>20.26</v>
      </c>
      <c r="AX15" s="6">
        <v>2440.23</v>
      </c>
      <c r="AY15" s="6">
        <v>2120.96</v>
      </c>
      <c r="AZ15" s="6">
        <v>1717.1</v>
      </c>
      <c r="BA15" s="6">
        <v>1895.45</v>
      </c>
      <c r="BB15" s="6">
        <v>1745.2</v>
      </c>
      <c r="BC15" s="6">
        <v>1839.02</v>
      </c>
      <c r="BD15" s="6">
        <v>2074.97</v>
      </c>
      <c r="BE15" s="6">
        <v>2107.51</v>
      </c>
      <c r="BF15" s="6">
        <v>2309.13</v>
      </c>
      <c r="BG15" s="6">
        <v>2185.9</v>
      </c>
      <c r="BH15" s="6">
        <v>2238.94</v>
      </c>
      <c r="BI15" s="6">
        <v>2206.06</v>
      </c>
      <c r="BJ15" s="6">
        <v>1941.74</v>
      </c>
      <c r="BK15" s="6">
        <v>66.85</v>
      </c>
      <c r="BL15" s="6">
        <v>31.76</v>
      </c>
      <c r="BM15" s="6">
        <v>27.67</v>
      </c>
      <c r="BN15" s="6">
        <v>20.68</v>
      </c>
      <c r="BO15" s="6">
        <v>26.72</v>
      </c>
      <c r="BP15" s="6">
        <v>26.72</v>
      </c>
      <c r="BQ15" s="6">
        <v>18.32</v>
      </c>
      <c r="BR15" s="6">
        <v>21.13</v>
      </c>
      <c r="BS15" s="6">
        <v>29.2</v>
      </c>
      <c r="BT15" s="6">
        <v>30.78</v>
      </c>
      <c r="BU15" s="6">
        <v>20.7</v>
      </c>
      <c r="BV15" s="6">
        <v>24.71</v>
      </c>
      <c r="BW15" s="6">
        <v>16.33</v>
      </c>
      <c r="BX15" s="7">
        <f t="shared" si="7"/>
        <v>36431.93999999999</v>
      </c>
      <c r="CJ15" s="8"/>
    </row>
    <row r="16" spans="1:88" ht="15">
      <c r="A16" s="5" t="s">
        <v>100</v>
      </c>
      <c r="B16" s="5" t="s">
        <v>101</v>
      </c>
      <c r="C16" s="6">
        <v>203.47</v>
      </c>
      <c r="D16" s="6">
        <v>349.78</v>
      </c>
      <c r="E16" s="6">
        <v>407.24</v>
      </c>
      <c r="F16" s="6">
        <v>512.3</v>
      </c>
      <c r="G16" s="6">
        <v>627.85</v>
      </c>
      <c r="H16" s="6">
        <v>671.55</v>
      </c>
      <c r="I16" s="6">
        <v>739.92</v>
      </c>
      <c r="J16" s="6">
        <v>708.96</v>
      </c>
      <c r="K16" s="6">
        <v>693.55</v>
      </c>
      <c r="L16" s="6">
        <v>707.52</v>
      </c>
      <c r="M16" s="6">
        <v>781.37</v>
      </c>
      <c r="N16" s="6">
        <v>583.93</v>
      </c>
      <c r="O16" s="6">
        <v>567.08</v>
      </c>
      <c r="P16" s="6">
        <v>514.18</v>
      </c>
      <c r="Q16" s="6">
        <v>26.76</v>
      </c>
      <c r="R16" s="6">
        <v>28.63</v>
      </c>
      <c r="S16" s="6">
        <v>15.76</v>
      </c>
      <c r="T16" s="6">
        <v>10.69</v>
      </c>
      <c r="U16" s="6">
        <v>13.33</v>
      </c>
      <c r="V16" s="6">
        <v>18.26</v>
      </c>
      <c r="W16" s="6">
        <v>12.08</v>
      </c>
      <c r="X16" s="6">
        <v>14.36</v>
      </c>
      <c r="Y16" s="6">
        <v>15.3</v>
      </c>
      <c r="Z16" s="6">
        <v>18.39</v>
      </c>
      <c r="AA16" s="6">
        <v>17.47</v>
      </c>
      <c r="AB16" s="6">
        <v>9.82</v>
      </c>
      <c r="AC16" s="6">
        <v>11.98</v>
      </c>
      <c r="AD16" s="6">
        <v>19.37</v>
      </c>
      <c r="AE16" s="6">
        <v>11.26</v>
      </c>
      <c r="AF16" s="6">
        <v>10.22</v>
      </c>
      <c r="AG16" s="6">
        <v>15.24</v>
      </c>
      <c r="AH16" s="6">
        <v>16.93</v>
      </c>
      <c r="AI16" s="6">
        <v>10.74</v>
      </c>
      <c r="AJ16" s="6">
        <v>10.83</v>
      </c>
      <c r="AK16" s="6">
        <v>10.71</v>
      </c>
      <c r="AL16" s="6">
        <v>11.66</v>
      </c>
      <c r="AM16" s="6">
        <v>6.36</v>
      </c>
      <c r="AN16" s="6">
        <v>5.18</v>
      </c>
      <c r="AO16" s="6">
        <v>8.65</v>
      </c>
      <c r="AP16" s="6">
        <v>10.88</v>
      </c>
      <c r="AQ16" s="6">
        <v>9.4</v>
      </c>
      <c r="AR16" s="6">
        <v>18.78</v>
      </c>
      <c r="AS16" s="6">
        <v>131.41</v>
      </c>
      <c r="AT16" s="6">
        <v>164.57</v>
      </c>
      <c r="AU16" s="6">
        <v>132.72</v>
      </c>
      <c r="AV16" s="6">
        <v>113.14</v>
      </c>
      <c r="AW16" s="6">
        <v>82.44</v>
      </c>
      <c r="AX16" s="6">
        <v>2546.21</v>
      </c>
      <c r="AY16" s="6">
        <v>2215.71</v>
      </c>
      <c r="AZ16" s="6">
        <v>2177.06</v>
      </c>
      <c r="BA16" s="6">
        <v>1971.23</v>
      </c>
      <c r="BB16" s="6">
        <v>2085.11</v>
      </c>
      <c r="BC16" s="6">
        <v>2172.72</v>
      </c>
      <c r="BD16" s="6">
        <v>2284.83</v>
      </c>
      <c r="BE16" s="6">
        <v>2166.91</v>
      </c>
      <c r="BF16" s="6">
        <v>2197.26</v>
      </c>
      <c r="BG16" s="6">
        <v>2361.8</v>
      </c>
      <c r="BH16" s="6">
        <v>2361.65</v>
      </c>
      <c r="BI16" s="6">
        <v>2064.37</v>
      </c>
      <c r="BJ16" s="6">
        <v>1954.45</v>
      </c>
      <c r="BK16" s="6">
        <v>714.73</v>
      </c>
      <c r="BL16" s="6">
        <v>980.1</v>
      </c>
      <c r="BM16" s="6">
        <v>742.11</v>
      </c>
      <c r="BN16" s="6">
        <v>603.99</v>
      </c>
      <c r="BO16" s="6">
        <v>364.54</v>
      </c>
      <c r="BP16" s="6">
        <v>273.6</v>
      </c>
      <c r="BQ16" s="6">
        <v>193.42</v>
      </c>
      <c r="BR16" s="6">
        <v>227.75</v>
      </c>
      <c r="BS16" s="6">
        <v>204.36</v>
      </c>
      <c r="BT16" s="6">
        <v>181.5</v>
      </c>
      <c r="BU16" s="6">
        <v>260.07</v>
      </c>
      <c r="BV16" s="6">
        <v>249.83</v>
      </c>
      <c r="BW16" s="6">
        <v>174.47</v>
      </c>
      <c r="BX16" s="7">
        <f t="shared" si="7"/>
        <v>42811.799999999996</v>
      </c>
      <c r="CJ16" s="8"/>
    </row>
    <row r="17" spans="1:76" ht="15">
      <c r="A17" s="5" t="s">
        <v>102</v>
      </c>
      <c r="B17" s="5" t="s">
        <v>103</v>
      </c>
      <c r="C17" s="6">
        <v>112.3</v>
      </c>
      <c r="D17" s="6">
        <v>118.18</v>
      </c>
      <c r="E17" s="6">
        <v>144.61</v>
      </c>
      <c r="F17" s="6">
        <v>142.4</v>
      </c>
      <c r="G17" s="6">
        <v>148.01</v>
      </c>
      <c r="H17" s="6">
        <v>153.11</v>
      </c>
      <c r="I17" s="6">
        <v>149.19</v>
      </c>
      <c r="J17" s="6">
        <v>135.32</v>
      </c>
      <c r="K17" s="6">
        <v>162.47</v>
      </c>
      <c r="L17" s="6">
        <v>144.76</v>
      </c>
      <c r="M17" s="6">
        <v>150.05</v>
      </c>
      <c r="N17" s="6">
        <v>153.71</v>
      </c>
      <c r="O17" s="6">
        <v>199.61</v>
      </c>
      <c r="P17" s="6">
        <v>156.31</v>
      </c>
      <c r="Q17" s="6">
        <v>4.21</v>
      </c>
      <c r="R17" s="6">
        <v>5.5</v>
      </c>
      <c r="S17" s="6">
        <v>3.82</v>
      </c>
      <c r="T17" s="6">
        <v>0.87</v>
      </c>
      <c r="U17" s="6">
        <v>2.68</v>
      </c>
      <c r="V17" s="6">
        <v>0.91</v>
      </c>
      <c r="W17" s="6">
        <v>3.93</v>
      </c>
      <c r="X17" s="6">
        <v>0.98</v>
      </c>
      <c r="Y17" s="6">
        <v>2.11</v>
      </c>
      <c r="Z17" s="6">
        <v>0</v>
      </c>
      <c r="AA17" s="6">
        <v>2.21</v>
      </c>
      <c r="AB17" s="6">
        <v>4.13</v>
      </c>
      <c r="AC17" s="6">
        <v>6.1</v>
      </c>
      <c r="AD17" s="6">
        <v>7.2</v>
      </c>
      <c r="AE17" s="6">
        <v>0</v>
      </c>
      <c r="AF17" s="6">
        <v>0</v>
      </c>
      <c r="AG17" s="6">
        <v>0.1</v>
      </c>
      <c r="AH17" s="6">
        <v>0.91</v>
      </c>
      <c r="AI17" s="6">
        <v>0.93</v>
      </c>
      <c r="AJ17" s="6">
        <v>0.95</v>
      </c>
      <c r="AK17" s="6">
        <v>1.02</v>
      </c>
      <c r="AL17" s="6">
        <v>0.27</v>
      </c>
      <c r="AM17" s="6">
        <v>0.13</v>
      </c>
      <c r="AN17" s="6">
        <v>2.37</v>
      </c>
      <c r="AO17" s="6">
        <v>6.58</v>
      </c>
      <c r="AP17" s="6">
        <v>0</v>
      </c>
      <c r="AQ17" s="6">
        <v>0.64</v>
      </c>
      <c r="AR17" s="6">
        <v>1.68</v>
      </c>
      <c r="AS17" s="6">
        <v>63.05</v>
      </c>
      <c r="AT17" s="6">
        <v>103.69</v>
      </c>
      <c r="AU17" s="6">
        <v>131.98</v>
      </c>
      <c r="AV17" s="6">
        <v>206.25</v>
      </c>
      <c r="AW17" s="6">
        <v>5.24</v>
      </c>
      <c r="AX17" s="6">
        <v>797.77</v>
      </c>
      <c r="AY17" s="6">
        <v>689.41</v>
      </c>
      <c r="AZ17" s="6">
        <v>607.04</v>
      </c>
      <c r="BA17" s="6">
        <v>572.04</v>
      </c>
      <c r="BB17" s="6">
        <v>595.43</v>
      </c>
      <c r="BC17" s="6">
        <v>597.34</v>
      </c>
      <c r="BD17" s="6">
        <v>624.78</v>
      </c>
      <c r="BE17" s="6">
        <v>684.4</v>
      </c>
      <c r="BF17" s="6">
        <v>605.37</v>
      </c>
      <c r="BG17" s="6">
        <v>538.72</v>
      </c>
      <c r="BH17" s="6">
        <v>702.97</v>
      </c>
      <c r="BI17" s="6">
        <v>958.16</v>
      </c>
      <c r="BJ17" s="6">
        <v>560.87</v>
      </c>
      <c r="BK17" s="6">
        <v>12.16</v>
      </c>
      <c r="BL17" s="6">
        <v>0.97</v>
      </c>
      <c r="BM17" s="6">
        <v>6.17</v>
      </c>
      <c r="BN17" s="6">
        <v>7.27</v>
      </c>
      <c r="BO17" s="6">
        <v>5.58</v>
      </c>
      <c r="BP17" s="6">
        <v>10.67</v>
      </c>
      <c r="BQ17" s="6">
        <v>1.96</v>
      </c>
      <c r="BR17" s="6">
        <v>3.13</v>
      </c>
      <c r="BS17" s="6">
        <v>6.03</v>
      </c>
      <c r="BT17" s="6">
        <v>3.95</v>
      </c>
      <c r="BU17" s="6">
        <v>3.69</v>
      </c>
      <c r="BV17" s="6">
        <v>5.67</v>
      </c>
      <c r="BW17" s="6">
        <v>1.47</v>
      </c>
      <c r="BX17" s="7">
        <f t="shared" si="7"/>
        <v>11243.489999999998</v>
      </c>
    </row>
    <row r="18" spans="1:88" ht="15">
      <c r="A18" s="5" t="s">
        <v>104</v>
      </c>
      <c r="B18" s="5" t="s">
        <v>105</v>
      </c>
      <c r="C18" s="6">
        <v>1445.36</v>
      </c>
      <c r="D18" s="6">
        <v>1506.91</v>
      </c>
      <c r="E18" s="6">
        <v>3669.15</v>
      </c>
      <c r="F18" s="6">
        <v>5152.73</v>
      </c>
      <c r="G18" s="6">
        <v>6396.49</v>
      </c>
      <c r="H18" s="6">
        <v>6190.54</v>
      </c>
      <c r="I18" s="6">
        <v>6687.07</v>
      </c>
      <c r="J18" s="6">
        <v>6777.6</v>
      </c>
      <c r="K18" s="6">
        <v>6828.43</v>
      </c>
      <c r="L18" s="6">
        <v>6536.97</v>
      </c>
      <c r="M18" s="6">
        <v>6842.12</v>
      </c>
      <c r="N18" s="6">
        <v>6224.73</v>
      </c>
      <c r="O18" s="6">
        <v>5077.55</v>
      </c>
      <c r="P18" s="6">
        <v>5131.02</v>
      </c>
      <c r="Q18" s="6">
        <v>371.36</v>
      </c>
      <c r="R18" s="6">
        <v>128.25</v>
      </c>
      <c r="S18" s="6">
        <v>157.31</v>
      </c>
      <c r="T18" s="6">
        <v>178.07</v>
      </c>
      <c r="U18" s="6">
        <v>158.56</v>
      </c>
      <c r="V18" s="6">
        <v>162.75</v>
      </c>
      <c r="W18" s="6">
        <v>144.23</v>
      </c>
      <c r="X18" s="6">
        <v>141.68</v>
      </c>
      <c r="Y18" s="6">
        <v>144.21</v>
      </c>
      <c r="Z18" s="6">
        <v>152.92</v>
      </c>
      <c r="AA18" s="6">
        <v>136.88</v>
      </c>
      <c r="AB18" s="6">
        <v>94.78</v>
      </c>
      <c r="AC18" s="6">
        <v>120.62</v>
      </c>
      <c r="AD18" s="6">
        <v>341.73</v>
      </c>
      <c r="AE18" s="6">
        <v>39.43</v>
      </c>
      <c r="AF18" s="6">
        <v>11.67</v>
      </c>
      <c r="AG18" s="6">
        <v>22.26</v>
      </c>
      <c r="AH18" s="6">
        <v>21.25</v>
      </c>
      <c r="AI18" s="6">
        <v>20.36</v>
      </c>
      <c r="AJ18" s="6">
        <v>14.84</v>
      </c>
      <c r="AK18" s="6">
        <v>17.81</v>
      </c>
      <c r="AL18" s="6">
        <v>19.45</v>
      </c>
      <c r="AM18" s="6">
        <v>13.13</v>
      </c>
      <c r="AN18" s="6">
        <v>23.17</v>
      </c>
      <c r="AO18" s="6">
        <v>23.83</v>
      </c>
      <c r="AP18" s="6">
        <v>32.85</v>
      </c>
      <c r="AQ18" s="6">
        <v>22.43</v>
      </c>
      <c r="AR18" s="6">
        <v>67.12</v>
      </c>
      <c r="AS18" s="6">
        <v>1727.55</v>
      </c>
      <c r="AT18" s="6">
        <v>2285.86</v>
      </c>
      <c r="AU18" s="6">
        <v>2443.48</v>
      </c>
      <c r="AV18" s="6">
        <v>2995.38</v>
      </c>
      <c r="AW18" s="6">
        <v>222.43</v>
      </c>
      <c r="AX18" s="6">
        <v>15601.85</v>
      </c>
      <c r="AY18" s="6">
        <v>13579.49</v>
      </c>
      <c r="AZ18" s="6">
        <v>14764.47</v>
      </c>
      <c r="BA18" s="6">
        <v>18416.98</v>
      </c>
      <c r="BB18" s="6">
        <v>17834.37</v>
      </c>
      <c r="BC18" s="6">
        <v>18215.59</v>
      </c>
      <c r="BD18" s="6">
        <v>18650.16</v>
      </c>
      <c r="BE18" s="6">
        <v>18950.93</v>
      </c>
      <c r="BF18" s="6">
        <v>18977.18</v>
      </c>
      <c r="BG18" s="6">
        <v>18569.61</v>
      </c>
      <c r="BH18" s="6">
        <v>17251.35</v>
      </c>
      <c r="BI18" s="6">
        <v>13552.77</v>
      </c>
      <c r="BJ18" s="6">
        <v>11902.26</v>
      </c>
      <c r="BK18" s="6">
        <v>8982.55</v>
      </c>
      <c r="BL18" s="6">
        <v>9009.47</v>
      </c>
      <c r="BM18" s="6">
        <v>6470.03</v>
      </c>
      <c r="BN18" s="6">
        <v>3272.21</v>
      </c>
      <c r="BO18" s="6">
        <v>2452.5</v>
      </c>
      <c r="BP18" s="6">
        <v>1765.85</v>
      </c>
      <c r="BQ18" s="6">
        <v>1853.05</v>
      </c>
      <c r="BR18" s="6">
        <v>1864.15</v>
      </c>
      <c r="BS18" s="6">
        <v>1969.97</v>
      </c>
      <c r="BT18" s="6">
        <v>2229.39</v>
      </c>
      <c r="BU18" s="6">
        <v>2254.66</v>
      </c>
      <c r="BV18" s="6">
        <v>1799.15</v>
      </c>
      <c r="BW18" s="6">
        <v>1078.59</v>
      </c>
      <c r="BX18" s="7">
        <f t="shared" si="7"/>
        <v>348192.89999999997</v>
      </c>
      <c r="CJ18" s="8"/>
    </row>
    <row r="19" spans="1:76" ht="15">
      <c r="A19" s="5" t="s">
        <v>106</v>
      </c>
      <c r="B19" s="5" t="s">
        <v>107</v>
      </c>
      <c r="C19" s="6">
        <v>44.16</v>
      </c>
      <c r="D19" s="6">
        <v>56.33</v>
      </c>
      <c r="E19" s="6">
        <v>77.64</v>
      </c>
      <c r="F19" s="6">
        <v>69.89</v>
      </c>
      <c r="G19" s="6">
        <v>62.88</v>
      </c>
      <c r="H19" s="6">
        <v>76.77</v>
      </c>
      <c r="I19" s="6">
        <v>58.57</v>
      </c>
      <c r="J19" s="6">
        <v>60.92</v>
      </c>
      <c r="K19" s="6">
        <v>70.16</v>
      </c>
      <c r="L19" s="6">
        <v>70.86</v>
      </c>
      <c r="M19" s="6">
        <v>129.15</v>
      </c>
      <c r="N19" s="6">
        <v>109.5</v>
      </c>
      <c r="O19" s="6">
        <v>74.32</v>
      </c>
      <c r="P19" s="6">
        <v>50.72</v>
      </c>
      <c r="Q19" s="6">
        <v>0</v>
      </c>
      <c r="R19" s="6">
        <v>1.06</v>
      </c>
      <c r="S19" s="6">
        <v>1.05</v>
      </c>
      <c r="T19" s="6">
        <v>0</v>
      </c>
      <c r="U19" s="6">
        <v>0.9</v>
      </c>
      <c r="V19" s="6">
        <v>0.91</v>
      </c>
      <c r="W19" s="6">
        <v>0</v>
      </c>
      <c r="X19" s="6">
        <v>0</v>
      </c>
      <c r="Y19" s="6">
        <v>0</v>
      </c>
      <c r="Z19" s="6">
        <v>1.01</v>
      </c>
      <c r="AA19" s="6">
        <v>0</v>
      </c>
      <c r="AB19" s="6">
        <v>1.02</v>
      </c>
      <c r="AC19" s="6">
        <v>0.2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2.77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38.66</v>
      </c>
      <c r="AT19" s="6">
        <v>45.22</v>
      </c>
      <c r="AU19" s="6">
        <v>57.93</v>
      </c>
      <c r="AV19" s="6">
        <v>45.07</v>
      </c>
      <c r="AW19" s="6">
        <v>14.18</v>
      </c>
      <c r="AX19" s="6">
        <v>321.63</v>
      </c>
      <c r="AY19" s="6">
        <v>316.61</v>
      </c>
      <c r="AZ19" s="6">
        <v>229.09</v>
      </c>
      <c r="BA19" s="6">
        <v>260.54</v>
      </c>
      <c r="BB19" s="6">
        <v>256.03</v>
      </c>
      <c r="BC19" s="6">
        <v>336.97</v>
      </c>
      <c r="BD19" s="6">
        <v>301.57</v>
      </c>
      <c r="BE19" s="6">
        <v>299.63</v>
      </c>
      <c r="BF19" s="6">
        <v>284.69</v>
      </c>
      <c r="BG19" s="6">
        <v>307.44</v>
      </c>
      <c r="BH19" s="6">
        <v>260.46</v>
      </c>
      <c r="BI19" s="6">
        <v>218.97</v>
      </c>
      <c r="BJ19" s="6">
        <v>155.28</v>
      </c>
      <c r="BK19" s="6">
        <v>105.01</v>
      </c>
      <c r="BL19" s="6">
        <v>80.49</v>
      </c>
      <c r="BM19" s="6">
        <v>117.06</v>
      </c>
      <c r="BN19" s="6">
        <v>73.65</v>
      </c>
      <c r="BO19" s="6">
        <v>34.21</v>
      </c>
      <c r="BP19" s="6">
        <v>15.39</v>
      </c>
      <c r="BQ19" s="6">
        <v>11.57</v>
      </c>
      <c r="BR19" s="6">
        <v>8.92</v>
      </c>
      <c r="BS19" s="6">
        <v>8.83</v>
      </c>
      <c r="BT19" s="6">
        <v>11.56</v>
      </c>
      <c r="BU19" s="6">
        <v>11.12</v>
      </c>
      <c r="BV19" s="6">
        <v>1.59</v>
      </c>
      <c r="BW19" s="6">
        <v>3.44</v>
      </c>
      <c r="BX19" s="7">
        <f t="shared" si="7"/>
        <v>5253.6</v>
      </c>
    </row>
    <row r="20" spans="1:76" ht="15">
      <c r="A20" s="5" t="s">
        <v>108</v>
      </c>
      <c r="B20" s="5" t="s">
        <v>109</v>
      </c>
      <c r="C20" s="6">
        <v>74.35</v>
      </c>
      <c r="D20" s="6">
        <v>91.13</v>
      </c>
      <c r="E20" s="6">
        <v>60.74</v>
      </c>
      <c r="F20" s="6">
        <v>44.61</v>
      </c>
      <c r="G20" s="6">
        <v>41.14</v>
      </c>
      <c r="H20" s="6">
        <v>28.78</v>
      </c>
      <c r="I20" s="6">
        <v>43.49</v>
      </c>
      <c r="J20" s="6">
        <v>41.42</v>
      </c>
      <c r="K20" s="6">
        <v>43.32</v>
      </c>
      <c r="L20" s="6">
        <v>26.43</v>
      </c>
      <c r="M20" s="6">
        <v>34.02</v>
      </c>
      <c r="N20" s="6">
        <v>19.19</v>
      </c>
      <c r="O20" s="6">
        <v>29.67</v>
      </c>
      <c r="P20" s="6">
        <v>20.35</v>
      </c>
      <c r="Q20" s="6">
        <v>0</v>
      </c>
      <c r="R20" s="6">
        <v>4.09</v>
      </c>
      <c r="S20" s="6">
        <v>1.17</v>
      </c>
      <c r="T20" s="6">
        <v>1.05</v>
      </c>
      <c r="U20" s="6">
        <v>0.92</v>
      </c>
      <c r="V20" s="6">
        <v>0</v>
      </c>
      <c r="W20" s="6">
        <v>0</v>
      </c>
      <c r="X20" s="6">
        <v>3.76</v>
      </c>
      <c r="Y20" s="6">
        <v>1.18</v>
      </c>
      <c r="Z20" s="6">
        <v>2.04</v>
      </c>
      <c r="AA20" s="6">
        <v>1.82</v>
      </c>
      <c r="AB20" s="6">
        <v>1.35</v>
      </c>
      <c r="AC20" s="6">
        <v>1.25</v>
      </c>
      <c r="AD20" s="6">
        <v>5.1</v>
      </c>
      <c r="AE20" s="6">
        <v>0</v>
      </c>
      <c r="AF20" s="6">
        <v>1.1</v>
      </c>
      <c r="AG20" s="6">
        <v>0</v>
      </c>
      <c r="AH20" s="6">
        <v>1.14</v>
      </c>
      <c r="AI20" s="6">
        <v>0</v>
      </c>
      <c r="AJ20" s="6">
        <v>0</v>
      </c>
      <c r="AK20" s="6">
        <v>0.31</v>
      </c>
      <c r="AL20" s="6">
        <v>0</v>
      </c>
      <c r="AM20" s="6">
        <v>0</v>
      </c>
      <c r="AN20" s="6">
        <v>0</v>
      </c>
      <c r="AO20" s="6">
        <v>2.72</v>
      </c>
      <c r="AP20" s="6">
        <v>0</v>
      </c>
      <c r="AQ20" s="6">
        <v>0.46</v>
      </c>
      <c r="AR20" s="6">
        <v>0.73</v>
      </c>
      <c r="AS20" s="6">
        <v>8.45</v>
      </c>
      <c r="AT20" s="6">
        <v>10.77</v>
      </c>
      <c r="AU20" s="6">
        <v>20.76</v>
      </c>
      <c r="AV20" s="6">
        <v>21.21</v>
      </c>
      <c r="AW20" s="6">
        <v>1.12</v>
      </c>
      <c r="AX20" s="6">
        <v>125.62</v>
      </c>
      <c r="AY20" s="6">
        <v>130.88</v>
      </c>
      <c r="AZ20" s="6">
        <v>126.88</v>
      </c>
      <c r="BA20" s="6">
        <v>138.79</v>
      </c>
      <c r="BB20" s="6">
        <v>106.18</v>
      </c>
      <c r="BC20" s="6">
        <v>135.93</v>
      </c>
      <c r="BD20" s="6">
        <v>146.64</v>
      </c>
      <c r="BE20" s="6">
        <v>123.23</v>
      </c>
      <c r="BF20" s="6">
        <v>112.55</v>
      </c>
      <c r="BG20" s="6">
        <v>89.28</v>
      </c>
      <c r="BH20" s="6">
        <v>102.84</v>
      </c>
      <c r="BI20" s="6">
        <v>83.56</v>
      </c>
      <c r="BJ20" s="6">
        <v>108.31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7">
        <f t="shared" si="7"/>
        <v>2221.83</v>
      </c>
    </row>
    <row r="21" spans="1:88" ht="15">
      <c r="A21" s="5" t="s">
        <v>110</v>
      </c>
      <c r="B21" s="5" t="s">
        <v>111</v>
      </c>
      <c r="C21" s="6">
        <v>551.13</v>
      </c>
      <c r="D21" s="6">
        <v>932.1</v>
      </c>
      <c r="E21" s="6">
        <v>1382.81</v>
      </c>
      <c r="F21" s="6">
        <v>1554.76</v>
      </c>
      <c r="G21" s="6">
        <v>1815.48</v>
      </c>
      <c r="H21" s="6">
        <v>1864.92</v>
      </c>
      <c r="I21" s="6">
        <v>1897.41</v>
      </c>
      <c r="J21" s="6">
        <v>1840.1</v>
      </c>
      <c r="K21" s="6">
        <v>1914.35</v>
      </c>
      <c r="L21" s="6">
        <v>1734.66</v>
      </c>
      <c r="M21" s="6">
        <v>1772.75</v>
      </c>
      <c r="N21" s="6">
        <v>1374.21</v>
      </c>
      <c r="O21" s="6">
        <v>1060.28</v>
      </c>
      <c r="P21" s="6">
        <v>1026.86</v>
      </c>
      <c r="Q21" s="6">
        <v>45.46</v>
      </c>
      <c r="R21" s="6">
        <v>40.21</v>
      </c>
      <c r="S21" s="6">
        <v>65.77</v>
      </c>
      <c r="T21" s="6">
        <v>46.97</v>
      </c>
      <c r="U21" s="6">
        <v>54.58</v>
      </c>
      <c r="V21" s="6">
        <v>38.87</v>
      </c>
      <c r="W21" s="6">
        <v>38.05</v>
      </c>
      <c r="X21" s="6">
        <v>53.87</v>
      </c>
      <c r="Y21" s="6">
        <v>62.33</v>
      </c>
      <c r="Z21" s="6">
        <v>44.84</v>
      </c>
      <c r="AA21" s="6">
        <v>73.88</v>
      </c>
      <c r="AB21" s="6">
        <v>58.56</v>
      </c>
      <c r="AC21" s="6">
        <v>44.23</v>
      </c>
      <c r="AD21" s="6">
        <v>106.38</v>
      </c>
      <c r="AE21" s="6">
        <v>17.46</v>
      </c>
      <c r="AF21" s="6">
        <v>10.13</v>
      </c>
      <c r="AG21" s="6">
        <v>21.1</v>
      </c>
      <c r="AH21" s="6">
        <v>13.76</v>
      </c>
      <c r="AI21" s="6">
        <v>18.75</v>
      </c>
      <c r="AJ21" s="6">
        <v>18.88</v>
      </c>
      <c r="AK21" s="6">
        <v>20.88</v>
      </c>
      <c r="AL21" s="6">
        <v>33.29</v>
      </c>
      <c r="AM21" s="6">
        <v>22.4</v>
      </c>
      <c r="AN21" s="6">
        <v>23.07</v>
      </c>
      <c r="AO21" s="6">
        <v>26.8</v>
      </c>
      <c r="AP21" s="6">
        <v>27.34</v>
      </c>
      <c r="AQ21" s="6">
        <v>23.12</v>
      </c>
      <c r="AR21" s="6">
        <v>79.5</v>
      </c>
      <c r="AS21" s="6">
        <v>712.98</v>
      </c>
      <c r="AT21" s="6">
        <v>401.14</v>
      </c>
      <c r="AU21" s="6">
        <v>319.18</v>
      </c>
      <c r="AV21" s="6">
        <v>458.75</v>
      </c>
      <c r="AW21" s="6">
        <v>279.43</v>
      </c>
      <c r="AX21" s="6">
        <v>10061.82</v>
      </c>
      <c r="AY21" s="6">
        <v>9357.86</v>
      </c>
      <c r="AZ21" s="6">
        <v>8321.93</v>
      </c>
      <c r="BA21" s="6">
        <v>8398</v>
      </c>
      <c r="BB21" s="6">
        <v>7408.07</v>
      </c>
      <c r="BC21" s="6">
        <v>7117.52</v>
      </c>
      <c r="BD21" s="6">
        <v>7373.01</v>
      </c>
      <c r="BE21" s="6">
        <v>7204.04</v>
      </c>
      <c r="BF21" s="6">
        <v>6678.84</v>
      </c>
      <c r="BG21" s="6">
        <v>6761.86</v>
      </c>
      <c r="BH21" s="6">
        <v>6356.98</v>
      </c>
      <c r="BI21" s="6">
        <v>5906.04</v>
      </c>
      <c r="BJ21" s="6">
        <v>4927.09</v>
      </c>
      <c r="BK21" s="6">
        <v>441.49</v>
      </c>
      <c r="BL21" s="6">
        <v>373.71</v>
      </c>
      <c r="BM21" s="6">
        <v>265.59</v>
      </c>
      <c r="BN21" s="6">
        <v>182.26</v>
      </c>
      <c r="BO21" s="6">
        <v>189.95</v>
      </c>
      <c r="BP21" s="6">
        <v>164.32</v>
      </c>
      <c r="BQ21" s="6">
        <v>164.5</v>
      </c>
      <c r="BR21" s="6">
        <v>197.24</v>
      </c>
      <c r="BS21" s="6">
        <v>171.96</v>
      </c>
      <c r="BT21" s="6">
        <v>226.23</v>
      </c>
      <c r="BU21" s="6">
        <v>230.87</v>
      </c>
      <c r="BV21" s="6">
        <v>206.95</v>
      </c>
      <c r="BW21" s="6">
        <v>141.27</v>
      </c>
      <c r="BX21" s="7">
        <f t="shared" si="7"/>
        <v>122853.18</v>
      </c>
      <c r="CJ21" s="8"/>
    </row>
    <row r="22" spans="1:88" ht="15">
      <c r="A22" s="5" t="s">
        <v>112</v>
      </c>
      <c r="B22" s="5" t="s">
        <v>113</v>
      </c>
      <c r="C22" s="6">
        <v>265.01</v>
      </c>
      <c r="D22" s="6">
        <v>502.71</v>
      </c>
      <c r="E22" s="6">
        <v>715.8</v>
      </c>
      <c r="F22" s="6">
        <v>725.59</v>
      </c>
      <c r="G22" s="6">
        <v>791.55</v>
      </c>
      <c r="H22" s="6">
        <v>752.26</v>
      </c>
      <c r="I22" s="6">
        <v>682.05</v>
      </c>
      <c r="J22" s="6">
        <v>727.82</v>
      </c>
      <c r="K22" s="6">
        <v>626.26</v>
      </c>
      <c r="L22" s="6">
        <v>552.39</v>
      </c>
      <c r="M22" s="6">
        <v>647.2</v>
      </c>
      <c r="N22" s="6">
        <v>553.94</v>
      </c>
      <c r="O22" s="6">
        <v>492.61</v>
      </c>
      <c r="P22" s="6">
        <v>494.54</v>
      </c>
      <c r="Q22" s="6">
        <v>47.88</v>
      </c>
      <c r="R22" s="6">
        <v>11.32</v>
      </c>
      <c r="S22" s="6">
        <v>17.69</v>
      </c>
      <c r="T22" s="6">
        <v>7.45</v>
      </c>
      <c r="U22" s="6">
        <v>3.05</v>
      </c>
      <c r="V22" s="6">
        <v>23.15</v>
      </c>
      <c r="W22" s="6">
        <v>15.32</v>
      </c>
      <c r="X22" s="6">
        <v>11.25</v>
      </c>
      <c r="Y22" s="6">
        <v>25.83</v>
      </c>
      <c r="Z22" s="6">
        <v>15.25</v>
      </c>
      <c r="AA22" s="6">
        <v>10.41</v>
      </c>
      <c r="AB22" s="6">
        <v>11.9</v>
      </c>
      <c r="AC22" s="6">
        <v>20.75</v>
      </c>
      <c r="AD22" s="6">
        <v>30.8</v>
      </c>
      <c r="AE22" s="6">
        <v>11.39</v>
      </c>
      <c r="AF22" s="6">
        <v>11.54</v>
      </c>
      <c r="AG22" s="6">
        <v>9.97</v>
      </c>
      <c r="AH22" s="6">
        <v>11.71</v>
      </c>
      <c r="AI22" s="6">
        <v>15.46</v>
      </c>
      <c r="AJ22" s="6">
        <v>13.87</v>
      </c>
      <c r="AK22" s="6">
        <v>12.82</v>
      </c>
      <c r="AL22" s="6">
        <v>13.49</v>
      </c>
      <c r="AM22" s="6">
        <v>13.39</v>
      </c>
      <c r="AN22" s="6">
        <v>8.37</v>
      </c>
      <c r="AO22" s="6">
        <v>16.02</v>
      </c>
      <c r="AP22" s="6">
        <v>4.97</v>
      </c>
      <c r="AQ22" s="6">
        <v>8.48</v>
      </c>
      <c r="AR22" s="6">
        <v>19.57</v>
      </c>
      <c r="AS22" s="6">
        <v>356.83</v>
      </c>
      <c r="AT22" s="6">
        <v>182.25</v>
      </c>
      <c r="AU22" s="6">
        <v>217.49</v>
      </c>
      <c r="AV22" s="6">
        <v>347.12</v>
      </c>
      <c r="AW22" s="6">
        <v>63.42</v>
      </c>
      <c r="AX22" s="6">
        <v>2941.94</v>
      </c>
      <c r="AY22" s="6">
        <v>2672.03</v>
      </c>
      <c r="AZ22" s="6">
        <v>2509.67</v>
      </c>
      <c r="BA22" s="6">
        <v>2514.48</v>
      </c>
      <c r="BB22" s="6">
        <v>2376.75</v>
      </c>
      <c r="BC22" s="6">
        <v>2466.46</v>
      </c>
      <c r="BD22" s="6">
        <v>2508.09</v>
      </c>
      <c r="BE22" s="6">
        <v>2248.46</v>
      </c>
      <c r="BF22" s="6">
        <v>2141.98</v>
      </c>
      <c r="BG22" s="6">
        <v>2085.67</v>
      </c>
      <c r="BH22" s="6">
        <v>1949.94</v>
      </c>
      <c r="BI22" s="6">
        <v>1703.32</v>
      </c>
      <c r="BJ22" s="6">
        <v>1341.04</v>
      </c>
      <c r="BK22" s="6">
        <v>49.6</v>
      </c>
      <c r="BL22" s="6">
        <v>46.89</v>
      </c>
      <c r="BM22" s="6">
        <v>42</v>
      </c>
      <c r="BN22" s="6">
        <v>27.92</v>
      </c>
      <c r="BO22" s="6">
        <v>22.53</v>
      </c>
      <c r="BP22" s="6">
        <v>15.34</v>
      </c>
      <c r="BQ22" s="6">
        <v>21.17</v>
      </c>
      <c r="BR22" s="6">
        <v>19.54</v>
      </c>
      <c r="BS22" s="6">
        <v>13.26</v>
      </c>
      <c r="BT22" s="6">
        <v>10</v>
      </c>
      <c r="BU22" s="6">
        <v>15.05</v>
      </c>
      <c r="BV22" s="6">
        <v>15.79</v>
      </c>
      <c r="BW22" s="6">
        <v>3.1</v>
      </c>
      <c r="BX22" s="7">
        <f t="shared" si="7"/>
        <v>39881.95999999999</v>
      </c>
      <c r="CJ22" s="8"/>
    </row>
    <row r="23" spans="1:88" ht="15">
      <c r="A23" s="5" t="s">
        <v>114</v>
      </c>
      <c r="B23" s="5" t="s">
        <v>115</v>
      </c>
      <c r="C23" s="6">
        <v>92.27</v>
      </c>
      <c r="D23" s="6">
        <v>149.29</v>
      </c>
      <c r="E23" s="6">
        <v>111.74</v>
      </c>
      <c r="F23" s="6">
        <v>123.59</v>
      </c>
      <c r="G23" s="6">
        <v>145.69</v>
      </c>
      <c r="H23" s="6">
        <v>161.41</v>
      </c>
      <c r="I23" s="6">
        <v>178.31</v>
      </c>
      <c r="J23" s="6">
        <v>165.92</v>
      </c>
      <c r="K23" s="6">
        <v>225.92</v>
      </c>
      <c r="L23" s="6">
        <v>279.62</v>
      </c>
      <c r="M23" s="6">
        <v>256.57</v>
      </c>
      <c r="N23" s="6">
        <v>187.68</v>
      </c>
      <c r="O23" s="6">
        <v>142.02</v>
      </c>
      <c r="P23" s="6">
        <v>129.15</v>
      </c>
      <c r="Q23" s="6">
        <v>2.48</v>
      </c>
      <c r="R23" s="6">
        <v>5.48</v>
      </c>
      <c r="S23" s="6">
        <v>18.03</v>
      </c>
      <c r="T23" s="6">
        <v>7.99</v>
      </c>
      <c r="U23" s="6">
        <v>0.93</v>
      </c>
      <c r="V23" s="6">
        <v>3.59</v>
      </c>
      <c r="W23" s="6">
        <v>9.36</v>
      </c>
      <c r="X23" s="6">
        <v>2.08</v>
      </c>
      <c r="Y23" s="6">
        <v>2.46</v>
      </c>
      <c r="Z23" s="6">
        <v>3.1</v>
      </c>
      <c r="AA23" s="6">
        <v>2.98</v>
      </c>
      <c r="AB23" s="6">
        <v>3.74</v>
      </c>
      <c r="AC23" s="6">
        <v>2.34</v>
      </c>
      <c r="AD23" s="6">
        <v>5.44</v>
      </c>
      <c r="AE23" s="6">
        <v>0</v>
      </c>
      <c r="AF23" s="6">
        <v>0</v>
      </c>
      <c r="AG23" s="6">
        <v>1.34</v>
      </c>
      <c r="AH23" s="6">
        <v>2.37</v>
      </c>
      <c r="AI23" s="6">
        <v>0.97</v>
      </c>
      <c r="AJ23" s="6">
        <v>1.24</v>
      </c>
      <c r="AK23" s="6">
        <v>6.07</v>
      </c>
      <c r="AL23" s="6">
        <v>1.07</v>
      </c>
      <c r="AM23" s="6">
        <v>2.57</v>
      </c>
      <c r="AN23" s="6">
        <v>6.48</v>
      </c>
      <c r="AO23" s="6">
        <v>0</v>
      </c>
      <c r="AP23" s="6">
        <v>1.44</v>
      </c>
      <c r="AQ23" s="6">
        <v>0.12</v>
      </c>
      <c r="AR23" s="6">
        <v>2.35</v>
      </c>
      <c r="AS23" s="6">
        <v>215.87</v>
      </c>
      <c r="AT23" s="6">
        <v>99.94</v>
      </c>
      <c r="AU23" s="6">
        <v>85.89</v>
      </c>
      <c r="AV23" s="6">
        <v>129.98</v>
      </c>
      <c r="AW23" s="6">
        <v>0</v>
      </c>
      <c r="AX23" s="6">
        <v>1385.73</v>
      </c>
      <c r="AY23" s="6">
        <v>1048.26</v>
      </c>
      <c r="AZ23" s="6">
        <v>902.12</v>
      </c>
      <c r="BA23" s="6">
        <v>792.31</v>
      </c>
      <c r="BB23" s="6">
        <v>929.08</v>
      </c>
      <c r="BC23" s="6">
        <v>937.39</v>
      </c>
      <c r="BD23" s="6">
        <v>861.21</v>
      </c>
      <c r="BE23" s="6">
        <v>1022.74</v>
      </c>
      <c r="BF23" s="6">
        <v>1224.21</v>
      </c>
      <c r="BG23" s="6">
        <v>1059.95</v>
      </c>
      <c r="BH23" s="6">
        <v>913.97</v>
      </c>
      <c r="BI23" s="6">
        <v>627.06</v>
      </c>
      <c r="BJ23" s="6">
        <v>515.94</v>
      </c>
      <c r="BK23" s="6">
        <v>78.16</v>
      </c>
      <c r="BL23" s="6">
        <v>55.63</v>
      </c>
      <c r="BM23" s="6">
        <v>40.78</v>
      </c>
      <c r="BN23" s="6">
        <v>19.32</v>
      </c>
      <c r="BO23" s="6">
        <v>21.57</v>
      </c>
      <c r="BP23" s="6">
        <v>12.32</v>
      </c>
      <c r="BQ23" s="6">
        <v>3.05</v>
      </c>
      <c r="BR23" s="6">
        <v>5.84</v>
      </c>
      <c r="BS23" s="6">
        <v>8.69</v>
      </c>
      <c r="BT23" s="6">
        <v>10.13</v>
      </c>
      <c r="BU23" s="6">
        <v>18.17</v>
      </c>
      <c r="BV23" s="6">
        <v>11.45</v>
      </c>
      <c r="BW23" s="6">
        <v>9.5</v>
      </c>
      <c r="BX23" s="7">
        <f t="shared" si="7"/>
        <v>15491.46</v>
      </c>
      <c r="CJ23" s="8"/>
    </row>
    <row r="24" spans="1:76" ht="15">
      <c r="A24" s="5" t="s">
        <v>116</v>
      </c>
      <c r="B24" s="5" t="s">
        <v>117</v>
      </c>
      <c r="C24" s="6">
        <v>24.08</v>
      </c>
      <c r="D24" s="6">
        <v>16.93</v>
      </c>
      <c r="E24" s="6">
        <v>23.44</v>
      </c>
      <c r="F24" s="6">
        <v>17.72</v>
      </c>
      <c r="G24" s="6">
        <v>11.79</v>
      </c>
      <c r="H24" s="6">
        <v>12.13</v>
      </c>
      <c r="I24" s="6">
        <v>17.19</v>
      </c>
      <c r="J24" s="6">
        <v>18.47</v>
      </c>
      <c r="K24" s="6">
        <v>20.64</v>
      </c>
      <c r="L24" s="6">
        <v>22.41</v>
      </c>
      <c r="M24" s="6">
        <v>19.9</v>
      </c>
      <c r="N24" s="6">
        <v>12.85</v>
      </c>
      <c r="O24" s="6">
        <v>10.14</v>
      </c>
      <c r="P24" s="6">
        <v>8.87</v>
      </c>
      <c r="Q24" s="6">
        <v>2.22</v>
      </c>
      <c r="R24" s="6">
        <v>5.34</v>
      </c>
      <c r="S24" s="6">
        <v>1.27</v>
      </c>
      <c r="T24" s="6">
        <v>1.14</v>
      </c>
      <c r="U24" s="6">
        <v>0</v>
      </c>
      <c r="V24" s="6">
        <v>0.98</v>
      </c>
      <c r="W24" s="6">
        <v>1.08</v>
      </c>
      <c r="X24" s="6">
        <v>0</v>
      </c>
      <c r="Y24" s="6">
        <v>1.1</v>
      </c>
      <c r="Z24" s="6">
        <v>1.14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1.18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11.42</v>
      </c>
      <c r="AT24" s="6">
        <v>11.58</v>
      </c>
      <c r="AU24" s="6">
        <v>11.11</v>
      </c>
      <c r="AV24" s="6">
        <v>12.08</v>
      </c>
      <c r="AW24" s="6">
        <v>0</v>
      </c>
      <c r="AX24" s="6">
        <v>114.62</v>
      </c>
      <c r="AY24" s="6">
        <v>103.56</v>
      </c>
      <c r="AZ24" s="6">
        <v>90.53</v>
      </c>
      <c r="BA24" s="6">
        <v>96.9</v>
      </c>
      <c r="BB24" s="6">
        <v>88.27</v>
      </c>
      <c r="BC24" s="6">
        <v>85.11</v>
      </c>
      <c r="BD24" s="6">
        <v>61.01</v>
      </c>
      <c r="BE24" s="6">
        <v>80.07</v>
      </c>
      <c r="BF24" s="6">
        <v>70.16</v>
      </c>
      <c r="BG24" s="6">
        <v>56.37</v>
      </c>
      <c r="BH24" s="6">
        <v>53</v>
      </c>
      <c r="BI24" s="6">
        <v>48.59</v>
      </c>
      <c r="BJ24" s="6">
        <v>32.77</v>
      </c>
      <c r="BK24" s="6">
        <v>0</v>
      </c>
      <c r="BL24" s="6">
        <v>0.19</v>
      </c>
      <c r="BM24" s="6">
        <v>0.5</v>
      </c>
      <c r="BN24" s="6">
        <v>0</v>
      </c>
      <c r="BO24" s="6">
        <v>0</v>
      </c>
      <c r="BP24" s="6">
        <v>0.46</v>
      </c>
      <c r="BQ24" s="6">
        <v>0</v>
      </c>
      <c r="BR24" s="6">
        <v>0</v>
      </c>
      <c r="BS24" s="6">
        <v>0</v>
      </c>
      <c r="BT24" s="6">
        <v>0.7</v>
      </c>
      <c r="BU24" s="6">
        <v>0</v>
      </c>
      <c r="BV24" s="6">
        <v>0</v>
      </c>
      <c r="BW24" s="6">
        <v>0.48</v>
      </c>
      <c r="BX24" s="7">
        <f t="shared" si="7"/>
        <v>1281.49</v>
      </c>
    </row>
    <row r="25" spans="1:76" ht="15">
      <c r="A25" s="5" t="s">
        <v>118</v>
      </c>
      <c r="B25" s="5" t="s">
        <v>119</v>
      </c>
      <c r="C25" s="6">
        <v>61.84</v>
      </c>
      <c r="D25" s="6">
        <v>76.86</v>
      </c>
      <c r="E25" s="6">
        <v>65.79</v>
      </c>
      <c r="F25" s="6">
        <v>72.62</v>
      </c>
      <c r="G25" s="6">
        <v>94.01</v>
      </c>
      <c r="H25" s="6">
        <v>73.62</v>
      </c>
      <c r="I25" s="6">
        <v>74.41</v>
      </c>
      <c r="J25" s="6">
        <v>67.25</v>
      </c>
      <c r="K25" s="6">
        <v>63.87</v>
      </c>
      <c r="L25" s="6">
        <v>51.77</v>
      </c>
      <c r="M25" s="6">
        <v>41.13</v>
      </c>
      <c r="N25" s="6">
        <v>29.68</v>
      </c>
      <c r="O25" s="6">
        <v>40.19</v>
      </c>
      <c r="P25" s="6">
        <v>37.79</v>
      </c>
      <c r="Q25" s="6">
        <v>4.02</v>
      </c>
      <c r="R25" s="6">
        <v>2.26</v>
      </c>
      <c r="S25" s="6">
        <v>1.18</v>
      </c>
      <c r="T25" s="6">
        <v>2.37</v>
      </c>
      <c r="U25" s="6">
        <v>1.13</v>
      </c>
      <c r="V25" s="6">
        <v>2.51</v>
      </c>
      <c r="W25" s="6">
        <v>3.2</v>
      </c>
      <c r="X25" s="6">
        <v>3.43</v>
      </c>
      <c r="Y25" s="6">
        <v>2.85</v>
      </c>
      <c r="Z25" s="6">
        <v>0</v>
      </c>
      <c r="AA25" s="6">
        <v>2.86</v>
      </c>
      <c r="AB25" s="6">
        <v>0</v>
      </c>
      <c r="AC25" s="6">
        <v>0</v>
      </c>
      <c r="AD25" s="6">
        <v>0.69</v>
      </c>
      <c r="AE25" s="6">
        <v>0</v>
      </c>
      <c r="AF25" s="6">
        <v>1.17</v>
      </c>
      <c r="AG25" s="6">
        <v>1.21</v>
      </c>
      <c r="AH25" s="6">
        <v>0</v>
      </c>
      <c r="AI25" s="6">
        <v>2.36</v>
      </c>
      <c r="AJ25" s="6">
        <v>1.3</v>
      </c>
      <c r="AK25" s="6">
        <v>0.09</v>
      </c>
      <c r="AL25" s="6">
        <v>1.19</v>
      </c>
      <c r="AM25" s="6">
        <v>0.1</v>
      </c>
      <c r="AN25" s="6">
        <v>0</v>
      </c>
      <c r="AO25" s="6">
        <v>2.5</v>
      </c>
      <c r="AP25" s="6">
        <v>0.84</v>
      </c>
      <c r="AQ25" s="6">
        <v>0.88</v>
      </c>
      <c r="AR25" s="6">
        <v>0.26</v>
      </c>
      <c r="AS25" s="6">
        <v>8.96</v>
      </c>
      <c r="AT25" s="6">
        <v>19.93</v>
      </c>
      <c r="AU25" s="6">
        <v>16.44</v>
      </c>
      <c r="AV25" s="6">
        <v>39.2</v>
      </c>
      <c r="AW25" s="6">
        <v>18.2</v>
      </c>
      <c r="AX25" s="6">
        <v>482.2</v>
      </c>
      <c r="AY25" s="6">
        <v>497.38</v>
      </c>
      <c r="AZ25" s="6">
        <v>493.96</v>
      </c>
      <c r="BA25" s="6">
        <v>530.41</v>
      </c>
      <c r="BB25" s="6">
        <v>460.09</v>
      </c>
      <c r="BC25" s="6">
        <v>401.57</v>
      </c>
      <c r="BD25" s="6">
        <v>451.12</v>
      </c>
      <c r="BE25" s="6">
        <v>332.08</v>
      </c>
      <c r="BF25" s="6">
        <v>265.83</v>
      </c>
      <c r="BG25" s="6">
        <v>195.6</v>
      </c>
      <c r="BH25" s="6">
        <v>192.96</v>
      </c>
      <c r="BI25" s="6">
        <v>210.14</v>
      </c>
      <c r="BJ25" s="6">
        <v>127.18</v>
      </c>
      <c r="BK25" s="6">
        <v>66.52</v>
      </c>
      <c r="BL25" s="6">
        <v>77.34</v>
      </c>
      <c r="BM25" s="6">
        <v>57.49</v>
      </c>
      <c r="BN25" s="6">
        <v>48.37</v>
      </c>
      <c r="BO25" s="6">
        <v>34.44</v>
      </c>
      <c r="BP25" s="6">
        <v>18.52</v>
      </c>
      <c r="BQ25" s="6">
        <v>8.21</v>
      </c>
      <c r="BR25" s="6">
        <v>3.33</v>
      </c>
      <c r="BS25" s="6">
        <v>7.26</v>
      </c>
      <c r="BT25" s="6">
        <v>4.26</v>
      </c>
      <c r="BU25" s="6">
        <v>4.64</v>
      </c>
      <c r="BV25" s="6">
        <v>4.64</v>
      </c>
      <c r="BW25" s="6">
        <v>1.35</v>
      </c>
      <c r="BX25" s="7">
        <f t="shared" si="7"/>
        <v>5968.850000000003</v>
      </c>
    </row>
    <row r="26" spans="1:76" ht="15">
      <c r="A26" s="5" t="s">
        <v>120</v>
      </c>
      <c r="B26" s="5" t="s">
        <v>121</v>
      </c>
      <c r="C26" s="6">
        <v>28.34</v>
      </c>
      <c r="D26" s="6">
        <v>36.24</v>
      </c>
      <c r="E26" s="6">
        <v>49.79</v>
      </c>
      <c r="F26" s="6">
        <v>46.78</v>
      </c>
      <c r="G26" s="6">
        <v>52.13</v>
      </c>
      <c r="H26" s="6">
        <v>52.3</v>
      </c>
      <c r="I26" s="6">
        <v>63.94</v>
      </c>
      <c r="J26" s="6">
        <v>63.29</v>
      </c>
      <c r="K26" s="6">
        <v>77.19</v>
      </c>
      <c r="L26" s="6">
        <v>58.27</v>
      </c>
      <c r="M26" s="6">
        <v>99.49</v>
      </c>
      <c r="N26" s="6">
        <v>59.46</v>
      </c>
      <c r="O26" s="6">
        <v>58.95</v>
      </c>
      <c r="P26" s="6">
        <v>41.42</v>
      </c>
      <c r="Q26" s="6">
        <v>14.95</v>
      </c>
      <c r="R26" s="6">
        <v>13.81</v>
      </c>
      <c r="S26" s="6">
        <v>1.73</v>
      </c>
      <c r="T26" s="6">
        <v>0.48</v>
      </c>
      <c r="U26" s="6">
        <v>1.86</v>
      </c>
      <c r="V26" s="6">
        <v>0</v>
      </c>
      <c r="W26" s="6">
        <v>0.97</v>
      </c>
      <c r="X26" s="6">
        <v>0.93</v>
      </c>
      <c r="Y26" s="6">
        <v>1</v>
      </c>
      <c r="Z26" s="6">
        <v>0.79</v>
      </c>
      <c r="AA26" s="6">
        <v>1.8</v>
      </c>
      <c r="AB26" s="6">
        <v>0</v>
      </c>
      <c r="AC26" s="6">
        <v>0</v>
      </c>
      <c r="AD26" s="6">
        <v>0.8</v>
      </c>
      <c r="AE26" s="6">
        <v>1.72</v>
      </c>
      <c r="AF26" s="6">
        <v>0</v>
      </c>
      <c r="AG26" s="6">
        <v>1.1</v>
      </c>
      <c r="AH26" s="6">
        <v>2.07</v>
      </c>
      <c r="AI26" s="6">
        <v>1.17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1.14</v>
      </c>
      <c r="AP26" s="6">
        <v>0.8</v>
      </c>
      <c r="AQ26" s="6">
        <v>1.84</v>
      </c>
      <c r="AR26" s="6">
        <v>0</v>
      </c>
      <c r="AS26" s="6">
        <v>22.29</v>
      </c>
      <c r="AT26" s="6">
        <v>32.86</v>
      </c>
      <c r="AU26" s="6">
        <v>17.79</v>
      </c>
      <c r="AV26" s="6">
        <v>26.07</v>
      </c>
      <c r="AW26" s="6">
        <v>0</v>
      </c>
      <c r="AX26" s="6">
        <v>185.3</v>
      </c>
      <c r="AY26" s="6">
        <v>143.09</v>
      </c>
      <c r="AZ26" s="6">
        <v>134.24</v>
      </c>
      <c r="BA26" s="6">
        <v>138.9</v>
      </c>
      <c r="BB26" s="6">
        <v>127.61</v>
      </c>
      <c r="BC26" s="6">
        <v>132.83</v>
      </c>
      <c r="BD26" s="6">
        <v>144.62</v>
      </c>
      <c r="BE26" s="6">
        <v>156.45</v>
      </c>
      <c r="BF26" s="6">
        <v>128.66</v>
      </c>
      <c r="BG26" s="6">
        <v>88.17</v>
      </c>
      <c r="BH26" s="6">
        <v>91.82</v>
      </c>
      <c r="BI26" s="6">
        <v>91.24</v>
      </c>
      <c r="BJ26" s="6">
        <v>79.47</v>
      </c>
      <c r="BK26" s="6">
        <v>6.28</v>
      </c>
      <c r="BL26" s="6">
        <v>5.87</v>
      </c>
      <c r="BM26" s="6">
        <v>4.73</v>
      </c>
      <c r="BN26" s="6">
        <v>1.01</v>
      </c>
      <c r="BO26" s="6">
        <v>2.6</v>
      </c>
      <c r="BP26" s="6">
        <v>1.17</v>
      </c>
      <c r="BQ26" s="6">
        <v>4.28</v>
      </c>
      <c r="BR26" s="6">
        <v>0</v>
      </c>
      <c r="BS26" s="6">
        <v>0</v>
      </c>
      <c r="BT26" s="6">
        <v>4.37</v>
      </c>
      <c r="BU26" s="6">
        <v>1.68</v>
      </c>
      <c r="BV26" s="6">
        <v>1.12</v>
      </c>
      <c r="BW26" s="6">
        <v>0</v>
      </c>
      <c r="BX26" s="7">
        <f t="shared" si="7"/>
        <v>2611.0699999999993</v>
      </c>
    </row>
    <row r="27" spans="1:76" ht="15">
      <c r="A27" s="5" t="s">
        <v>122</v>
      </c>
      <c r="B27" s="5" t="s">
        <v>123</v>
      </c>
      <c r="C27" s="6">
        <v>128.3</v>
      </c>
      <c r="D27" s="6">
        <v>18.93</v>
      </c>
      <c r="E27" s="6">
        <v>26.82</v>
      </c>
      <c r="F27" s="6">
        <v>27.4</v>
      </c>
      <c r="G27" s="6">
        <v>18.84</v>
      </c>
      <c r="H27" s="6">
        <v>18.54</v>
      </c>
      <c r="I27" s="6">
        <v>35.1</v>
      </c>
      <c r="J27" s="6">
        <v>19.27</v>
      </c>
      <c r="K27" s="6">
        <v>13.22</v>
      </c>
      <c r="L27" s="6">
        <v>16.26</v>
      </c>
      <c r="M27" s="6">
        <v>15.95</v>
      </c>
      <c r="N27" s="6">
        <v>14.38</v>
      </c>
      <c r="O27" s="6">
        <v>11.91</v>
      </c>
      <c r="P27" s="6">
        <v>12.55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12.43</v>
      </c>
      <c r="AT27" s="6">
        <v>11.09</v>
      </c>
      <c r="AU27" s="6">
        <v>8.76</v>
      </c>
      <c r="AV27" s="6">
        <v>11.86</v>
      </c>
      <c r="AW27" s="6">
        <v>0</v>
      </c>
      <c r="AX27" s="6">
        <v>145.76</v>
      </c>
      <c r="AY27" s="6">
        <v>133.23</v>
      </c>
      <c r="AZ27" s="6">
        <v>114.31</v>
      </c>
      <c r="BA27" s="6">
        <v>132.36</v>
      </c>
      <c r="BB27" s="6">
        <v>118.32</v>
      </c>
      <c r="BC27" s="6">
        <v>128.79</v>
      </c>
      <c r="BD27" s="6">
        <v>103.48</v>
      </c>
      <c r="BE27" s="6">
        <v>110.32</v>
      </c>
      <c r="BF27" s="6">
        <v>77.98</v>
      </c>
      <c r="BG27" s="6">
        <v>64.79</v>
      </c>
      <c r="BH27" s="6">
        <v>40.53</v>
      </c>
      <c r="BI27" s="6">
        <v>30.3</v>
      </c>
      <c r="BJ27" s="6">
        <v>31.92</v>
      </c>
      <c r="BK27" s="6">
        <v>34.42</v>
      </c>
      <c r="BL27" s="6">
        <v>14.07</v>
      </c>
      <c r="BM27" s="6">
        <v>3.19</v>
      </c>
      <c r="BN27" s="6">
        <v>1.42</v>
      </c>
      <c r="BO27" s="6">
        <v>4.75</v>
      </c>
      <c r="BP27" s="6">
        <v>0</v>
      </c>
      <c r="BQ27" s="6">
        <v>0</v>
      </c>
      <c r="BR27" s="6">
        <v>2.55</v>
      </c>
      <c r="BS27" s="6">
        <v>1.04</v>
      </c>
      <c r="BT27" s="6">
        <v>0.68</v>
      </c>
      <c r="BU27" s="6">
        <v>3.49</v>
      </c>
      <c r="BV27" s="6">
        <v>0</v>
      </c>
      <c r="BW27" s="6">
        <v>1.27</v>
      </c>
      <c r="BX27" s="7">
        <f t="shared" si="7"/>
        <v>1720.5800000000002</v>
      </c>
    </row>
    <row r="28" spans="1:76" ht="15">
      <c r="A28" s="5" t="s">
        <v>124</v>
      </c>
      <c r="B28" s="5" t="s">
        <v>125</v>
      </c>
      <c r="C28" s="6">
        <v>6.91</v>
      </c>
      <c r="D28" s="6">
        <v>12.22</v>
      </c>
      <c r="E28" s="6">
        <v>15.65</v>
      </c>
      <c r="F28" s="6">
        <v>7.16</v>
      </c>
      <c r="G28" s="6">
        <v>15.04</v>
      </c>
      <c r="H28" s="6">
        <v>17.54</v>
      </c>
      <c r="I28" s="6">
        <v>23.45</v>
      </c>
      <c r="J28" s="6">
        <v>36.96</v>
      </c>
      <c r="K28" s="6">
        <v>32.6</v>
      </c>
      <c r="L28" s="6">
        <v>29.52</v>
      </c>
      <c r="M28" s="6">
        <v>43.04</v>
      </c>
      <c r="N28" s="6">
        <v>39.9</v>
      </c>
      <c r="O28" s="6">
        <v>36.04</v>
      </c>
      <c r="P28" s="6">
        <v>31.82</v>
      </c>
      <c r="Q28" s="6">
        <v>3.6</v>
      </c>
      <c r="R28" s="6">
        <v>3.44</v>
      </c>
      <c r="S28" s="6">
        <v>0</v>
      </c>
      <c r="T28" s="6">
        <v>0</v>
      </c>
      <c r="U28" s="6">
        <v>2.02</v>
      </c>
      <c r="V28" s="6">
        <v>1.65</v>
      </c>
      <c r="W28" s="6">
        <v>0</v>
      </c>
      <c r="X28" s="6">
        <v>5.52</v>
      </c>
      <c r="Y28" s="6">
        <v>1.08</v>
      </c>
      <c r="Z28" s="6">
        <v>2.54</v>
      </c>
      <c r="AA28" s="6">
        <v>1.97</v>
      </c>
      <c r="AB28" s="6">
        <v>0</v>
      </c>
      <c r="AC28" s="6">
        <v>0</v>
      </c>
      <c r="AD28" s="6">
        <v>0.86</v>
      </c>
      <c r="AE28" s="6">
        <v>0</v>
      </c>
      <c r="AF28" s="6">
        <v>0</v>
      </c>
      <c r="AG28" s="6">
        <v>0</v>
      </c>
      <c r="AH28" s="6">
        <v>0</v>
      </c>
      <c r="AI28" s="6">
        <v>0.74</v>
      </c>
      <c r="AJ28" s="6">
        <v>0</v>
      </c>
      <c r="AK28" s="6">
        <v>0</v>
      </c>
      <c r="AL28" s="6">
        <v>0.82</v>
      </c>
      <c r="AM28" s="6">
        <v>0</v>
      </c>
      <c r="AN28" s="6">
        <v>2.79</v>
      </c>
      <c r="AO28" s="6">
        <v>0</v>
      </c>
      <c r="AP28" s="6">
        <v>0</v>
      </c>
      <c r="AQ28" s="6">
        <v>0.62</v>
      </c>
      <c r="AR28" s="6">
        <v>0.62</v>
      </c>
      <c r="AS28" s="6">
        <v>16.44</v>
      </c>
      <c r="AT28" s="6">
        <v>12.05</v>
      </c>
      <c r="AU28" s="6">
        <v>6.87</v>
      </c>
      <c r="AV28" s="6">
        <v>9.99</v>
      </c>
      <c r="AW28" s="6">
        <v>0</v>
      </c>
      <c r="AX28" s="6">
        <v>139.56</v>
      </c>
      <c r="AY28" s="6">
        <v>128.56</v>
      </c>
      <c r="AZ28" s="6">
        <v>113.19</v>
      </c>
      <c r="BA28" s="6">
        <v>115.77</v>
      </c>
      <c r="BB28" s="6">
        <v>101.14</v>
      </c>
      <c r="BC28" s="6">
        <v>105.93</v>
      </c>
      <c r="BD28" s="6">
        <v>114.51</v>
      </c>
      <c r="BE28" s="6">
        <v>141.86</v>
      </c>
      <c r="BF28" s="6">
        <v>121.86</v>
      </c>
      <c r="BG28" s="6">
        <v>101.98</v>
      </c>
      <c r="BH28" s="6">
        <v>105.63</v>
      </c>
      <c r="BI28" s="6">
        <v>88.58</v>
      </c>
      <c r="BJ28" s="6">
        <v>84.51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7">
        <f t="shared" si="7"/>
        <v>1884.55</v>
      </c>
    </row>
    <row r="29" spans="1:76" ht="15">
      <c r="A29" s="5" t="s">
        <v>126</v>
      </c>
      <c r="B29" s="5" t="s">
        <v>127</v>
      </c>
      <c r="C29" s="6">
        <v>20.09</v>
      </c>
      <c r="D29" s="6">
        <v>23.03</v>
      </c>
      <c r="E29" s="6">
        <v>21.35</v>
      </c>
      <c r="F29" s="6">
        <v>25.37</v>
      </c>
      <c r="G29" s="6">
        <v>24.56</v>
      </c>
      <c r="H29" s="6">
        <v>12.24</v>
      </c>
      <c r="I29" s="6">
        <v>19.47</v>
      </c>
      <c r="J29" s="6">
        <v>19.05</v>
      </c>
      <c r="K29" s="6">
        <v>13.12</v>
      </c>
      <c r="L29" s="6">
        <v>15.29</v>
      </c>
      <c r="M29" s="6">
        <v>11.36</v>
      </c>
      <c r="N29" s="6">
        <v>6.9</v>
      </c>
      <c r="O29" s="6">
        <v>6.21</v>
      </c>
      <c r="P29" s="6">
        <v>6.45</v>
      </c>
      <c r="Q29" s="6">
        <v>1.83</v>
      </c>
      <c r="R29" s="6">
        <v>1.24</v>
      </c>
      <c r="S29" s="6">
        <v>3.64</v>
      </c>
      <c r="T29" s="6">
        <v>1.13</v>
      </c>
      <c r="U29" s="6">
        <v>1.04</v>
      </c>
      <c r="V29" s="6">
        <v>1.07</v>
      </c>
      <c r="W29" s="6">
        <v>1.26</v>
      </c>
      <c r="X29" s="6">
        <v>1.33</v>
      </c>
      <c r="Y29" s="6">
        <v>0.85</v>
      </c>
      <c r="Z29" s="6">
        <v>2.28</v>
      </c>
      <c r="AA29" s="6">
        <v>2.56</v>
      </c>
      <c r="AB29" s="6">
        <v>0.89</v>
      </c>
      <c r="AC29" s="6">
        <v>0</v>
      </c>
      <c r="AD29" s="6">
        <v>3.96</v>
      </c>
      <c r="AE29" s="6">
        <v>0</v>
      </c>
      <c r="AF29" s="6">
        <v>0</v>
      </c>
      <c r="AG29" s="6">
        <v>0</v>
      </c>
      <c r="AH29" s="6">
        <v>0.33</v>
      </c>
      <c r="AI29" s="6">
        <v>3.06</v>
      </c>
      <c r="AJ29" s="6">
        <v>0</v>
      </c>
      <c r="AK29" s="6">
        <v>0</v>
      </c>
      <c r="AL29" s="6">
        <v>0</v>
      </c>
      <c r="AM29" s="6">
        <v>0.84</v>
      </c>
      <c r="AN29" s="6">
        <v>0</v>
      </c>
      <c r="AO29" s="6">
        <v>0</v>
      </c>
      <c r="AP29" s="6">
        <v>0</v>
      </c>
      <c r="AQ29" s="6">
        <v>0.57</v>
      </c>
      <c r="AR29" s="6">
        <v>2.32</v>
      </c>
      <c r="AS29" s="6">
        <v>21.85</v>
      </c>
      <c r="AT29" s="6">
        <v>12.23</v>
      </c>
      <c r="AU29" s="6">
        <v>12.12</v>
      </c>
      <c r="AV29" s="6">
        <v>11.33</v>
      </c>
      <c r="AW29" s="6">
        <v>4.42</v>
      </c>
      <c r="AX29" s="6">
        <v>141.79</v>
      </c>
      <c r="AY29" s="6">
        <v>136.5</v>
      </c>
      <c r="AZ29" s="6">
        <v>133.07</v>
      </c>
      <c r="BA29" s="6">
        <v>137.33</v>
      </c>
      <c r="BB29" s="6">
        <v>104.15</v>
      </c>
      <c r="BC29" s="6">
        <v>116.66</v>
      </c>
      <c r="BD29" s="6">
        <v>130.35</v>
      </c>
      <c r="BE29" s="6">
        <v>95.63</v>
      </c>
      <c r="BF29" s="6">
        <v>95.04</v>
      </c>
      <c r="BG29" s="6">
        <v>91.24</v>
      </c>
      <c r="BH29" s="6">
        <v>60.6</v>
      </c>
      <c r="BI29" s="6">
        <v>46.18</v>
      </c>
      <c r="BJ29" s="6">
        <v>37.74</v>
      </c>
      <c r="BK29" s="6">
        <v>23.86</v>
      </c>
      <c r="BL29" s="6">
        <v>11.67</v>
      </c>
      <c r="BM29" s="6">
        <v>10.13</v>
      </c>
      <c r="BN29" s="6">
        <v>8.03</v>
      </c>
      <c r="BO29" s="6">
        <v>5.16</v>
      </c>
      <c r="BP29" s="6">
        <v>1.84</v>
      </c>
      <c r="BQ29" s="6">
        <v>2.55</v>
      </c>
      <c r="BR29" s="6">
        <v>2.47</v>
      </c>
      <c r="BS29" s="6">
        <v>0.92</v>
      </c>
      <c r="BT29" s="6">
        <v>2.28</v>
      </c>
      <c r="BU29" s="6">
        <v>0</v>
      </c>
      <c r="BV29" s="6">
        <v>1.04</v>
      </c>
      <c r="BW29" s="6">
        <v>0</v>
      </c>
      <c r="BX29" s="7">
        <f t="shared" si="7"/>
        <v>1712.87</v>
      </c>
    </row>
    <row r="30" spans="1:76" ht="15">
      <c r="A30" s="5" t="s">
        <v>128</v>
      </c>
      <c r="B30" s="5" t="s">
        <v>129</v>
      </c>
      <c r="C30" s="6">
        <v>24.74</v>
      </c>
      <c r="D30" s="6">
        <v>31.77</v>
      </c>
      <c r="E30" s="6">
        <v>59.45</v>
      </c>
      <c r="F30" s="6">
        <v>64.48</v>
      </c>
      <c r="G30" s="6">
        <v>79.48</v>
      </c>
      <c r="H30" s="6">
        <v>64.75</v>
      </c>
      <c r="I30" s="6">
        <v>89.15</v>
      </c>
      <c r="J30" s="6">
        <v>90.84</v>
      </c>
      <c r="K30" s="6">
        <v>60.29</v>
      </c>
      <c r="L30" s="6">
        <v>51.88</v>
      </c>
      <c r="M30" s="6">
        <v>72.49</v>
      </c>
      <c r="N30" s="6">
        <v>71.78</v>
      </c>
      <c r="O30" s="6">
        <v>61.68</v>
      </c>
      <c r="P30" s="6">
        <v>28.99</v>
      </c>
      <c r="Q30" s="6">
        <v>0</v>
      </c>
      <c r="R30" s="6">
        <v>2.23</v>
      </c>
      <c r="S30" s="6">
        <v>1.06</v>
      </c>
      <c r="T30" s="6">
        <v>1.19</v>
      </c>
      <c r="U30" s="6">
        <v>2.09</v>
      </c>
      <c r="V30" s="6">
        <v>1.23</v>
      </c>
      <c r="W30" s="6">
        <v>0</v>
      </c>
      <c r="X30" s="6">
        <v>2.54</v>
      </c>
      <c r="Y30" s="6">
        <v>1.76</v>
      </c>
      <c r="Z30" s="6">
        <v>0</v>
      </c>
      <c r="AA30" s="6">
        <v>1.56</v>
      </c>
      <c r="AB30" s="6">
        <v>0</v>
      </c>
      <c r="AC30" s="6">
        <v>1.27</v>
      </c>
      <c r="AD30" s="6">
        <v>3.11</v>
      </c>
      <c r="AE30" s="6">
        <v>0.05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0.17</v>
      </c>
      <c r="AL30" s="6">
        <v>0</v>
      </c>
      <c r="AM30" s="6">
        <v>0</v>
      </c>
      <c r="AN30" s="6">
        <v>0.88</v>
      </c>
      <c r="AO30" s="6">
        <v>0</v>
      </c>
      <c r="AP30" s="6">
        <v>0</v>
      </c>
      <c r="AQ30" s="6">
        <v>0</v>
      </c>
      <c r="AR30" s="6">
        <v>0</v>
      </c>
      <c r="AS30" s="6">
        <v>31.19</v>
      </c>
      <c r="AT30" s="6">
        <v>29.75</v>
      </c>
      <c r="AU30" s="6">
        <v>18.1</v>
      </c>
      <c r="AV30" s="6">
        <v>30.48</v>
      </c>
      <c r="AW30" s="6">
        <v>0</v>
      </c>
      <c r="AX30" s="6">
        <v>356.92</v>
      </c>
      <c r="AY30" s="6">
        <v>377.94</v>
      </c>
      <c r="AZ30" s="6">
        <v>373.69</v>
      </c>
      <c r="BA30" s="6">
        <v>377.33</v>
      </c>
      <c r="BB30" s="6">
        <v>404.33</v>
      </c>
      <c r="BC30" s="6">
        <v>356.18</v>
      </c>
      <c r="BD30" s="6">
        <v>379.9</v>
      </c>
      <c r="BE30" s="6">
        <v>276.83</v>
      </c>
      <c r="BF30" s="6">
        <v>192.46</v>
      </c>
      <c r="BG30" s="6">
        <v>205.57</v>
      </c>
      <c r="BH30" s="6">
        <v>227.95</v>
      </c>
      <c r="BI30" s="6">
        <v>175.49</v>
      </c>
      <c r="BJ30" s="6">
        <v>132.47</v>
      </c>
      <c r="BK30" s="6">
        <v>113.73</v>
      </c>
      <c r="BL30" s="6">
        <v>57</v>
      </c>
      <c r="BM30" s="6">
        <v>38.64</v>
      </c>
      <c r="BN30" s="6">
        <v>18.16</v>
      </c>
      <c r="BO30" s="6">
        <v>10.36</v>
      </c>
      <c r="BP30" s="6">
        <v>2.55</v>
      </c>
      <c r="BQ30" s="6">
        <v>4.9</v>
      </c>
      <c r="BR30" s="6">
        <v>5.57</v>
      </c>
      <c r="BS30" s="6">
        <v>7.41</v>
      </c>
      <c r="BT30" s="6">
        <v>6.31</v>
      </c>
      <c r="BU30" s="6">
        <v>13.05</v>
      </c>
      <c r="BV30" s="6">
        <v>4.24</v>
      </c>
      <c r="BW30" s="6">
        <v>5.48</v>
      </c>
      <c r="BX30" s="7">
        <f t="shared" si="7"/>
        <v>5104.8899999999985</v>
      </c>
    </row>
    <row r="31" spans="1:76" ht="15">
      <c r="A31" s="5" t="s">
        <v>130</v>
      </c>
      <c r="B31" s="5" t="s">
        <v>131</v>
      </c>
      <c r="C31" s="6">
        <v>16.3</v>
      </c>
      <c r="D31" s="6">
        <v>57.77</v>
      </c>
      <c r="E31" s="6">
        <v>59.24</v>
      </c>
      <c r="F31" s="6">
        <v>122.42</v>
      </c>
      <c r="G31" s="6">
        <v>112.9</v>
      </c>
      <c r="H31" s="6">
        <v>105.31</v>
      </c>
      <c r="I31" s="6">
        <v>93.81</v>
      </c>
      <c r="J31" s="6">
        <v>80.17</v>
      </c>
      <c r="K31" s="6">
        <v>99.3</v>
      </c>
      <c r="L31" s="6">
        <v>143.23</v>
      </c>
      <c r="M31" s="6">
        <v>113.86</v>
      </c>
      <c r="N31" s="6">
        <v>62.03</v>
      </c>
      <c r="O31" s="6">
        <v>38.27</v>
      </c>
      <c r="P31" s="6">
        <v>41.61</v>
      </c>
      <c r="Q31" s="6">
        <v>2.95</v>
      </c>
      <c r="R31" s="6">
        <v>2.08</v>
      </c>
      <c r="S31" s="6">
        <v>0</v>
      </c>
      <c r="T31" s="6">
        <v>2.1</v>
      </c>
      <c r="U31" s="6">
        <v>1.69</v>
      </c>
      <c r="V31" s="6">
        <v>0</v>
      </c>
      <c r="W31" s="6">
        <v>0.95</v>
      </c>
      <c r="X31" s="6">
        <v>0</v>
      </c>
      <c r="Y31" s="6">
        <v>0</v>
      </c>
      <c r="Z31" s="6">
        <v>1.71</v>
      </c>
      <c r="AA31" s="6">
        <v>1.27</v>
      </c>
      <c r="AB31" s="6">
        <v>3.8</v>
      </c>
      <c r="AC31" s="6">
        <v>0</v>
      </c>
      <c r="AD31" s="6">
        <v>1.26</v>
      </c>
      <c r="AE31" s="6">
        <v>1.03</v>
      </c>
      <c r="AF31" s="6">
        <v>0</v>
      </c>
      <c r="AG31" s="6">
        <v>0.19</v>
      </c>
      <c r="AH31" s="6">
        <v>0.18</v>
      </c>
      <c r="AI31" s="6">
        <v>0.28</v>
      </c>
      <c r="AJ31" s="6">
        <v>1.05</v>
      </c>
      <c r="AK31" s="6">
        <v>0</v>
      </c>
      <c r="AL31" s="6">
        <v>0</v>
      </c>
      <c r="AM31" s="6">
        <v>0.18</v>
      </c>
      <c r="AN31" s="6">
        <v>0.56</v>
      </c>
      <c r="AO31" s="6">
        <v>0.99</v>
      </c>
      <c r="AP31" s="6">
        <v>0.48</v>
      </c>
      <c r="AQ31" s="6">
        <v>0.61</v>
      </c>
      <c r="AR31" s="6">
        <v>0.67</v>
      </c>
      <c r="AS31" s="6">
        <v>173.87</v>
      </c>
      <c r="AT31" s="6">
        <v>51.91</v>
      </c>
      <c r="AU31" s="6">
        <v>34.85</v>
      </c>
      <c r="AV31" s="6">
        <v>82.7</v>
      </c>
      <c r="AW31" s="6">
        <v>11.64</v>
      </c>
      <c r="AX31" s="6">
        <v>380.45</v>
      </c>
      <c r="AY31" s="6">
        <v>367.03</v>
      </c>
      <c r="AZ31" s="6">
        <v>420.56</v>
      </c>
      <c r="BA31" s="6">
        <v>362.8</v>
      </c>
      <c r="BB31" s="6">
        <v>320.9</v>
      </c>
      <c r="BC31" s="6">
        <v>394.42</v>
      </c>
      <c r="BD31" s="6">
        <v>427.79</v>
      </c>
      <c r="BE31" s="6">
        <v>428.47</v>
      </c>
      <c r="BF31" s="6">
        <v>588.12</v>
      </c>
      <c r="BG31" s="6">
        <v>511.38</v>
      </c>
      <c r="BH31" s="6">
        <v>326.69</v>
      </c>
      <c r="BI31" s="6">
        <v>164.29</v>
      </c>
      <c r="BJ31" s="6">
        <v>180.98</v>
      </c>
      <c r="BK31" s="6">
        <v>175.78</v>
      </c>
      <c r="BL31" s="6">
        <v>151.68</v>
      </c>
      <c r="BM31" s="6">
        <v>50.39</v>
      </c>
      <c r="BN31" s="6">
        <v>16</v>
      </c>
      <c r="BO31" s="6">
        <v>6.87</v>
      </c>
      <c r="BP31" s="6">
        <v>1.01</v>
      </c>
      <c r="BQ31" s="6">
        <v>8.79</v>
      </c>
      <c r="BR31" s="6">
        <v>14.3</v>
      </c>
      <c r="BS31" s="6">
        <v>17.99</v>
      </c>
      <c r="BT31" s="6">
        <v>24.55</v>
      </c>
      <c r="BU31" s="6">
        <v>15.49</v>
      </c>
      <c r="BV31" s="6">
        <v>7.04</v>
      </c>
      <c r="BW31" s="6">
        <v>4.16</v>
      </c>
      <c r="BX31" s="7">
        <f t="shared" si="7"/>
        <v>6893.15</v>
      </c>
    </row>
    <row r="32" spans="1:76" ht="15">
      <c r="A32" s="5" t="s">
        <v>132</v>
      </c>
      <c r="B32" s="5" t="s">
        <v>133</v>
      </c>
      <c r="C32" s="6">
        <v>141.13</v>
      </c>
      <c r="D32" s="6">
        <v>183.23</v>
      </c>
      <c r="E32" s="6">
        <v>226.45</v>
      </c>
      <c r="F32" s="6">
        <v>232.02</v>
      </c>
      <c r="G32" s="6">
        <v>336.03</v>
      </c>
      <c r="H32" s="6">
        <v>298.75</v>
      </c>
      <c r="I32" s="6">
        <v>307.27</v>
      </c>
      <c r="J32" s="6">
        <v>317.91</v>
      </c>
      <c r="K32" s="6">
        <v>340.53</v>
      </c>
      <c r="L32" s="6">
        <v>278.03</v>
      </c>
      <c r="M32" s="6">
        <v>300.72</v>
      </c>
      <c r="N32" s="6">
        <v>295.87</v>
      </c>
      <c r="O32" s="6">
        <v>231.18</v>
      </c>
      <c r="P32" s="6">
        <v>239.8</v>
      </c>
      <c r="Q32" s="6">
        <v>18.03</v>
      </c>
      <c r="R32" s="6">
        <v>9.54</v>
      </c>
      <c r="S32" s="6">
        <v>8.34</v>
      </c>
      <c r="T32" s="6">
        <v>5.68</v>
      </c>
      <c r="U32" s="6">
        <v>16.14</v>
      </c>
      <c r="V32" s="6">
        <v>10.33</v>
      </c>
      <c r="W32" s="6">
        <v>6.03</v>
      </c>
      <c r="X32" s="6">
        <v>9.57</v>
      </c>
      <c r="Y32" s="6">
        <v>5.55</v>
      </c>
      <c r="Z32" s="6">
        <v>2.04</v>
      </c>
      <c r="AA32" s="6">
        <v>9.01</v>
      </c>
      <c r="AB32" s="6">
        <v>19.18</v>
      </c>
      <c r="AC32" s="6">
        <v>2.59</v>
      </c>
      <c r="AD32" s="6">
        <v>7.74</v>
      </c>
      <c r="AE32" s="6">
        <v>2.32</v>
      </c>
      <c r="AF32" s="6">
        <v>6.69</v>
      </c>
      <c r="AG32" s="6">
        <v>1.47</v>
      </c>
      <c r="AH32" s="6">
        <v>3.72</v>
      </c>
      <c r="AI32" s="6">
        <v>3.38</v>
      </c>
      <c r="AJ32" s="6">
        <v>2.31</v>
      </c>
      <c r="AK32" s="6">
        <v>3.37</v>
      </c>
      <c r="AL32" s="6">
        <v>1.71</v>
      </c>
      <c r="AM32" s="6">
        <v>1.69</v>
      </c>
      <c r="AN32" s="6">
        <v>0.57</v>
      </c>
      <c r="AO32" s="6">
        <v>3.99</v>
      </c>
      <c r="AP32" s="6">
        <v>2.2</v>
      </c>
      <c r="AQ32" s="6">
        <v>5.05</v>
      </c>
      <c r="AR32" s="6">
        <v>3.56</v>
      </c>
      <c r="AS32" s="6">
        <v>265.1</v>
      </c>
      <c r="AT32" s="6">
        <v>227.54</v>
      </c>
      <c r="AU32" s="6">
        <v>208.61</v>
      </c>
      <c r="AV32" s="6">
        <v>248.53</v>
      </c>
      <c r="AW32" s="6">
        <v>36.5</v>
      </c>
      <c r="AX32" s="6">
        <v>1758.41</v>
      </c>
      <c r="AY32" s="6">
        <v>1412.88</v>
      </c>
      <c r="AZ32" s="6">
        <v>1313.2</v>
      </c>
      <c r="BA32" s="6">
        <v>1499.61</v>
      </c>
      <c r="BB32" s="6">
        <v>1377.19</v>
      </c>
      <c r="BC32" s="6">
        <v>1413.34</v>
      </c>
      <c r="BD32" s="6">
        <v>1549.75</v>
      </c>
      <c r="BE32" s="6">
        <v>1618.64</v>
      </c>
      <c r="BF32" s="6">
        <v>1533.78</v>
      </c>
      <c r="BG32" s="6">
        <v>1630.1</v>
      </c>
      <c r="BH32" s="6">
        <v>1442.04</v>
      </c>
      <c r="BI32" s="6">
        <v>1057.11</v>
      </c>
      <c r="BJ32" s="6">
        <v>920.25</v>
      </c>
      <c r="BK32" s="6">
        <v>38.7</v>
      </c>
      <c r="BL32" s="6">
        <v>42.1</v>
      </c>
      <c r="BM32" s="6">
        <v>46.97</v>
      </c>
      <c r="BN32" s="6">
        <v>61.32</v>
      </c>
      <c r="BO32" s="6">
        <v>33.06</v>
      </c>
      <c r="BP32" s="6">
        <v>49.32</v>
      </c>
      <c r="BQ32" s="6">
        <v>41.14</v>
      </c>
      <c r="BR32" s="6">
        <v>33.93</v>
      </c>
      <c r="BS32" s="6">
        <v>44.74</v>
      </c>
      <c r="BT32" s="6">
        <v>46.28</v>
      </c>
      <c r="BU32" s="6">
        <v>36.44</v>
      </c>
      <c r="BV32" s="6">
        <v>28.2</v>
      </c>
      <c r="BW32" s="6">
        <v>8.35</v>
      </c>
      <c r="BX32" s="7">
        <f t="shared" si="7"/>
        <v>23923.85</v>
      </c>
    </row>
    <row r="33" spans="1:88" ht="15">
      <c r="A33" s="5" t="s">
        <v>134</v>
      </c>
      <c r="B33" s="5" t="s">
        <v>135</v>
      </c>
      <c r="C33" s="6">
        <v>41.56</v>
      </c>
      <c r="D33" s="6">
        <v>94.11</v>
      </c>
      <c r="E33" s="6">
        <v>120.15</v>
      </c>
      <c r="F33" s="6">
        <v>162.31</v>
      </c>
      <c r="G33" s="6">
        <v>133.8</v>
      </c>
      <c r="H33" s="6">
        <v>148.73</v>
      </c>
      <c r="I33" s="6">
        <v>158.11</v>
      </c>
      <c r="J33" s="6">
        <v>160.76</v>
      </c>
      <c r="K33" s="6">
        <v>134.83</v>
      </c>
      <c r="L33" s="6">
        <v>132.69</v>
      </c>
      <c r="M33" s="6">
        <v>151.52</v>
      </c>
      <c r="N33" s="6">
        <v>145.84</v>
      </c>
      <c r="O33" s="6">
        <v>109</v>
      </c>
      <c r="P33" s="6">
        <v>97.88</v>
      </c>
      <c r="Q33" s="6">
        <v>7.33</v>
      </c>
      <c r="R33" s="6">
        <v>4.85</v>
      </c>
      <c r="S33" s="6">
        <v>12.78</v>
      </c>
      <c r="T33" s="6">
        <v>5.79</v>
      </c>
      <c r="U33" s="6">
        <v>3.96</v>
      </c>
      <c r="V33" s="6">
        <v>6.8</v>
      </c>
      <c r="W33" s="6">
        <v>8.53</v>
      </c>
      <c r="X33" s="6">
        <v>2.98</v>
      </c>
      <c r="Y33" s="6">
        <v>11.12</v>
      </c>
      <c r="Z33" s="6">
        <v>7.22</v>
      </c>
      <c r="AA33" s="6">
        <v>5.22</v>
      </c>
      <c r="AB33" s="6">
        <v>5.69</v>
      </c>
      <c r="AC33" s="6">
        <v>4.53</v>
      </c>
      <c r="AD33" s="6">
        <v>2.22</v>
      </c>
      <c r="AE33" s="6">
        <v>1.13</v>
      </c>
      <c r="AF33" s="6">
        <v>1.63</v>
      </c>
      <c r="AG33" s="6">
        <v>1.3</v>
      </c>
      <c r="AH33" s="6">
        <v>0</v>
      </c>
      <c r="AI33" s="6">
        <v>2.02</v>
      </c>
      <c r="AJ33" s="6">
        <v>1.15</v>
      </c>
      <c r="AK33" s="6">
        <v>1.12</v>
      </c>
      <c r="AL33" s="6">
        <v>2.02</v>
      </c>
      <c r="AM33" s="6">
        <v>0.56</v>
      </c>
      <c r="AN33" s="6">
        <v>2.95</v>
      </c>
      <c r="AO33" s="6">
        <v>4.04</v>
      </c>
      <c r="AP33" s="6">
        <v>1.12</v>
      </c>
      <c r="AQ33" s="6">
        <v>2.92</v>
      </c>
      <c r="AR33" s="6">
        <v>4.82</v>
      </c>
      <c r="AS33" s="6">
        <v>75.96</v>
      </c>
      <c r="AT33" s="6">
        <v>49.5</v>
      </c>
      <c r="AU33" s="6">
        <v>74.76</v>
      </c>
      <c r="AV33" s="6">
        <v>108.17</v>
      </c>
      <c r="AW33" s="6">
        <v>18.96</v>
      </c>
      <c r="AX33" s="6">
        <v>936.13</v>
      </c>
      <c r="AY33" s="6">
        <v>1024.62</v>
      </c>
      <c r="AZ33" s="6">
        <v>894.57</v>
      </c>
      <c r="BA33" s="6">
        <v>781.08</v>
      </c>
      <c r="BB33" s="6">
        <v>711.2</v>
      </c>
      <c r="BC33" s="6">
        <v>724.04</v>
      </c>
      <c r="BD33" s="6">
        <v>773.3</v>
      </c>
      <c r="BE33" s="6">
        <v>629.77</v>
      </c>
      <c r="BF33" s="6">
        <v>540.82</v>
      </c>
      <c r="BG33" s="6">
        <v>648.95</v>
      </c>
      <c r="BH33" s="6">
        <v>542.23</v>
      </c>
      <c r="BI33" s="6">
        <v>505.11</v>
      </c>
      <c r="BJ33" s="6">
        <v>501.17</v>
      </c>
      <c r="BK33" s="6">
        <v>174.89</v>
      </c>
      <c r="BL33" s="6">
        <v>130.31</v>
      </c>
      <c r="BM33" s="6">
        <v>59.95</v>
      </c>
      <c r="BN33" s="6">
        <v>41.47</v>
      </c>
      <c r="BO33" s="6">
        <v>19.57</v>
      </c>
      <c r="BP33" s="6">
        <v>17.81</v>
      </c>
      <c r="BQ33" s="6">
        <v>12.8</v>
      </c>
      <c r="BR33" s="6">
        <v>17.15</v>
      </c>
      <c r="BS33" s="6">
        <v>12.96</v>
      </c>
      <c r="BT33" s="6">
        <v>18.7</v>
      </c>
      <c r="BU33" s="6">
        <v>25.44</v>
      </c>
      <c r="BV33" s="6">
        <v>9.59</v>
      </c>
      <c r="BW33" s="6">
        <v>9.11</v>
      </c>
      <c r="BX33" s="7">
        <f t="shared" si="7"/>
        <v>11997.179999999998</v>
      </c>
      <c r="CJ33" s="8"/>
    </row>
    <row r="34" spans="1:88" ht="15">
      <c r="A34" s="5" t="s">
        <v>136</v>
      </c>
      <c r="B34" s="5" t="s">
        <v>137</v>
      </c>
      <c r="C34" s="6">
        <v>1174.24</v>
      </c>
      <c r="D34" s="6">
        <v>1719.15</v>
      </c>
      <c r="E34" s="6">
        <v>2903.65</v>
      </c>
      <c r="F34" s="6">
        <v>3410.86</v>
      </c>
      <c r="G34" s="6">
        <v>3771</v>
      </c>
      <c r="H34" s="6">
        <v>3691.11</v>
      </c>
      <c r="I34" s="6">
        <v>3767.26</v>
      </c>
      <c r="J34" s="6">
        <v>3574.14</v>
      </c>
      <c r="K34" s="6">
        <v>3489.58</v>
      </c>
      <c r="L34" s="6">
        <v>2178.47</v>
      </c>
      <c r="M34" s="6">
        <v>2216.09</v>
      </c>
      <c r="N34" s="6">
        <v>1666.63</v>
      </c>
      <c r="O34" s="6">
        <v>1519.84</v>
      </c>
      <c r="P34" s="6">
        <v>1503.76</v>
      </c>
      <c r="Q34" s="6">
        <v>115</v>
      </c>
      <c r="R34" s="6">
        <v>58.04</v>
      </c>
      <c r="S34" s="6">
        <v>71.27</v>
      </c>
      <c r="T34" s="6">
        <v>69.12</v>
      </c>
      <c r="U34" s="6">
        <v>91.82</v>
      </c>
      <c r="V34" s="6">
        <v>76.13</v>
      </c>
      <c r="W34" s="6">
        <v>53.2</v>
      </c>
      <c r="X34" s="6">
        <v>78.65</v>
      </c>
      <c r="Y34" s="6">
        <v>109.84</v>
      </c>
      <c r="Z34" s="6">
        <v>121.87</v>
      </c>
      <c r="AA34" s="6">
        <v>120.67</v>
      </c>
      <c r="AB34" s="6">
        <v>74.01</v>
      </c>
      <c r="AC34" s="6">
        <v>72.3</v>
      </c>
      <c r="AD34" s="6">
        <v>184.27</v>
      </c>
      <c r="AE34" s="6">
        <v>10.08</v>
      </c>
      <c r="AF34" s="6">
        <v>7.33</v>
      </c>
      <c r="AG34" s="6">
        <v>10.41</v>
      </c>
      <c r="AH34" s="6">
        <v>5.22</v>
      </c>
      <c r="AI34" s="6">
        <v>12.59</v>
      </c>
      <c r="AJ34" s="6">
        <v>19.06</v>
      </c>
      <c r="AK34" s="6">
        <v>25.95</v>
      </c>
      <c r="AL34" s="6">
        <v>40.63</v>
      </c>
      <c r="AM34" s="6">
        <v>29.54</v>
      </c>
      <c r="AN34" s="6">
        <v>26.75</v>
      </c>
      <c r="AO34" s="6">
        <v>37.64</v>
      </c>
      <c r="AP34" s="6">
        <v>21.08</v>
      </c>
      <c r="AQ34" s="6">
        <v>14.81</v>
      </c>
      <c r="AR34" s="6">
        <v>46.13</v>
      </c>
      <c r="AS34" s="6">
        <v>1394.61</v>
      </c>
      <c r="AT34" s="6">
        <v>1107.87</v>
      </c>
      <c r="AU34" s="6">
        <v>1439.46</v>
      </c>
      <c r="AV34" s="6">
        <v>2186.04</v>
      </c>
      <c r="AW34" s="6">
        <v>147.4</v>
      </c>
      <c r="AX34" s="6">
        <v>12044.27</v>
      </c>
      <c r="AY34" s="6">
        <v>11356.35</v>
      </c>
      <c r="AZ34" s="6">
        <v>10215.38</v>
      </c>
      <c r="BA34" s="6">
        <v>9786.09</v>
      </c>
      <c r="BB34" s="6">
        <v>9399.92</v>
      </c>
      <c r="BC34" s="6">
        <v>9663.83</v>
      </c>
      <c r="BD34" s="6">
        <v>11090.86</v>
      </c>
      <c r="BE34" s="6">
        <v>11096.11</v>
      </c>
      <c r="BF34" s="6">
        <v>12376.97</v>
      </c>
      <c r="BG34" s="6">
        <v>12099.42</v>
      </c>
      <c r="BH34" s="6">
        <v>10454.35</v>
      </c>
      <c r="BI34" s="6">
        <v>9101.34</v>
      </c>
      <c r="BJ34" s="6">
        <v>7448.16</v>
      </c>
      <c r="BK34" s="6">
        <v>2786.28</v>
      </c>
      <c r="BL34" s="6">
        <v>2586.77</v>
      </c>
      <c r="BM34" s="6">
        <v>2000.3</v>
      </c>
      <c r="BN34" s="6">
        <v>1870.25</v>
      </c>
      <c r="BO34" s="6">
        <v>1593.84</v>
      </c>
      <c r="BP34" s="6">
        <v>1138.63</v>
      </c>
      <c r="BQ34" s="6">
        <v>772.7</v>
      </c>
      <c r="BR34" s="6">
        <v>748.35</v>
      </c>
      <c r="BS34" s="6">
        <v>707.95</v>
      </c>
      <c r="BT34" s="6">
        <v>707.8</v>
      </c>
      <c r="BU34" s="6">
        <v>575.38</v>
      </c>
      <c r="BV34" s="6">
        <v>471.78</v>
      </c>
      <c r="BW34" s="6">
        <v>277.47</v>
      </c>
      <c r="BX34" s="7">
        <f t="shared" si="7"/>
        <v>196835.12000000002</v>
      </c>
      <c r="CJ34" s="8"/>
    </row>
    <row r="35" spans="1:76" ht="15">
      <c r="A35" s="5" t="s">
        <v>138</v>
      </c>
      <c r="B35" s="5" t="s">
        <v>139</v>
      </c>
      <c r="C35" s="6">
        <v>9.01</v>
      </c>
      <c r="D35" s="6">
        <v>38.44</v>
      </c>
      <c r="E35" s="6">
        <v>49.81</v>
      </c>
      <c r="F35" s="6">
        <v>49.19</v>
      </c>
      <c r="G35" s="6">
        <v>46.05</v>
      </c>
      <c r="H35" s="6">
        <v>34.61</v>
      </c>
      <c r="I35" s="6">
        <v>42.44</v>
      </c>
      <c r="J35" s="6">
        <v>32.73</v>
      </c>
      <c r="K35" s="6">
        <v>42.19</v>
      </c>
      <c r="L35" s="6">
        <v>34.09</v>
      </c>
      <c r="M35" s="6">
        <v>46.93</v>
      </c>
      <c r="N35" s="6">
        <v>49.97</v>
      </c>
      <c r="O35" s="6">
        <v>28.5</v>
      </c>
      <c r="P35" s="6">
        <v>29.49</v>
      </c>
      <c r="Q35" s="6">
        <v>0</v>
      </c>
      <c r="R35" s="6">
        <v>2.21</v>
      </c>
      <c r="S35" s="6">
        <v>0</v>
      </c>
      <c r="T35" s="6">
        <v>1.03</v>
      </c>
      <c r="U35" s="6">
        <v>0</v>
      </c>
      <c r="V35" s="6">
        <v>1.06</v>
      </c>
      <c r="W35" s="6">
        <v>1.23</v>
      </c>
      <c r="X35" s="6">
        <v>2.29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1.47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0.11</v>
      </c>
      <c r="AL35" s="6">
        <v>0</v>
      </c>
      <c r="AM35" s="6">
        <v>0.15</v>
      </c>
      <c r="AN35" s="6">
        <v>0.27</v>
      </c>
      <c r="AO35" s="6">
        <v>0</v>
      </c>
      <c r="AP35" s="6">
        <v>0</v>
      </c>
      <c r="AQ35" s="6">
        <v>0</v>
      </c>
      <c r="AR35" s="6">
        <v>0</v>
      </c>
      <c r="AS35" s="6">
        <v>59.25</v>
      </c>
      <c r="AT35" s="6">
        <v>51.31</v>
      </c>
      <c r="AU35" s="6">
        <v>21.69</v>
      </c>
      <c r="AV35" s="6">
        <v>32.16</v>
      </c>
      <c r="AW35" s="6">
        <v>2.12</v>
      </c>
      <c r="AX35" s="6">
        <v>259.37</v>
      </c>
      <c r="AY35" s="6">
        <v>215.65</v>
      </c>
      <c r="AZ35" s="6">
        <v>217.1</v>
      </c>
      <c r="BA35" s="6">
        <v>221.94</v>
      </c>
      <c r="BB35" s="6">
        <v>211.57</v>
      </c>
      <c r="BC35" s="6">
        <v>223.45</v>
      </c>
      <c r="BD35" s="6">
        <v>212.41</v>
      </c>
      <c r="BE35" s="6">
        <v>220.4</v>
      </c>
      <c r="BF35" s="6">
        <v>219.27</v>
      </c>
      <c r="BG35" s="6">
        <v>247.22</v>
      </c>
      <c r="BH35" s="6">
        <v>281.28</v>
      </c>
      <c r="BI35" s="6">
        <v>185.97</v>
      </c>
      <c r="BJ35" s="6">
        <v>208.59</v>
      </c>
      <c r="BK35" s="6">
        <v>0.86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7">
        <f t="shared" si="7"/>
        <v>3634.879999999999</v>
      </c>
    </row>
    <row r="36" spans="1:88" ht="15">
      <c r="A36" s="5" t="s">
        <v>140</v>
      </c>
      <c r="B36" s="5" t="s">
        <v>141</v>
      </c>
      <c r="C36" s="6">
        <v>56.76</v>
      </c>
      <c r="D36" s="6">
        <v>151.73</v>
      </c>
      <c r="E36" s="6">
        <v>215.56</v>
      </c>
      <c r="F36" s="6">
        <v>201.32</v>
      </c>
      <c r="G36" s="6">
        <v>188.31</v>
      </c>
      <c r="H36" s="6">
        <v>249.25</v>
      </c>
      <c r="I36" s="6">
        <v>249.36</v>
      </c>
      <c r="J36" s="6">
        <v>257.74</v>
      </c>
      <c r="K36" s="6">
        <v>254.3</v>
      </c>
      <c r="L36" s="6">
        <v>243.43</v>
      </c>
      <c r="M36" s="6">
        <v>378.31</v>
      </c>
      <c r="N36" s="6">
        <v>362.74</v>
      </c>
      <c r="O36" s="6">
        <v>315.16</v>
      </c>
      <c r="P36" s="6">
        <v>272.72</v>
      </c>
      <c r="Q36" s="6">
        <v>11.13</v>
      </c>
      <c r="R36" s="6">
        <v>6.49</v>
      </c>
      <c r="S36" s="6">
        <v>4.25</v>
      </c>
      <c r="T36" s="6">
        <v>4</v>
      </c>
      <c r="U36" s="6">
        <v>6.57</v>
      </c>
      <c r="V36" s="6">
        <v>9.27</v>
      </c>
      <c r="W36" s="6">
        <v>7.06</v>
      </c>
      <c r="X36" s="6">
        <v>3.62</v>
      </c>
      <c r="Y36" s="6">
        <v>7.64</v>
      </c>
      <c r="Z36" s="6">
        <v>4.55</v>
      </c>
      <c r="AA36" s="6">
        <v>4.02</v>
      </c>
      <c r="AB36" s="6">
        <v>16.47</v>
      </c>
      <c r="AC36" s="6">
        <v>9.22</v>
      </c>
      <c r="AD36" s="6">
        <v>15.57</v>
      </c>
      <c r="AE36" s="6">
        <v>0.91</v>
      </c>
      <c r="AF36" s="6">
        <v>1.37</v>
      </c>
      <c r="AG36" s="6">
        <v>3.09</v>
      </c>
      <c r="AH36" s="6">
        <v>5.07</v>
      </c>
      <c r="AI36" s="6">
        <v>1.53</v>
      </c>
      <c r="AJ36" s="6">
        <v>2.35</v>
      </c>
      <c r="AK36" s="6">
        <v>0.13</v>
      </c>
      <c r="AL36" s="6">
        <v>5.04</v>
      </c>
      <c r="AM36" s="6">
        <v>3.9</v>
      </c>
      <c r="AN36" s="6">
        <v>0.13</v>
      </c>
      <c r="AO36" s="6">
        <v>3.98</v>
      </c>
      <c r="AP36" s="6">
        <v>5.41</v>
      </c>
      <c r="AQ36" s="6">
        <v>2.34</v>
      </c>
      <c r="AR36" s="6">
        <v>11.44</v>
      </c>
      <c r="AS36" s="6">
        <v>122.6</v>
      </c>
      <c r="AT36" s="6">
        <v>168.55</v>
      </c>
      <c r="AU36" s="6">
        <v>196.67</v>
      </c>
      <c r="AV36" s="6">
        <v>229.71</v>
      </c>
      <c r="AW36" s="6">
        <v>20.74</v>
      </c>
      <c r="AX36" s="6">
        <v>1177.36</v>
      </c>
      <c r="AY36" s="6">
        <v>1173.23</v>
      </c>
      <c r="AZ36" s="6">
        <v>1102.37</v>
      </c>
      <c r="BA36" s="6">
        <v>1060.83</v>
      </c>
      <c r="BB36" s="6">
        <v>1029.61</v>
      </c>
      <c r="BC36" s="6">
        <v>995.88</v>
      </c>
      <c r="BD36" s="6">
        <v>1106.84</v>
      </c>
      <c r="BE36" s="6">
        <v>1146.33</v>
      </c>
      <c r="BF36" s="6">
        <v>1094.1</v>
      </c>
      <c r="BG36" s="6">
        <v>1276.35</v>
      </c>
      <c r="BH36" s="6">
        <v>1172.47</v>
      </c>
      <c r="BI36" s="6">
        <v>1068.53</v>
      </c>
      <c r="BJ36" s="6">
        <v>1007.21</v>
      </c>
      <c r="BK36" s="6">
        <v>222.04</v>
      </c>
      <c r="BL36" s="6">
        <v>220.51</v>
      </c>
      <c r="BM36" s="6">
        <v>155.85</v>
      </c>
      <c r="BN36" s="6">
        <v>145.49</v>
      </c>
      <c r="BO36" s="6">
        <v>77.75</v>
      </c>
      <c r="BP36" s="6">
        <v>56.75</v>
      </c>
      <c r="BQ36" s="6">
        <v>18.01</v>
      </c>
      <c r="BR36" s="6">
        <v>28.94</v>
      </c>
      <c r="BS36" s="6">
        <v>26.42</v>
      </c>
      <c r="BT36" s="6">
        <v>32.21</v>
      </c>
      <c r="BU36" s="6">
        <v>31.89</v>
      </c>
      <c r="BV36" s="6">
        <v>20.52</v>
      </c>
      <c r="BW36" s="6">
        <v>15.5</v>
      </c>
      <c r="BX36" s="7">
        <f t="shared" si="7"/>
        <v>19754.499999999993</v>
      </c>
      <c r="CJ36" s="8"/>
    </row>
    <row r="37" spans="1:76" ht="15">
      <c r="A37" s="5" t="s">
        <v>142</v>
      </c>
      <c r="B37" s="5" t="s">
        <v>143</v>
      </c>
      <c r="C37" s="6">
        <v>31.44</v>
      </c>
      <c r="D37" s="6">
        <v>93.91</v>
      </c>
      <c r="E37" s="6">
        <v>106.03</v>
      </c>
      <c r="F37" s="6">
        <v>115.2</v>
      </c>
      <c r="G37" s="6">
        <v>109.51</v>
      </c>
      <c r="H37" s="6">
        <v>98.1</v>
      </c>
      <c r="I37" s="6">
        <v>94.71</v>
      </c>
      <c r="J37" s="6">
        <v>86.88</v>
      </c>
      <c r="K37" s="6">
        <v>70.91</v>
      </c>
      <c r="L37" s="6">
        <v>65.88</v>
      </c>
      <c r="M37" s="6">
        <v>63.14</v>
      </c>
      <c r="N37" s="6">
        <v>75.38</v>
      </c>
      <c r="O37" s="6">
        <v>65.09</v>
      </c>
      <c r="P37" s="6">
        <v>49.88</v>
      </c>
      <c r="Q37" s="6">
        <v>6.87</v>
      </c>
      <c r="R37" s="6">
        <v>5.65</v>
      </c>
      <c r="S37" s="6">
        <v>2.14</v>
      </c>
      <c r="T37" s="6">
        <v>3.37</v>
      </c>
      <c r="U37" s="6">
        <v>8.95</v>
      </c>
      <c r="V37" s="6">
        <v>7.04</v>
      </c>
      <c r="W37" s="6">
        <v>5.83</v>
      </c>
      <c r="X37" s="6">
        <v>10.26</v>
      </c>
      <c r="Y37" s="6">
        <v>8.28</v>
      </c>
      <c r="Z37" s="6">
        <v>8.57</v>
      </c>
      <c r="AA37" s="6">
        <v>8.96</v>
      </c>
      <c r="AB37" s="6">
        <v>15.31</v>
      </c>
      <c r="AC37" s="6">
        <v>18.9</v>
      </c>
      <c r="AD37" s="6">
        <v>6.6</v>
      </c>
      <c r="AE37" s="6">
        <v>0</v>
      </c>
      <c r="AF37" s="6">
        <v>1.11</v>
      </c>
      <c r="AG37" s="6">
        <v>1.04</v>
      </c>
      <c r="AH37" s="6">
        <v>0</v>
      </c>
      <c r="AI37" s="6">
        <v>0</v>
      </c>
      <c r="AJ37" s="6">
        <v>0</v>
      </c>
      <c r="AK37" s="6">
        <v>1.11</v>
      </c>
      <c r="AL37" s="6">
        <v>1.26</v>
      </c>
      <c r="AM37" s="6">
        <v>1.16</v>
      </c>
      <c r="AN37" s="6">
        <v>0.24</v>
      </c>
      <c r="AO37" s="6">
        <v>0.09</v>
      </c>
      <c r="AP37" s="6">
        <v>4.27</v>
      </c>
      <c r="AQ37" s="6">
        <v>1.64</v>
      </c>
      <c r="AR37" s="6">
        <v>1.12</v>
      </c>
      <c r="AS37" s="6">
        <v>89.84</v>
      </c>
      <c r="AT37" s="6">
        <v>74.26</v>
      </c>
      <c r="AU37" s="6">
        <v>90.21</v>
      </c>
      <c r="AV37" s="6">
        <v>133.35</v>
      </c>
      <c r="AW37" s="6">
        <v>3.77</v>
      </c>
      <c r="AX37" s="6">
        <v>571.64</v>
      </c>
      <c r="AY37" s="6">
        <v>491.65</v>
      </c>
      <c r="AZ37" s="6">
        <v>478.28</v>
      </c>
      <c r="BA37" s="6">
        <v>432.75</v>
      </c>
      <c r="BB37" s="6">
        <v>414.14</v>
      </c>
      <c r="BC37" s="6">
        <v>393.16</v>
      </c>
      <c r="BD37" s="6">
        <v>468.06</v>
      </c>
      <c r="BE37" s="6">
        <v>427.41</v>
      </c>
      <c r="BF37" s="6">
        <v>371.66</v>
      </c>
      <c r="BG37" s="6">
        <v>312.04</v>
      </c>
      <c r="BH37" s="6">
        <v>363.23</v>
      </c>
      <c r="BI37" s="6">
        <v>474.16</v>
      </c>
      <c r="BJ37" s="6">
        <v>345.79</v>
      </c>
      <c r="BK37" s="6">
        <v>8.54</v>
      </c>
      <c r="BL37" s="6">
        <v>6.02</v>
      </c>
      <c r="BM37" s="6">
        <v>5.4</v>
      </c>
      <c r="BN37" s="6">
        <v>3.91</v>
      </c>
      <c r="BO37" s="6">
        <v>3.95</v>
      </c>
      <c r="BP37" s="6">
        <v>0.95</v>
      </c>
      <c r="BQ37" s="6">
        <v>4.24</v>
      </c>
      <c r="BR37" s="6">
        <v>0.83</v>
      </c>
      <c r="BS37" s="6">
        <v>0.73</v>
      </c>
      <c r="BT37" s="6">
        <v>0.8</v>
      </c>
      <c r="BU37" s="6">
        <v>1.06</v>
      </c>
      <c r="BV37" s="6">
        <v>1.91</v>
      </c>
      <c r="BW37" s="6">
        <v>1.25</v>
      </c>
      <c r="BX37" s="7">
        <f t="shared" si="7"/>
        <v>7230.819999999998</v>
      </c>
    </row>
    <row r="38" spans="1:76" ht="15">
      <c r="A38" s="5" t="s">
        <v>144</v>
      </c>
      <c r="B38" s="5" t="s">
        <v>145</v>
      </c>
      <c r="C38" s="6">
        <v>64.19</v>
      </c>
      <c r="D38" s="6">
        <v>8.55</v>
      </c>
      <c r="E38" s="6">
        <v>7.64</v>
      </c>
      <c r="F38" s="6">
        <v>8.42</v>
      </c>
      <c r="G38" s="6">
        <v>22.58</v>
      </c>
      <c r="H38" s="6">
        <v>18.81</v>
      </c>
      <c r="I38" s="6">
        <v>16.28</v>
      </c>
      <c r="J38" s="6">
        <v>13.18</v>
      </c>
      <c r="K38" s="6">
        <v>24.33</v>
      </c>
      <c r="L38" s="6">
        <v>9.93</v>
      </c>
      <c r="M38" s="6">
        <v>14.31</v>
      </c>
      <c r="N38" s="6">
        <v>13.77</v>
      </c>
      <c r="O38" s="6">
        <v>9.62</v>
      </c>
      <c r="P38" s="6">
        <v>8.28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0.28</v>
      </c>
      <c r="AL38" s="6">
        <v>0.08</v>
      </c>
      <c r="AM38" s="6">
        <v>1.14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2.31</v>
      </c>
      <c r="AT38" s="6">
        <v>5.18</v>
      </c>
      <c r="AU38" s="6">
        <v>5.07</v>
      </c>
      <c r="AV38" s="6">
        <v>10.87</v>
      </c>
      <c r="AW38" s="6">
        <v>0</v>
      </c>
      <c r="AX38" s="6">
        <v>109.21</v>
      </c>
      <c r="AY38" s="6">
        <v>95.46</v>
      </c>
      <c r="AZ38" s="6">
        <v>67.33</v>
      </c>
      <c r="BA38" s="6">
        <v>82.8</v>
      </c>
      <c r="BB38" s="6">
        <v>50.3</v>
      </c>
      <c r="BC38" s="6">
        <v>47.89</v>
      </c>
      <c r="BD38" s="6">
        <v>71.98</v>
      </c>
      <c r="BE38" s="6">
        <v>83.99</v>
      </c>
      <c r="BF38" s="6">
        <v>67.62</v>
      </c>
      <c r="BG38" s="6">
        <v>70.96</v>
      </c>
      <c r="BH38" s="6">
        <v>43.08</v>
      </c>
      <c r="BI38" s="6">
        <v>39.64</v>
      </c>
      <c r="BJ38" s="6">
        <v>39.68</v>
      </c>
      <c r="BK38" s="6">
        <v>0.24</v>
      </c>
      <c r="BL38" s="6">
        <v>0.21</v>
      </c>
      <c r="BM38" s="6">
        <v>0.57</v>
      </c>
      <c r="BN38" s="6">
        <v>0.21</v>
      </c>
      <c r="BO38" s="6">
        <v>0.15</v>
      </c>
      <c r="BP38" s="6">
        <v>0.09</v>
      </c>
      <c r="BQ38" s="6">
        <v>0.11</v>
      </c>
      <c r="BR38" s="6">
        <v>0.23</v>
      </c>
      <c r="BS38" s="6">
        <v>0.48</v>
      </c>
      <c r="BT38" s="6">
        <v>0.15</v>
      </c>
      <c r="BU38" s="6">
        <v>0</v>
      </c>
      <c r="BV38" s="6">
        <v>0</v>
      </c>
      <c r="BW38" s="6">
        <v>0.15</v>
      </c>
      <c r="BX38" s="7">
        <f t="shared" si="7"/>
        <v>1137.3500000000004</v>
      </c>
    </row>
    <row r="39" spans="1:76" ht="15">
      <c r="A39" s="5" t="s">
        <v>146</v>
      </c>
      <c r="B39" s="5" t="s">
        <v>147</v>
      </c>
      <c r="C39" s="6">
        <v>16.75</v>
      </c>
      <c r="D39" s="6">
        <v>21.18</v>
      </c>
      <c r="E39" s="6">
        <v>28.44</v>
      </c>
      <c r="F39" s="6">
        <v>15.82</v>
      </c>
      <c r="G39" s="6">
        <v>13.49</v>
      </c>
      <c r="H39" s="6">
        <v>10.55</v>
      </c>
      <c r="I39" s="6">
        <v>14.44</v>
      </c>
      <c r="J39" s="6">
        <v>19.86</v>
      </c>
      <c r="K39" s="6">
        <v>10.4</v>
      </c>
      <c r="L39" s="6">
        <v>16.82</v>
      </c>
      <c r="M39" s="6">
        <v>13.17</v>
      </c>
      <c r="N39" s="6">
        <v>11.35</v>
      </c>
      <c r="O39" s="6">
        <v>5.66</v>
      </c>
      <c r="P39" s="6">
        <v>13.98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1.35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8.83</v>
      </c>
      <c r="AT39" s="6">
        <v>2.08</v>
      </c>
      <c r="AU39" s="6">
        <v>8.46</v>
      </c>
      <c r="AV39" s="6">
        <v>15.95</v>
      </c>
      <c r="AW39" s="6">
        <v>1.5</v>
      </c>
      <c r="AX39" s="6">
        <v>74.92</v>
      </c>
      <c r="AY39" s="6">
        <v>72.83</v>
      </c>
      <c r="AZ39" s="6">
        <v>85.3</v>
      </c>
      <c r="BA39" s="6">
        <v>87.87</v>
      </c>
      <c r="BB39" s="6">
        <v>83.38</v>
      </c>
      <c r="BC39" s="6">
        <v>91.39</v>
      </c>
      <c r="BD39" s="6">
        <v>63.25</v>
      </c>
      <c r="BE39" s="6">
        <v>67.81</v>
      </c>
      <c r="BF39" s="6">
        <v>67.26</v>
      </c>
      <c r="BG39" s="6">
        <v>83.94</v>
      </c>
      <c r="BH39" s="6">
        <v>80.36</v>
      </c>
      <c r="BI39" s="6">
        <v>62.77</v>
      </c>
      <c r="BJ39" s="6">
        <v>37.93</v>
      </c>
      <c r="BK39" s="6">
        <v>7.77</v>
      </c>
      <c r="BL39" s="6">
        <v>10.69</v>
      </c>
      <c r="BM39" s="6">
        <v>8.16</v>
      </c>
      <c r="BN39" s="6">
        <v>1.15</v>
      </c>
      <c r="BO39" s="6">
        <v>0.93</v>
      </c>
      <c r="BP39" s="6">
        <v>3.15</v>
      </c>
      <c r="BQ39" s="6">
        <v>0</v>
      </c>
      <c r="BR39" s="6">
        <v>2.75</v>
      </c>
      <c r="BS39" s="6">
        <v>2.58</v>
      </c>
      <c r="BT39" s="6">
        <v>0.85</v>
      </c>
      <c r="BU39" s="6">
        <v>2</v>
      </c>
      <c r="BV39" s="6">
        <v>3.09</v>
      </c>
      <c r="BW39" s="6">
        <v>0.7</v>
      </c>
      <c r="BX39" s="7">
        <f t="shared" si="7"/>
        <v>1252.91</v>
      </c>
    </row>
    <row r="40" spans="1:88" ht="15">
      <c r="A40" s="5" t="s">
        <v>148</v>
      </c>
      <c r="B40" s="5" t="s">
        <v>149</v>
      </c>
      <c r="C40" s="6">
        <v>181.13</v>
      </c>
      <c r="D40" s="6">
        <v>278.25</v>
      </c>
      <c r="E40" s="6">
        <v>374.5</v>
      </c>
      <c r="F40" s="6">
        <v>422.96</v>
      </c>
      <c r="G40" s="6">
        <v>524.66</v>
      </c>
      <c r="H40" s="6">
        <v>475.22</v>
      </c>
      <c r="I40" s="6">
        <v>564.38</v>
      </c>
      <c r="J40" s="6">
        <v>541.38</v>
      </c>
      <c r="K40" s="6">
        <v>477.38</v>
      </c>
      <c r="L40" s="6">
        <v>578.74</v>
      </c>
      <c r="M40" s="6">
        <v>555.1</v>
      </c>
      <c r="N40" s="6">
        <v>427.03</v>
      </c>
      <c r="O40" s="6">
        <v>382.21</v>
      </c>
      <c r="P40" s="6">
        <v>419.87</v>
      </c>
      <c r="Q40" s="6">
        <v>11.32</v>
      </c>
      <c r="R40" s="6">
        <v>18.83</v>
      </c>
      <c r="S40" s="6">
        <v>15.75</v>
      </c>
      <c r="T40" s="6">
        <v>14.58</v>
      </c>
      <c r="U40" s="6">
        <v>31.79</v>
      </c>
      <c r="V40" s="6">
        <v>17.31</v>
      </c>
      <c r="W40" s="6">
        <v>12.6</v>
      </c>
      <c r="X40" s="6">
        <v>19.52</v>
      </c>
      <c r="Y40" s="6">
        <v>10.29</v>
      </c>
      <c r="Z40" s="6">
        <v>34.34</v>
      </c>
      <c r="AA40" s="6">
        <v>17.53</v>
      </c>
      <c r="AB40" s="6">
        <v>10.77</v>
      </c>
      <c r="AC40" s="6">
        <v>13.72</v>
      </c>
      <c r="AD40" s="6">
        <v>19.5</v>
      </c>
      <c r="AE40" s="6">
        <v>2.16</v>
      </c>
      <c r="AF40" s="6">
        <v>5.53</v>
      </c>
      <c r="AG40" s="6">
        <v>4.86</v>
      </c>
      <c r="AH40" s="6">
        <v>1.44</v>
      </c>
      <c r="AI40" s="6">
        <v>9.69</v>
      </c>
      <c r="AJ40" s="6">
        <v>0.15</v>
      </c>
      <c r="AK40" s="6">
        <v>1.31</v>
      </c>
      <c r="AL40" s="6">
        <v>2.36</v>
      </c>
      <c r="AM40" s="6">
        <v>3.13</v>
      </c>
      <c r="AN40" s="6">
        <v>2.76</v>
      </c>
      <c r="AO40" s="6">
        <v>2.12</v>
      </c>
      <c r="AP40" s="6">
        <v>5.5</v>
      </c>
      <c r="AQ40" s="6">
        <v>1.94</v>
      </c>
      <c r="AR40" s="6">
        <v>4.2</v>
      </c>
      <c r="AS40" s="6">
        <v>433.26</v>
      </c>
      <c r="AT40" s="6">
        <v>417.49</v>
      </c>
      <c r="AU40" s="6">
        <v>407.71</v>
      </c>
      <c r="AV40" s="6">
        <v>397.68</v>
      </c>
      <c r="AW40" s="6">
        <v>54.17</v>
      </c>
      <c r="AX40" s="6">
        <v>3116.44</v>
      </c>
      <c r="AY40" s="6">
        <v>2856.85</v>
      </c>
      <c r="AZ40" s="6">
        <v>2729.55</v>
      </c>
      <c r="BA40" s="6">
        <v>2719.46</v>
      </c>
      <c r="BB40" s="6">
        <v>2561.47</v>
      </c>
      <c r="BC40" s="6">
        <v>2698.59</v>
      </c>
      <c r="BD40" s="6">
        <v>2740.71</v>
      </c>
      <c r="BE40" s="6">
        <v>2686.42</v>
      </c>
      <c r="BF40" s="6">
        <v>2613.96</v>
      </c>
      <c r="BG40" s="6">
        <v>2411.32</v>
      </c>
      <c r="BH40" s="6">
        <v>2227.32</v>
      </c>
      <c r="BI40" s="6">
        <v>1913.36</v>
      </c>
      <c r="BJ40" s="6">
        <v>1735.27</v>
      </c>
      <c r="BK40" s="6">
        <v>286.8</v>
      </c>
      <c r="BL40" s="6">
        <v>237.22</v>
      </c>
      <c r="BM40" s="6">
        <v>222.94</v>
      </c>
      <c r="BN40" s="6">
        <v>154.09</v>
      </c>
      <c r="BO40" s="6">
        <v>107.14</v>
      </c>
      <c r="BP40" s="6">
        <v>71.44</v>
      </c>
      <c r="BQ40" s="6">
        <v>34.05</v>
      </c>
      <c r="BR40" s="6">
        <v>37.16</v>
      </c>
      <c r="BS40" s="6">
        <v>41.81</v>
      </c>
      <c r="BT40" s="6">
        <v>33.44</v>
      </c>
      <c r="BU40" s="6">
        <v>46.17</v>
      </c>
      <c r="BV40" s="6">
        <v>25.78</v>
      </c>
      <c r="BW40" s="6">
        <v>25.77</v>
      </c>
      <c r="BX40" s="7">
        <f t="shared" si="7"/>
        <v>42542.65</v>
      </c>
      <c r="CJ40" s="8"/>
    </row>
    <row r="41" spans="1:88" ht="15">
      <c r="A41" s="5" t="s">
        <v>150</v>
      </c>
      <c r="B41" s="5" t="s">
        <v>151</v>
      </c>
      <c r="C41" s="6">
        <v>569.04</v>
      </c>
      <c r="D41" s="6">
        <v>738.81</v>
      </c>
      <c r="E41" s="6">
        <v>956.52</v>
      </c>
      <c r="F41" s="6">
        <v>1219.57</v>
      </c>
      <c r="G41" s="6">
        <v>1483.9</v>
      </c>
      <c r="H41" s="6">
        <v>1605.41</v>
      </c>
      <c r="I41" s="6">
        <v>1519.56</v>
      </c>
      <c r="J41" s="6">
        <v>1595.64</v>
      </c>
      <c r="K41" s="6">
        <v>1448.54</v>
      </c>
      <c r="L41" s="6">
        <v>1353.04</v>
      </c>
      <c r="M41" s="6">
        <v>1208.4</v>
      </c>
      <c r="N41" s="6">
        <v>1140.98</v>
      </c>
      <c r="O41" s="6">
        <v>1043.49</v>
      </c>
      <c r="P41" s="6">
        <v>1251.44</v>
      </c>
      <c r="Q41" s="6">
        <v>89.12</v>
      </c>
      <c r="R41" s="6">
        <v>77.02</v>
      </c>
      <c r="S41" s="6">
        <v>75.05</v>
      </c>
      <c r="T41" s="6">
        <v>50.32</v>
      </c>
      <c r="U41" s="6">
        <v>46.17</v>
      </c>
      <c r="V41" s="6">
        <v>50.17</v>
      </c>
      <c r="W41" s="6">
        <v>51.9</v>
      </c>
      <c r="X41" s="6">
        <v>54.28</v>
      </c>
      <c r="Y41" s="6">
        <v>58.16</v>
      </c>
      <c r="Z41" s="6">
        <v>42.22</v>
      </c>
      <c r="AA41" s="6">
        <v>34.92</v>
      </c>
      <c r="AB41" s="6">
        <v>29.94</v>
      </c>
      <c r="AC41" s="6">
        <v>23.67</v>
      </c>
      <c r="AD41" s="6">
        <v>50.7</v>
      </c>
      <c r="AE41" s="6">
        <v>12.07</v>
      </c>
      <c r="AF41" s="6">
        <v>14.01</v>
      </c>
      <c r="AG41" s="6">
        <v>18.98</v>
      </c>
      <c r="AH41" s="6">
        <v>15.5</v>
      </c>
      <c r="AI41" s="6">
        <v>9.19</v>
      </c>
      <c r="AJ41" s="6">
        <v>10.17</v>
      </c>
      <c r="AK41" s="6">
        <v>14.04</v>
      </c>
      <c r="AL41" s="6">
        <v>21.72</v>
      </c>
      <c r="AM41" s="6">
        <v>9.96</v>
      </c>
      <c r="AN41" s="6">
        <v>7.18</v>
      </c>
      <c r="AO41" s="6">
        <v>4.42</v>
      </c>
      <c r="AP41" s="6">
        <v>2.85</v>
      </c>
      <c r="AQ41" s="6">
        <v>11.47</v>
      </c>
      <c r="AR41" s="6">
        <v>15.84</v>
      </c>
      <c r="AS41" s="6">
        <v>724.38</v>
      </c>
      <c r="AT41" s="6">
        <v>548.29</v>
      </c>
      <c r="AU41" s="6">
        <v>508.93</v>
      </c>
      <c r="AV41" s="6">
        <v>689.9</v>
      </c>
      <c r="AW41" s="6">
        <v>80.49</v>
      </c>
      <c r="AX41" s="6">
        <v>6790.96</v>
      </c>
      <c r="AY41" s="6">
        <v>5423.28</v>
      </c>
      <c r="AZ41" s="6">
        <v>4873.44</v>
      </c>
      <c r="BA41" s="6">
        <v>4897.59</v>
      </c>
      <c r="BB41" s="6">
        <v>4633.36</v>
      </c>
      <c r="BC41" s="6">
        <v>4742.34</v>
      </c>
      <c r="BD41" s="6">
        <v>5038.79</v>
      </c>
      <c r="BE41" s="6">
        <v>4780.07</v>
      </c>
      <c r="BF41" s="6">
        <v>4546.73</v>
      </c>
      <c r="BG41" s="6">
        <v>3865.24</v>
      </c>
      <c r="BH41" s="6">
        <v>3920.81</v>
      </c>
      <c r="BI41" s="6">
        <v>3266.17</v>
      </c>
      <c r="BJ41" s="6">
        <v>3203.06</v>
      </c>
      <c r="BK41" s="6">
        <v>968.99</v>
      </c>
      <c r="BL41" s="6">
        <v>1212.3</v>
      </c>
      <c r="BM41" s="6">
        <v>396.7</v>
      </c>
      <c r="BN41" s="6">
        <v>206.58</v>
      </c>
      <c r="BO41" s="6">
        <v>200.14</v>
      </c>
      <c r="BP41" s="6">
        <v>193.43</v>
      </c>
      <c r="BQ41" s="6">
        <v>178.7</v>
      </c>
      <c r="BR41" s="6">
        <v>205.68</v>
      </c>
      <c r="BS41" s="6">
        <v>192.46</v>
      </c>
      <c r="BT41" s="6">
        <v>226.99</v>
      </c>
      <c r="BU41" s="6">
        <v>238.37</v>
      </c>
      <c r="BV41" s="6">
        <v>240.47</v>
      </c>
      <c r="BW41" s="6">
        <v>242.85</v>
      </c>
      <c r="BX41" s="7">
        <f t="shared" si="7"/>
        <v>85272.86999999998</v>
      </c>
      <c r="CJ41" s="8"/>
    </row>
    <row r="42" spans="1:88" ht="15">
      <c r="A42" s="5" t="s">
        <v>152</v>
      </c>
      <c r="B42" s="5" t="s">
        <v>153</v>
      </c>
      <c r="C42" s="6">
        <v>730.01</v>
      </c>
      <c r="D42" s="6">
        <v>430.58</v>
      </c>
      <c r="E42" s="6">
        <v>424.95</v>
      </c>
      <c r="F42" s="6">
        <v>481.6</v>
      </c>
      <c r="G42" s="6">
        <v>496.6</v>
      </c>
      <c r="H42" s="6">
        <v>526.6</v>
      </c>
      <c r="I42" s="6">
        <v>495.87</v>
      </c>
      <c r="J42" s="6">
        <v>496.8</v>
      </c>
      <c r="K42" s="6">
        <v>491.77</v>
      </c>
      <c r="L42" s="6">
        <v>431.82</v>
      </c>
      <c r="M42" s="6">
        <v>492.6</v>
      </c>
      <c r="N42" s="6">
        <v>398.59</v>
      </c>
      <c r="O42" s="6">
        <v>405.29</v>
      </c>
      <c r="P42" s="6">
        <v>319.72</v>
      </c>
      <c r="Q42" s="6">
        <v>22.62</v>
      </c>
      <c r="R42" s="6">
        <v>13.51</v>
      </c>
      <c r="S42" s="6">
        <v>25.05</v>
      </c>
      <c r="T42" s="6">
        <v>20.79</v>
      </c>
      <c r="U42" s="6">
        <v>17.8</v>
      </c>
      <c r="V42" s="6">
        <v>20.61</v>
      </c>
      <c r="W42" s="6">
        <v>19.98</v>
      </c>
      <c r="X42" s="6">
        <v>14.87</v>
      </c>
      <c r="Y42" s="6">
        <v>22.05</v>
      </c>
      <c r="Z42" s="6">
        <v>19.27</v>
      </c>
      <c r="AA42" s="6">
        <v>28.5</v>
      </c>
      <c r="AB42" s="6">
        <v>22.46</v>
      </c>
      <c r="AC42" s="6">
        <v>21.71</v>
      </c>
      <c r="AD42" s="6">
        <v>73.85</v>
      </c>
      <c r="AE42" s="6">
        <v>0</v>
      </c>
      <c r="AF42" s="6">
        <v>2.14</v>
      </c>
      <c r="AG42" s="6">
        <v>8.27</v>
      </c>
      <c r="AH42" s="6">
        <v>0.95</v>
      </c>
      <c r="AI42" s="6">
        <v>4.47</v>
      </c>
      <c r="AJ42" s="6">
        <v>3.94</v>
      </c>
      <c r="AK42" s="6">
        <v>2</v>
      </c>
      <c r="AL42" s="6">
        <v>7.58</v>
      </c>
      <c r="AM42" s="6">
        <v>3</v>
      </c>
      <c r="AN42" s="6">
        <v>4.39</v>
      </c>
      <c r="AO42" s="6">
        <v>9.35</v>
      </c>
      <c r="AP42" s="6">
        <v>3.16</v>
      </c>
      <c r="AQ42" s="6">
        <v>7.62</v>
      </c>
      <c r="AR42" s="6">
        <v>19.01</v>
      </c>
      <c r="AS42" s="6">
        <v>140.3</v>
      </c>
      <c r="AT42" s="6">
        <v>145.17</v>
      </c>
      <c r="AU42" s="6">
        <v>153.39</v>
      </c>
      <c r="AV42" s="6">
        <v>175.9</v>
      </c>
      <c r="AW42" s="6">
        <v>55.03</v>
      </c>
      <c r="AX42" s="6">
        <v>2265.41</v>
      </c>
      <c r="AY42" s="6">
        <v>2197.91</v>
      </c>
      <c r="AZ42" s="6">
        <v>1890.51</v>
      </c>
      <c r="BA42" s="6">
        <v>1917.01</v>
      </c>
      <c r="BB42" s="6">
        <v>1996.38</v>
      </c>
      <c r="BC42" s="6">
        <v>2016.95</v>
      </c>
      <c r="BD42" s="6">
        <v>2046.04</v>
      </c>
      <c r="BE42" s="6">
        <v>2005.33</v>
      </c>
      <c r="BF42" s="6">
        <v>1864.28</v>
      </c>
      <c r="BG42" s="6">
        <v>2094.8</v>
      </c>
      <c r="BH42" s="6">
        <v>1913.82</v>
      </c>
      <c r="BI42" s="6">
        <v>1903.93</v>
      </c>
      <c r="BJ42" s="6">
        <v>1477.73</v>
      </c>
      <c r="BK42" s="6">
        <v>51.99</v>
      </c>
      <c r="BL42" s="6">
        <v>56.43</v>
      </c>
      <c r="BM42" s="6">
        <v>51.77</v>
      </c>
      <c r="BN42" s="6">
        <v>34.93</v>
      </c>
      <c r="BO42" s="6">
        <v>28.82</v>
      </c>
      <c r="BP42" s="6">
        <v>26.55</v>
      </c>
      <c r="BQ42" s="6">
        <v>15.91</v>
      </c>
      <c r="BR42" s="6">
        <v>15.55</v>
      </c>
      <c r="BS42" s="6">
        <v>13.33</v>
      </c>
      <c r="BT42" s="6">
        <v>12.59</v>
      </c>
      <c r="BU42" s="6">
        <v>9.42</v>
      </c>
      <c r="BV42" s="6">
        <v>9.28</v>
      </c>
      <c r="BW42" s="6">
        <v>7.46</v>
      </c>
      <c r="BX42" s="7">
        <f t="shared" si="7"/>
        <v>33635.67</v>
      </c>
      <c r="CJ42" s="8"/>
    </row>
    <row r="43" spans="1:76" ht="15">
      <c r="A43" s="5" t="s">
        <v>154</v>
      </c>
      <c r="B43" s="5" t="s">
        <v>155</v>
      </c>
      <c r="C43" s="6">
        <v>27.73</v>
      </c>
      <c r="D43" s="6">
        <v>90.23</v>
      </c>
      <c r="E43" s="6">
        <v>130.88</v>
      </c>
      <c r="F43" s="6">
        <v>116.93</v>
      </c>
      <c r="G43" s="6">
        <v>132.06</v>
      </c>
      <c r="H43" s="6">
        <v>116.68</v>
      </c>
      <c r="I43" s="6">
        <v>145.36</v>
      </c>
      <c r="J43" s="6">
        <v>149.04</v>
      </c>
      <c r="K43" s="6">
        <v>177.72</v>
      </c>
      <c r="L43" s="6">
        <v>162.06</v>
      </c>
      <c r="M43" s="6">
        <v>169.06</v>
      </c>
      <c r="N43" s="6">
        <v>109.71</v>
      </c>
      <c r="O43" s="6">
        <v>110.13</v>
      </c>
      <c r="P43" s="6">
        <v>93.45</v>
      </c>
      <c r="Q43" s="6">
        <v>0</v>
      </c>
      <c r="R43" s="6">
        <v>2.54</v>
      </c>
      <c r="S43" s="6">
        <v>2.2</v>
      </c>
      <c r="T43" s="6">
        <v>1.68</v>
      </c>
      <c r="U43" s="6">
        <v>3.02</v>
      </c>
      <c r="V43" s="6">
        <v>2.66</v>
      </c>
      <c r="W43" s="6">
        <v>1</v>
      </c>
      <c r="X43" s="6">
        <v>0.99</v>
      </c>
      <c r="Y43" s="6">
        <v>1.08</v>
      </c>
      <c r="Z43" s="6">
        <v>0</v>
      </c>
      <c r="AA43" s="6">
        <v>0.89</v>
      </c>
      <c r="AB43" s="6">
        <v>0</v>
      </c>
      <c r="AC43" s="6">
        <v>0</v>
      </c>
      <c r="AD43" s="6">
        <v>2.98</v>
      </c>
      <c r="AE43" s="6">
        <v>0.36</v>
      </c>
      <c r="AF43" s="6">
        <v>0</v>
      </c>
      <c r="AG43" s="6">
        <v>0.43</v>
      </c>
      <c r="AH43" s="6">
        <v>0.26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0.22</v>
      </c>
      <c r="AO43" s="6">
        <v>0.86</v>
      </c>
      <c r="AP43" s="6">
        <v>0.42</v>
      </c>
      <c r="AQ43" s="6">
        <v>0.63</v>
      </c>
      <c r="AR43" s="6">
        <v>0.31</v>
      </c>
      <c r="AS43" s="6">
        <v>69.98</v>
      </c>
      <c r="AT43" s="6">
        <v>28.73</v>
      </c>
      <c r="AU43" s="6">
        <v>39.58</v>
      </c>
      <c r="AV43" s="6">
        <v>42.44</v>
      </c>
      <c r="AW43" s="6">
        <v>12.38</v>
      </c>
      <c r="AX43" s="6">
        <v>467.16</v>
      </c>
      <c r="AY43" s="6">
        <v>358.4</v>
      </c>
      <c r="AZ43" s="6">
        <v>304.01</v>
      </c>
      <c r="BA43" s="6">
        <v>274.29</v>
      </c>
      <c r="BB43" s="6">
        <v>294.63</v>
      </c>
      <c r="BC43" s="6">
        <v>309.76</v>
      </c>
      <c r="BD43" s="6">
        <v>298.18</v>
      </c>
      <c r="BE43" s="6">
        <v>295.7</v>
      </c>
      <c r="BF43" s="6">
        <v>340.81</v>
      </c>
      <c r="BG43" s="6">
        <v>318.38</v>
      </c>
      <c r="BH43" s="6">
        <v>275.6</v>
      </c>
      <c r="BI43" s="6">
        <v>222.54</v>
      </c>
      <c r="BJ43" s="6">
        <v>172.39</v>
      </c>
      <c r="BK43" s="6">
        <v>32.88</v>
      </c>
      <c r="BL43" s="6">
        <v>11.19</v>
      </c>
      <c r="BM43" s="6">
        <v>11.44</v>
      </c>
      <c r="BN43" s="6">
        <v>5.79</v>
      </c>
      <c r="BO43" s="6">
        <v>16.77</v>
      </c>
      <c r="BP43" s="6">
        <v>4.75</v>
      </c>
      <c r="BQ43" s="6">
        <v>2.22</v>
      </c>
      <c r="BR43" s="6">
        <v>0</v>
      </c>
      <c r="BS43" s="6">
        <v>5.26</v>
      </c>
      <c r="BT43" s="6">
        <v>1.5</v>
      </c>
      <c r="BU43" s="6">
        <v>6.11</v>
      </c>
      <c r="BV43" s="6">
        <v>1.91</v>
      </c>
      <c r="BW43" s="6">
        <v>1.97</v>
      </c>
      <c r="BX43" s="7">
        <f t="shared" si="7"/>
        <v>5980.3200000000015</v>
      </c>
    </row>
    <row r="44" spans="1:76" ht="15">
      <c r="A44" s="5" t="s">
        <v>156</v>
      </c>
      <c r="B44" s="5" t="s">
        <v>157</v>
      </c>
      <c r="C44" s="6">
        <v>8.12</v>
      </c>
      <c r="D44" s="6">
        <v>26.95</v>
      </c>
      <c r="E44" s="6">
        <v>25.18</v>
      </c>
      <c r="F44" s="6">
        <v>19.67</v>
      </c>
      <c r="G44" s="6">
        <v>14.62</v>
      </c>
      <c r="H44" s="6">
        <v>18.1</v>
      </c>
      <c r="I44" s="6">
        <v>6.67</v>
      </c>
      <c r="J44" s="6">
        <v>21.15</v>
      </c>
      <c r="K44" s="6">
        <v>21.99</v>
      </c>
      <c r="L44" s="6">
        <v>28.4</v>
      </c>
      <c r="M44" s="6">
        <v>57.52</v>
      </c>
      <c r="N44" s="6">
        <v>20.1</v>
      </c>
      <c r="O44" s="6">
        <v>20.35</v>
      </c>
      <c r="P44" s="6">
        <v>13.31</v>
      </c>
      <c r="Q44" s="6">
        <v>1.68</v>
      </c>
      <c r="R44" s="6">
        <v>1.06</v>
      </c>
      <c r="S44" s="6">
        <v>2.99</v>
      </c>
      <c r="T44" s="6">
        <v>0</v>
      </c>
      <c r="U44" s="6">
        <v>3.37</v>
      </c>
      <c r="V44" s="6">
        <v>0</v>
      </c>
      <c r="W44" s="6">
        <v>1.72</v>
      </c>
      <c r="X44" s="6">
        <v>2.38</v>
      </c>
      <c r="Y44" s="6">
        <v>2.52</v>
      </c>
      <c r="Z44" s="6">
        <v>0</v>
      </c>
      <c r="AA44" s="6">
        <v>0</v>
      </c>
      <c r="AB44" s="6">
        <v>0.33</v>
      </c>
      <c r="AC44" s="6">
        <v>1.52</v>
      </c>
      <c r="AD44" s="6">
        <v>0</v>
      </c>
      <c r="AE44" s="6">
        <v>0</v>
      </c>
      <c r="AF44" s="6">
        <v>1.14</v>
      </c>
      <c r="AG44" s="6">
        <v>0</v>
      </c>
      <c r="AH44" s="6">
        <v>0</v>
      </c>
      <c r="AI44" s="6">
        <v>0</v>
      </c>
      <c r="AJ44" s="6">
        <v>0</v>
      </c>
      <c r="AK44" s="6">
        <v>0.97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24.15</v>
      </c>
      <c r="AT44" s="6">
        <v>9.46</v>
      </c>
      <c r="AU44" s="6">
        <v>15.32</v>
      </c>
      <c r="AV44" s="6">
        <v>20.34</v>
      </c>
      <c r="AW44" s="6">
        <v>0</v>
      </c>
      <c r="AX44" s="6">
        <v>119.65</v>
      </c>
      <c r="AY44" s="6">
        <v>139.69</v>
      </c>
      <c r="AZ44" s="6">
        <v>112.43</v>
      </c>
      <c r="BA44" s="6">
        <v>98.63</v>
      </c>
      <c r="BB44" s="6">
        <v>80.22</v>
      </c>
      <c r="BC44" s="6">
        <v>90</v>
      </c>
      <c r="BD44" s="6">
        <v>85.31</v>
      </c>
      <c r="BE44" s="6">
        <v>80.82</v>
      </c>
      <c r="BF44" s="6">
        <v>74.48</v>
      </c>
      <c r="BG44" s="6">
        <v>81.52</v>
      </c>
      <c r="BH44" s="6">
        <v>90.53</v>
      </c>
      <c r="BI44" s="6">
        <v>43.12</v>
      </c>
      <c r="BJ44" s="6">
        <v>60.08</v>
      </c>
      <c r="BK44" s="6">
        <v>19.33</v>
      </c>
      <c r="BL44" s="6">
        <v>0</v>
      </c>
      <c r="BM44" s="6">
        <v>0</v>
      </c>
      <c r="BN44" s="6">
        <v>0</v>
      </c>
      <c r="BO44" s="6">
        <v>0.14</v>
      </c>
      <c r="BP44" s="6">
        <v>0</v>
      </c>
      <c r="BQ44" s="6">
        <v>0.15</v>
      </c>
      <c r="BR44" s="6">
        <v>0</v>
      </c>
      <c r="BS44" s="6">
        <v>0</v>
      </c>
      <c r="BT44" s="6">
        <v>0.13</v>
      </c>
      <c r="BU44" s="6">
        <v>0</v>
      </c>
      <c r="BV44" s="6">
        <v>0</v>
      </c>
      <c r="BW44" s="6">
        <v>0</v>
      </c>
      <c r="BX44" s="7">
        <f t="shared" si="7"/>
        <v>1567.3100000000002</v>
      </c>
    </row>
    <row r="45" spans="1:76" ht="15">
      <c r="A45" s="5" t="s">
        <v>158</v>
      </c>
      <c r="B45" s="5" t="s">
        <v>159</v>
      </c>
      <c r="C45" s="6">
        <v>96.74</v>
      </c>
      <c r="D45" s="6">
        <v>54.82</v>
      </c>
      <c r="E45" s="6">
        <v>38.57</v>
      </c>
      <c r="F45" s="6">
        <v>28.77</v>
      </c>
      <c r="G45" s="6">
        <v>29.17</v>
      </c>
      <c r="H45" s="6">
        <v>35.33</v>
      </c>
      <c r="I45" s="6">
        <v>37.94</v>
      </c>
      <c r="J45" s="6">
        <v>47.32</v>
      </c>
      <c r="K45" s="6">
        <v>40.56</v>
      </c>
      <c r="L45" s="6">
        <v>41.97</v>
      </c>
      <c r="M45" s="6">
        <v>61.53</v>
      </c>
      <c r="N45" s="6">
        <v>47.56</v>
      </c>
      <c r="O45" s="6">
        <v>63.78</v>
      </c>
      <c r="P45" s="6">
        <v>45.45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0.09</v>
      </c>
      <c r="AP45" s="6">
        <v>0</v>
      </c>
      <c r="AQ45" s="6">
        <v>0</v>
      </c>
      <c r="AR45" s="6">
        <v>0</v>
      </c>
      <c r="AS45" s="6">
        <v>19.52</v>
      </c>
      <c r="AT45" s="6">
        <v>19.36</v>
      </c>
      <c r="AU45" s="6">
        <v>27.17</v>
      </c>
      <c r="AV45" s="6">
        <v>43.38</v>
      </c>
      <c r="AW45" s="6">
        <v>0</v>
      </c>
      <c r="AX45" s="6">
        <v>199.06</v>
      </c>
      <c r="AY45" s="6">
        <v>192.06</v>
      </c>
      <c r="AZ45" s="6">
        <v>155.01</v>
      </c>
      <c r="BA45" s="6">
        <v>103.35</v>
      </c>
      <c r="BB45" s="6">
        <v>110.98</v>
      </c>
      <c r="BC45" s="6">
        <v>157.04</v>
      </c>
      <c r="BD45" s="6">
        <v>152.88</v>
      </c>
      <c r="BE45" s="6">
        <v>145.64</v>
      </c>
      <c r="BF45" s="6">
        <v>143.32</v>
      </c>
      <c r="BG45" s="6">
        <v>142.43</v>
      </c>
      <c r="BH45" s="6">
        <v>121.09</v>
      </c>
      <c r="BI45" s="6">
        <v>106.82</v>
      </c>
      <c r="BJ45" s="6">
        <v>109.2</v>
      </c>
      <c r="BK45" s="6">
        <v>0</v>
      </c>
      <c r="BL45" s="6">
        <v>2.53</v>
      </c>
      <c r="BM45" s="6">
        <v>0.8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7">
        <f t="shared" si="7"/>
        <v>2621.2400000000002</v>
      </c>
    </row>
    <row r="46" spans="1:88" ht="15">
      <c r="A46" s="5" t="s">
        <v>160</v>
      </c>
      <c r="B46" s="5" t="s">
        <v>161</v>
      </c>
      <c r="C46" s="6">
        <v>273.88</v>
      </c>
      <c r="D46" s="6">
        <v>444.38</v>
      </c>
      <c r="E46" s="6">
        <v>599.78</v>
      </c>
      <c r="F46" s="6">
        <v>742.11</v>
      </c>
      <c r="G46" s="6">
        <v>874.66</v>
      </c>
      <c r="H46" s="6">
        <v>882.65</v>
      </c>
      <c r="I46" s="6">
        <v>902.17</v>
      </c>
      <c r="J46" s="6">
        <v>929.4</v>
      </c>
      <c r="K46" s="6">
        <v>784.93</v>
      </c>
      <c r="L46" s="6">
        <v>713.95</v>
      </c>
      <c r="M46" s="6">
        <v>742.13</v>
      </c>
      <c r="N46" s="6">
        <v>606.96</v>
      </c>
      <c r="O46" s="6">
        <v>559.95</v>
      </c>
      <c r="P46" s="6">
        <v>499.91</v>
      </c>
      <c r="Q46" s="6">
        <v>59.42</v>
      </c>
      <c r="R46" s="6">
        <v>51.63</v>
      </c>
      <c r="S46" s="6">
        <v>45</v>
      </c>
      <c r="T46" s="6">
        <v>33.65</v>
      </c>
      <c r="U46" s="6">
        <v>33.27</v>
      </c>
      <c r="V46" s="6">
        <v>34.83</v>
      </c>
      <c r="W46" s="6">
        <v>22.62</v>
      </c>
      <c r="X46" s="6">
        <v>16.99</v>
      </c>
      <c r="Y46" s="6">
        <v>21.17</v>
      </c>
      <c r="Z46" s="6">
        <v>14.75</v>
      </c>
      <c r="AA46" s="6">
        <v>11.65</v>
      </c>
      <c r="AB46" s="6">
        <v>12.5</v>
      </c>
      <c r="AC46" s="6">
        <v>10.49</v>
      </c>
      <c r="AD46" s="6">
        <v>15.98</v>
      </c>
      <c r="AE46" s="6">
        <v>6.15</v>
      </c>
      <c r="AF46" s="6">
        <v>3.79</v>
      </c>
      <c r="AG46" s="6">
        <v>4.93</v>
      </c>
      <c r="AH46" s="6">
        <v>3.28</v>
      </c>
      <c r="AI46" s="6">
        <v>3.12</v>
      </c>
      <c r="AJ46" s="6">
        <v>5.1</v>
      </c>
      <c r="AK46" s="6">
        <v>1.21</v>
      </c>
      <c r="AL46" s="6">
        <v>4.01</v>
      </c>
      <c r="AM46" s="6">
        <v>3.81</v>
      </c>
      <c r="AN46" s="6">
        <v>0.15</v>
      </c>
      <c r="AO46" s="6">
        <v>3.73</v>
      </c>
      <c r="AP46" s="6">
        <v>3.68</v>
      </c>
      <c r="AQ46" s="6">
        <v>1.99</v>
      </c>
      <c r="AR46" s="6">
        <v>9.1</v>
      </c>
      <c r="AS46" s="6">
        <v>311.15</v>
      </c>
      <c r="AT46" s="6">
        <v>193.11</v>
      </c>
      <c r="AU46" s="6">
        <v>186.64</v>
      </c>
      <c r="AV46" s="6">
        <v>266.05</v>
      </c>
      <c r="AW46" s="6">
        <v>86.06</v>
      </c>
      <c r="AX46" s="6">
        <v>2665.71</v>
      </c>
      <c r="AY46" s="6">
        <v>2513.58</v>
      </c>
      <c r="AZ46" s="6">
        <v>2243.5</v>
      </c>
      <c r="BA46" s="6">
        <v>2197.82</v>
      </c>
      <c r="BB46" s="6">
        <v>2295.53</v>
      </c>
      <c r="BC46" s="6">
        <v>2456.07</v>
      </c>
      <c r="BD46" s="6">
        <v>2578.09</v>
      </c>
      <c r="BE46" s="6">
        <v>2574.12</v>
      </c>
      <c r="BF46" s="6">
        <v>2316.52</v>
      </c>
      <c r="BG46" s="6">
        <v>2323.72</v>
      </c>
      <c r="BH46" s="6">
        <v>2062.68</v>
      </c>
      <c r="BI46" s="6">
        <v>1699.8</v>
      </c>
      <c r="BJ46" s="6">
        <v>1462.76</v>
      </c>
      <c r="BK46" s="6">
        <v>917.1</v>
      </c>
      <c r="BL46" s="6">
        <v>824.64</v>
      </c>
      <c r="BM46" s="6">
        <v>589.35</v>
      </c>
      <c r="BN46" s="6">
        <v>346.14</v>
      </c>
      <c r="BO46" s="6">
        <v>218.32</v>
      </c>
      <c r="BP46" s="6">
        <v>121.43</v>
      </c>
      <c r="BQ46" s="6">
        <v>81.38</v>
      </c>
      <c r="BR46" s="6">
        <v>57.09</v>
      </c>
      <c r="BS46" s="6">
        <v>55.06</v>
      </c>
      <c r="BT46" s="6">
        <v>85.59</v>
      </c>
      <c r="BU46" s="6">
        <v>91.98</v>
      </c>
      <c r="BV46" s="6">
        <v>75.5</v>
      </c>
      <c r="BW46" s="6">
        <v>43.47</v>
      </c>
      <c r="BX46" s="7">
        <f t="shared" si="7"/>
        <v>43934.819999999985</v>
      </c>
      <c r="CJ46" s="8"/>
    </row>
    <row r="47" spans="1:76" ht="15">
      <c r="A47" s="5" t="s">
        <v>162</v>
      </c>
      <c r="B47" s="5" t="s">
        <v>163</v>
      </c>
      <c r="C47" s="6">
        <v>75.22</v>
      </c>
      <c r="D47" s="6">
        <v>376.41</v>
      </c>
      <c r="E47" s="6">
        <v>599.22</v>
      </c>
      <c r="F47" s="6">
        <v>696.75</v>
      </c>
      <c r="G47" s="6">
        <v>713.46</v>
      </c>
      <c r="H47" s="6">
        <v>623.25</v>
      </c>
      <c r="I47" s="6">
        <v>669.14</v>
      </c>
      <c r="J47" s="6">
        <v>693.57</v>
      </c>
      <c r="K47" s="6">
        <v>661.98</v>
      </c>
      <c r="L47" s="6">
        <v>658.17</v>
      </c>
      <c r="M47" s="6">
        <v>598.97</v>
      </c>
      <c r="N47" s="6">
        <v>530.22</v>
      </c>
      <c r="O47" s="6">
        <v>508.24</v>
      </c>
      <c r="P47" s="6">
        <v>562.42</v>
      </c>
      <c r="Q47" s="6">
        <v>91.02</v>
      </c>
      <c r="R47" s="6">
        <v>8.21</v>
      </c>
      <c r="S47" s="6">
        <v>5.5</v>
      </c>
      <c r="T47" s="6">
        <v>5.29</v>
      </c>
      <c r="U47" s="6">
        <v>8.05</v>
      </c>
      <c r="V47" s="6">
        <v>14.16</v>
      </c>
      <c r="W47" s="6">
        <v>14.65</v>
      </c>
      <c r="X47" s="6">
        <v>16.14</v>
      </c>
      <c r="Y47" s="6">
        <v>7.05</v>
      </c>
      <c r="Z47" s="6">
        <v>20.86</v>
      </c>
      <c r="AA47" s="6">
        <v>17.72</v>
      </c>
      <c r="AB47" s="6">
        <v>23.1</v>
      </c>
      <c r="AC47" s="6">
        <v>18.93</v>
      </c>
      <c r="AD47" s="6">
        <v>26.6</v>
      </c>
      <c r="AE47" s="6">
        <v>3.04</v>
      </c>
      <c r="AF47" s="6">
        <v>1.27</v>
      </c>
      <c r="AG47" s="6">
        <v>1.67</v>
      </c>
      <c r="AH47" s="6">
        <v>0.39</v>
      </c>
      <c r="AI47" s="6">
        <v>0</v>
      </c>
      <c r="AJ47" s="6">
        <v>2.25</v>
      </c>
      <c r="AK47" s="6">
        <v>1.32</v>
      </c>
      <c r="AL47" s="6">
        <v>0.06</v>
      </c>
      <c r="AM47" s="6">
        <v>1.11</v>
      </c>
      <c r="AN47" s="6">
        <v>2.28</v>
      </c>
      <c r="AO47" s="6">
        <v>3.56</v>
      </c>
      <c r="AP47" s="6">
        <v>5.31</v>
      </c>
      <c r="AQ47" s="6">
        <v>2.93</v>
      </c>
      <c r="AR47" s="6">
        <v>2.93</v>
      </c>
      <c r="AS47" s="6">
        <v>404.32</v>
      </c>
      <c r="AT47" s="6">
        <v>293.31</v>
      </c>
      <c r="AU47" s="6">
        <v>313.74</v>
      </c>
      <c r="AV47" s="6">
        <v>564.54</v>
      </c>
      <c r="AW47" s="6">
        <v>11.75</v>
      </c>
      <c r="AX47" s="6">
        <v>3003.87</v>
      </c>
      <c r="AY47" s="6">
        <v>2728.31</v>
      </c>
      <c r="AZ47" s="6">
        <v>2553.93</v>
      </c>
      <c r="BA47" s="6">
        <v>2377.9</v>
      </c>
      <c r="BB47" s="6">
        <v>2290.68</v>
      </c>
      <c r="BC47" s="6">
        <v>2282.24</v>
      </c>
      <c r="BD47" s="6">
        <v>2671.15</v>
      </c>
      <c r="BE47" s="6">
        <v>2523.88</v>
      </c>
      <c r="BF47" s="6">
        <v>2656.42</v>
      </c>
      <c r="BG47" s="6">
        <v>2249.12</v>
      </c>
      <c r="BH47" s="6">
        <v>2273.93</v>
      </c>
      <c r="BI47" s="6">
        <v>1995.63</v>
      </c>
      <c r="BJ47" s="6">
        <v>1572.76</v>
      </c>
      <c r="BK47" s="6">
        <v>274.46</v>
      </c>
      <c r="BL47" s="6">
        <v>207.33</v>
      </c>
      <c r="BM47" s="6">
        <v>159.66</v>
      </c>
      <c r="BN47" s="6">
        <v>142.6</v>
      </c>
      <c r="BO47" s="6">
        <v>121.83</v>
      </c>
      <c r="BP47" s="6">
        <v>108.79</v>
      </c>
      <c r="BQ47" s="6">
        <v>55.35</v>
      </c>
      <c r="BR47" s="6">
        <v>45.47</v>
      </c>
      <c r="BS47" s="6">
        <v>39.36</v>
      </c>
      <c r="BT47" s="6">
        <v>26.63</v>
      </c>
      <c r="BU47" s="6">
        <v>33.64</v>
      </c>
      <c r="BV47" s="6">
        <v>34.16</v>
      </c>
      <c r="BW47" s="6">
        <v>32.34</v>
      </c>
      <c r="BX47" s="7">
        <f t="shared" si="7"/>
        <v>42321.52000000001</v>
      </c>
    </row>
    <row r="48" spans="1:88" ht="15">
      <c r="A48" s="5" t="s">
        <v>164</v>
      </c>
      <c r="B48" s="5" t="s">
        <v>165</v>
      </c>
      <c r="C48" s="6">
        <v>66.08</v>
      </c>
      <c r="D48" s="6">
        <v>156.06</v>
      </c>
      <c r="E48" s="6">
        <v>215.28</v>
      </c>
      <c r="F48" s="6">
        <v>281.99</v>
      </c>
      <c r="G48" s="6">
        <v>300.57</v>
      </c>
      <c r="H48" s="6">
        <v>283.4</v>
      </c>
      <c r="I48" s="6">
        <v>300.84</v>
      </c>
      <c r="J48" s="6">
        <v>300.39</v>
      </c>
      <c r="K48" s="6">
        <v>315.28</v>
      </c>
      <c r="L48" s="6">
        <v>348.59</v>
      </c>
      <c r="M48" s="6">
        <v>266.55</v>
      </c>
      <c r="N48" s="6">
        <v>183.43</v>
      </c>
      <c r="O48" s="6">
        <v>126.68</v>
      </c>
      <c r="P48" s="6">
        <v>134.2</v>
      </c>
      <c r="Q48" s="6">
        <v>4.63</v>
      </c>
      <c r="R48" s="6">
        <v>1.04</v>
      </c>
      <c r="S48" s="6">
        <v>6.94</v>
      </c>
      <c r="T48" s="6">
        <v>2.16</v>
      </c>
      <c r="U48" s="6">
        <v>8.13</v>
      </c>
      <c r="V48" s="6">
        <v>8.44</v>
      </c>
      <c r="W48" s="6">
        <v>4.03</v>
      </c>
      <c r="X48" s="6">
        <v>4.86</v>
      </c>
      <c r="Y48" s="6">
        <v>13.83</v>
      </c>
      <c r="Z48" s="6">
        <v>20.64</v>
      </c>
      <c r="AA48" s="6">
        <v>26.5</v>
      </c>
      <c r="AB48" s="6">
        <v>14.9</v>
      </c>
      <c r="AC48" s="6">
        <v>7.51</v>
      </c>
      <c r="AD48" s="6">
        <v>7.52</v>
      </c>
      <c r="AE48" s="6">
        <v>12.4</v>
      </c>
      <c r="AF48" s="6">
        <v>8.21</v>
      </c>
      <c r="AG48" s="6">
        <v>3.83</v>
      </c>
      <c r="AH48" s="6">
        <v>5.91</v>
      </c>
      <c r="AI48" s="6">
        <v>7.82</v>
      </c>
      <c r="AJ48" s="6">
        <v>8.23</v>
      </c>
      <c r="AK48" s="6">
        <v>7.77</v>
      </c>
      <c r="AL48" s="6">
        <v>5.46</v>
      </c>
      <c r="AM48" s="6">
        <v>5.83</v>
      </c>
      <c r="AN48" s="6">
        <v>9.94</v>
      </c>
      <c r="AO48" s="6">
        <v>13.67</v>
      </c>
      <c r="AP48" s="6">
        <v>6.81</v>
      </c>
      <c r="AQ48" s="6">
        <v>3.42</v>
      </c>
      <c r="AR48" s="6">
        <v>13.19</v>
      </c>
      <c r="AS48" s="6">
        <v>227.74</v>
      </c>
      <c r="AT48" s="6">
        <v>184.5</v>
      </c>
      <c r="AU48" s="6">
        <v>122.71</v>
      </c>
      <c r="AV48" s="6">
        <v>101.09</v>
      </c>
      <c r="AW48" s="6">
        <v>10.04</v>
      </c>
      <c r="AX48" s="6">
        <v>884.14</v>
      </c>
      <c r="AY48" s="6">
        <v>919.65</v>
      </c>
      <c r="AZ48" s="6">
        <v>873.65</v>
      </c>
      <c r="BA48" s="6">
        <v>796.02</v>
      </c>
      <c r="BB48" s="6">
        <v>823.97</v>
      </c>
      <c r="BC48" s="6">
        <v>916.52</v>
      </c>
      <c r="BD48" s="6">
        <v>891.95</v>
      </c>
      <c r="BE48" s="6">
        <v>1105.16</v>
      </c>
      <c r="BF48" s="6">
        <v>1224.01</v>
      </c>
      <c r="BG48" s="6">
        <v>1218.72</v>
      </c>
      <c r="BH48" s="6">
        <v>1096.89</v>
      </c>
      <c r="BI48" s="6">
        <v>884.17</v>
      </c>
      <c r="BJ48" s="6">
        <v>860.02</v>
      </c>
      <c r="BK48" s="6">
        <v>292</v>
      </c>
      <c r="BL48" s="6">
        <v>297.7</v>
      </c>
      <c r="BM48" s="6">
        <v>227.19</v>
      </c>
      <c r="BN48" s="6">
        <v>147.22</v>
      </c>
      <c r="BO48" s="6">
        <v>111.59</v>
      </c>
      <c r="BP48" s="6">
        <v>92.75</v>
      </c>
      <c r="BQ48" s="6">
        <v>36.44</v>
      </c>
      <c r="BR48" s="6">
        <v>30.33</v>
      </c>
      <c r="BS48" s="6">
        <v>39.03</v>
      </c>
      <c r="BT48" s="6">
        <v>53.07</v>
      </c>
      <c r="BU48" s="6">
        <v>33.61</v>
      </c>
      <c r="BV48" s="6">
        <v>29.27</v>
      </c>
      <c r="BW48" s="6">
        <v>12.55</v>
      </c>
      <c r="BX48" s="7">
        <f t="shared" si="7"/>
        <v>18066.66</v>
      </c>
      <c r="CJ48" s="8"/>
    </row>
    <row r="49" spans="1:88" ht="15">
      <c r="A49" s="5" t="s">
        <v>166</v>
      </c>
      <c r="B49" s="5" t="s">
        <v>167</v>
      </c>
      <c r="C49" s="6">
        <v>42.87</v>
      </c>
      <c r="D49" s="6">
        <v>67.63</v>
      </c>
      <c r="E49" s="6">
        <v>91</v>
      </c>
      <c r="F49" s="6">
        <v>113.95</v>
      </c>
      <c r="G49" s="6">
        <v>114.43</v>
      </c>
      <c r="H49" s="6">
        <v>133.72</v>
      </c>
      <c r="I49" s="6">
        <v>130.01</v>
      </c>
      <c r="J49" s="6">
        <v>168.71</v>
      </c>
      <c r="K49" s="6">
        <v>144.02</v>
      </c>
      <c r="L49" s="6">
        <v>117.61</v>
      </c>
      <c r="M49" s="6">
        <v>156.11</v>
      </c>
      <c r="N49" s="6">
        <v>149.13</v>
      </c>
      <c r="O49" s="6">
        <v>163.45</v>
      </c>
      <c r="P49" s="6">
        <v>136.67</v>
      </c>
      <c r="Q49" s="6">
        <v>2.93</v>
      </c>
      <c r="R49" s="6">
        <v>3.17</v>
      </c>
      <c r="S49" s="6">
        <v>0</v>
      </c>
      <c r="T49" s="6">
        <v>10.45</v>
      </c>
      <c r="U49" s="6">
        <v>4.8</v>
      </c>
      <c r="V49" s="6">
        <v>4.86</v>
      </c>
      <c r="W49" s="6">
        <v>0</v>
      </c>
      <c r="X49" s="6">
        <v>6.02</v>
      </c>
      <c r="Y49" s="6">
        <v>0</v>
      </c>
      <c r="Z49" s="6">
        <v>4.65</v>
      </c>
      <c r="AA49" s="6">
        <v>1.68</v>
      </c>
      <c r="AB49" s="6">
        <v>0.95</v>
      </c>
      <c r="AC49" s="6">
        <v>2.55</v>
      </c>
      <c r="AD49" s="6">
        <v>6.61</v>
      </c>
      <c r="AE49" s="6">
        <v>0</v>
      </c>
      <c r="AF49" s="6">
        <v>0</v>
      </c>
      <c r="AG49" s="6">
        <v>0.91</v>
      </c>
      <c r="AH49" s="6">
        <v>0</v>
      </c>
      <c r="AI49" s="6">
        <v>0</v>
      </c>
      <c r="AJ49" s="6">
        <v>0</v>
      </c>
      <c r="AK49" s="6">
        <v>0</v>
      </c>
      <c r="AL49" s="6">
        <v>0.96</v>
      </c>
      <c r="AM49" s="6">
        <v>0</v>
      </c>
      <c r="AN49" s="6">
        <v>0.23</v>
      </c>
      <c r="AO49" s="6">
        <v>2.35</v>
      </c>
      <c r="AP49" s="6">
        <v>0.89</v>
      </c>
      <c r="AQ49" s="6">
        <v>0</v>
      </c>
      <c r="AR49" s="6">
        <v>3.08</v>
      </c>
      <c r="AS49" s="6">
        <v>52.63</v>
      </c>
      <c r="AT49" s="6">
        <v>35.29</v>
      </c>
      <c r="AU49" s="6">
        <v>61.11</v>
      </c>
      <c r="AV49" s="6">
        <v>53.43</v>
      </c>
      <c r="AW49" s="6">
        <v>0</v>
      </c>
      <c r="AX49" s="6">
        <v>471.42</v>
      </c>
      <c r="AY49" s="6">
        <v>447.69</v>
      </c>
      <c r="AZ49" s="6">
        <v>485.27</v>
      </c>
      <c r="BA49" s="6">
        <v>414.23</v>
      </c>
      <c r="BB49" s="6">
        <v>417.68</v>
      </c>
      <c r="BC49" s="6">
        <v>424.87</v>
      </c>
      <c r="BD49" s="6">
        <v>443.15</v>
      </c>
      <c r="BE49" s="6">
        <v>425.43</v>
      </c>
      <c r="BF49" s="6">
        <v>296.02</v>
      </c>
      <c r="BG49" s="6">
        <v>371.77</v>
      </c>
      <c r="BH49" s="6">
        <v>429.05</v>
      </c>
      <c r="BI49" s="6">
        <v>518.3</v>
      </c>
      <c r="BJ49" s="6">
        <v>486.56</v>
      </c>
      <c r="BK49" s="6">
        <v>55.16</v>
      </c>
      <c r="BL49" s="6">
        <v>46.52</v>
      </c>
      <c r="BM49" s="6">
        <v>45.65</v>
      </c>
      <c r="BN49" s="6">
        <v>41.86</v>
      </c>
      <c r="BO49" s="6">
        <v>33.41</v>
      </c>
      <c r="BP49" s="6">
        <v>23.48</v>
      </c>
      <c r="BQ49" s="6">
        <v>25.99</v>
      </c>
      <c r="BR49" s="6">
        <v>22.42</v>
      </c>
      <c r="BS49" s="6">
        <v>24.41</v>
      </c>
      <c r="BT49" s="6">
        <v>39.35</v>
      </c>
      <c r="BU49" s="6">
        <v>35.51</v>
      </c>
      <c r="BV49" s="6">
        <v>28.47</v>
      </c>
      <c r="BW49" s="6">
        <v>15.65</v>
      </c>
      <c r="BX49" s="7">
        <f t="shared" si="7"/>
        <v>8058.180000000001</v>
      </c>
      <c r="CJ49" s="8"/>
    </row>
    <row r="50" spans="1:76" ht="15">
      <c r="A50" s="5" t="s">
        <v>168</v>
      </c>
      <c r="B50" s="5" t="s">
        <v>169</v>
      </c>
      <c r="C50" s="6">
        <v>57.98</v>
      </c>
      <c r="D50" s="6">
        <v>125.23</v>
      </c>
      <c r="E50" s="6">
        <v>163.1</v>
      </c>
      <c r="F50" s="6">
        <v>151.71</v>
      </c>
      <c r="G50" s="6">
        <v>143.64</v>
      </c>
      <c r="H50" s="6">
        <v>140.4</v>
      </c>
      <c r="I50" s="6">
        <v>139.49</v>
      </c>
      <c r="J50" s="6">
        <v>166.1</v>
      </c>
      <c r="K50" s="6">
        <v>135.26</v>
      </c>
      <c r="L50" s="6">
        <v>168.7</v>
      </c>
      <c r="M50" s="6">
        <v>189.05</v>
      </c>
      <c r="N50" s="6">
        <v>146.87</v>
      </c>
      <c r="O50" s="6">
        <v>106.18</v>
      </c>
      <c r="P50" s="6">
        <v>121.66</v>
      </c>
      <c r="Q50" s="6">
        <v>0</v>
      </c>
      <c r="R50" s="6">
        <v>1.09</v>
      </c>
      <c r="S50" s="6">
        <v>2.19</v>
      </c>
      <c r="T50" s="6">
        <v>3.11</v>
      </c>
      <c r="U50" s="6">
        <v>2.88</v>
      </c>
      <c r="V50" s="6">
        <v>3.84</v>
      </c>
      <c r="W50" s="6">
        <v>2.78</v>
      </c>
      <c r="X50" s="6">
        <v>2.07</v>
      </c>
      <c r="Y50" s="6">
        <v>1.03</v>
      </c>
      <c r="Z50" s="6">
        <v>5.27</v>
      </c>
      <c r="AA50" s="6">
        <v>6.86</v>
      </c>
      <c r="AB50" s="6">
        <v>2.41</v>
      </c>
      <c r="AC50" s="6">
        <v>1.93</v>
      </c>
      <c r="AD50" s="6">
        <v>4.12</v>
      </c>
      <c r="AE50" s="6">
        <v>0</v>
      </c>
      <c r="AF50" s="6">
        <v>0</v>
      </c>
      <c r="AG50" s="6">
        <v>1.11</v>
      </c>
      <c r="AH50" s="6">
        <v>2.29</v>
      </c>
      <c r="AI50" s="6">
        <v>1.93</v>
      </c>
      <c r="AJ50" s="6">
        <v>0.97</v>
      </c>
      <c r="AK50" s="6">
        <v>0.18</v>
      </c>
      <c r="AL50" s="6">
        <v>1.04</v>
      </c>
      <c r="AM50" s="6">
        <v>2.06</v>
      </c>
      <c r="AN50" s="6">
        <v>5.59</v>
      </c>
      <c r="AO50" s="6">
        <v>3.05</v>
      </c>
      <c r="AP50" s="6">
        <v>1.14</v>
      </c>
      <c r="AQ50" s="6">
        <v>0.97</v>
      </c>
      <c r="AR50" s="6">
        <v>1.05</v>
      </c>
      <c r="AS50" s="6">
        <v>132.58</v>
      </c>
      <c r="AT50" s="6">
        <v>83.96</v>
      </c>
      <c r="AU50" s="6">
        <v>93.83</v>
      </c>
      <c r="AV50" s="6">
        <v>138.65</v>
      </c>
      <c r="AW50" s="6">
        <v>3.09</v>
      </c>
      <c r="AX50" s="6">
        <v>803.48</v>
      </c>
      <c r="AY50" s="6">
        <v>701.15</v>
      </c>
      <c r="AZ50" s="6">
        <v>678.19</v>
      </c>
      <c r="BA50" s="6">
        <v>666.69</v>
      </c>
      <c r="BB50" s="6">
        <v>651.34</v>
      </c>
      <c r="BC50" s="6">
        <v>642.93</v>
      </c>
      <c r="BD50" s="6">
        <v>737.91</v>
      </c>
      <c r="BE50" s="6">
        <v>787.83</v>
      </c>
      <c r="BF50" s="6">
        <v>965.3</v>
      </c>
      <c r="BG50" s="6">
        <v>889.35</v>
      </c>
      <c r="BH50" s="6">
        <v>792.32</v>
      </c>
      <c r="BI50" s="6">
        <v>610.53</v>
      </c>
      <c r="BJ50" s="6">
        <v>465.18</v>
      </c>
      <c r="BK50" s="6">
        <v>4.24</v>
      </c>
      <c r="BL50" s="6">
        <v>5.71</v>
      </c>
      <c r="BM50" s="6">
        <v>7.64</v>
      </c>
      <c r="BN50" s="6">
        <v>8.03</v>
      </c>
      <c r="BO50" s="6">
        <v>2.64</v>
      </c>
      <c r="BP50" s="6">
        <v>9.53</v>
      </c>
      <c r="BQ50" s="6">
        <v>2.33</v>
      </c>
      <c r="BR50" s="6">
        <v>1.32</v>
      </c>
      <c r="BS50" s="6">
        <v>3.92</v>
      </c>
      <c r="BT50" s="6">
        <v>3.43</v>
      </c>
      <c r="BU50" s="6">
        <v>1.86</v>
      </c>
      <c r="BV50" s="6">
        <v>0.75</v>
      </c>
      <c r="BW50" s="6">
        <v>0.94</v>
      </c>
      <c r="BX50" s="7">
        <f t="shared" si="7"/>
        <v>11912.980000000001</v>
      </c>
    </row>
    <row r="51" spans="1:76" ht="15">
      <c r="A51" s="5" t="s">
        <v>170</v>
      </c>
      <c r="B51" s="5" t="s">
        <v>171</v>
      </c>
      <c r="C51" s="6">
        <v>120.12</v>
      </c>
      <c r="D51" s="6">
        <v>235.83</v>
      </c>
      <c r="E51" s="6">
        <v>353.9</v>
      </c>
      <c r="F51" s="6">
        <v>406.32</v>
      </c>
      <c r="G51" s="6">
        <v>450.7</v>
      </c>
      <c r="H51" s="6">
        <v>449.98</v>
      </c>
      <c r="I51" s="6">
        <v>405.64</v>
      </c>
      <c r="J51" s="6">
        <v>426.24</v>
      </c>
      <c r="K51" s="6">
        <v>438.7</v>
      </c>
      <c r="L51" s="6">
        <v>402.28</v>
      </c>
      <c r="M51" s="6">
        <v>491.49</v>
      </c>
      <c r="N51" s="6">
        <v>370.23</v>
      </c>
      <c r="O51" s="6">
        <v>272.61</v>
      </c>
      <c r="P51" s="6">
        <v>258.71</v>
      </c>
      <c r="Q51" s="6">
        <v>7.71</v>
      </c>
      <c r="R51" s="6">
        <v>13.9</v>
      </c>
      <c r="S51" s="6">
        <v>15.58</v>
      </c>
      <c r="T51" s="6">
        <v>18.25</v>
      </c>
      <c r="U51" s="6">
        <v>8.88</v>
      </c>
      <c r="V51" s="6">
        <v>8.89</v>
      </c>
      <c r="W51" s="6">
        <v>4.79</v>
      </c>
      <c r="X51" s="6">
        <v>5.99</v>
      </c>
      <c r="Y51" s="6">
        <v>8.08</v>
      </c>
      <c r="Z51" s="6">
        <v>8.48</v>
      </c>
      <c r="AA51" s="6">
        <v>8.15</v>
      </c>
      <c r="AB51" s="6">
        <v>11.06</v>
      </c>
      <c r="AC51" s="6">
        <v>8.55</v>
      </c>
      <c r="AD51" s="6">
        <v>36.96</v>
      </c>
      <c r="AE51" s="6">
        <v>2.55</v>
      </c>
      <c r="AF51" s="6">
        <v>4.54</v>
      </c>
      <c r="AG51" s="6">
        <v>4.61</v>
      </c>
      <c r="AH51" s="6">
        <v>11.11</v>
      </c>
      <c r="AI51" s="6">
        <v>4.24</v>
      </c>
      <c r="AJ51" s="6">
        <v>8.17</v>
      </c>
      <c r="AK51" s="6">
        <v>4.06</v>
      </c>
      <c r="AL51" s="6">
        <v>4.5</v>
      </c>
      <c r="AM51" s="6">
        <v>2.78</v>
      </c>
      <c r="AN51" s="6">
        <v>4.74</v>
      </c>
      <c r="AO51" s="6">
        <v>7.87</v>
      </c>
      <c r="AP51" s="6">
        <v>1.99</v>
      </c>
      <c r="AQ51" s="6">
        <v>5.48</v>
      </c>
      <c r="AR51" s="6">
        <v>14.7</v>
      </c>
      <c r="AS51" s="6">
        <v>238.32</v>
      </c>
      <c r="AT51" s="6">
        <v>188.04</v>
      </c>
      <c r="AU51" s="6">
        <v>179.48</v>
      </c>
      <c r="AV51" s="6">
        <v>226.73</v>
      </c>
      <c r="AW51" s="6">
        <v>9.46</v>
      </c>
      <c r="AX51" s="6">
        <v>2111.14</v>
      </c>
      <c r="AY51" s="6">
        <v>2024.81</v>
      </c>
      <c r="AZ51" s="6">
        <v>1838.27</v>
      </c>
      <c r="BA51" s="6">
        <v>1716.8</v>
      </c>
      <c r="BB51" s="6">
        <v>1614.23</v>
      </c>
      <c r="BC51" s="6">
        <v>1542.17</v>
      </c>
      <c r="BD51" s="6">
        <v>1733.53</v>
      </c>
      <c r="BE51" s="6">
        <v>1646.45</v>
      </c>
      <c r="BF51" s="6">
        <v>1575.09</v>
      </c>
      <c r="BG51" s="6">
        <v>1699.24</v>
      </c>
      <c r="BH51" s="6">
        <v>1613.08</v>
      </c>
      <c r="BI51" s="6">
        <v>1409.9</v>
      </c>
      <c r="BJ51" s="6">
        <v>1356.96</v>
      </c>
      <c r="BK51" s="6">
        <v>111.07</v>
      </c>
      <c r="BL51" s="6">
        <v>110.5</v>
      </c>
      <c r="BM51" s="6">
        <v>76.67</v>
      </c>
      <c r="BN51" s="6">
        <v>43.37</v>
      </c>
      <c r="BO51" s="6">
        <v>22.72</v>
      </c>
      <c r="BP51" s="6">
        <v>32.29</v>
      </c>
      <c r="BQ51" s="6">
        <v>21.25</v>
      </c>
      <c r="BR51" s="6">
        <v>20.24</v>
      </c>
      <c r="BS51" s="6">
        <v>11.76</v>
      </c>
      <c r="BT51" s="6">
        <v>17.6</v>
      </c>
      <c r="BU51" s="6">
        <v>17.61</v>
      </c>
      <c r="BV51" s="6">
        <v>9.27</v>
      </c>
      <c r="BW51" s="6">
        <v>11.61</v>
      </c>
      <c r="BX51" s="7">
        <f t="shared" si="7"/>
        <v>28559.019999999997</v>
      </c>
    </row>
    <row r="52" spans="1:76" ht="15">
      <c r="A52" s="5" t="s">
        <v>172</v>
      </c>
      <c r="B52" s="5" t="s">
        <v>173</v>
      </c>
      <c r="C52" s="6">
        <v>42.47</v>
      </c>
      <c r="D52" s="6">
        <v>72.37</v>
      </c>
      <c r="E52" s="6">
        <v>96.04</v>
      </c>
      <c r="F52" s="6">
        <v>89.75</v>
      </c>
      <c r="G52" s="6">
        <v>109.28</v>
      </c>
      <c r="H52" s="6">
        <v>118.21</v>
      </c>
      <c r="I52" s="6">
        <v>122.86</v>
      </c>
      <c r="J52" s="6">
        <v>149.87</v>
      </c>
      <c r="K52" s="6">
        <v>128.56</v>
      </c>
      <c r="L52" s="6">
        <v>134.82</v>
      </c>
      <c r="M52" s="6">
        <v>164.61</v>
      </c>
      <c r="N52" s="6">
        <v>220.52</v>
      </c>
      <c r="O52" s="6">
        <v>163.15</v>
      </c>
      <c r="P52" s="6">
        <v>108.83</v>
      </c>
      <c r="Q52" s="6">
        <v>0.97</v>
      </c>
      <c r="R52" s="6">
        <v>0</v>
      </c>
      <c r="S52" s="6">
        <v>1.11</v>
      </c>
      <c r="T52" s="6">
        <v>3.97</v>
      </c>
      <c r="U52" s="6">
        <v>4.92</v>
      </c>
      <c r="V52" s="6">
        <v>3.57</v>
      </c>
      <c r="W52" s="6">
        <v>2.07</v>
      </c>
      <c r="X52" s="6">
        <v>0</v>
      </c>
      <c r="Y52" s="6">
        <v>1.91</v>
      </c>
      <c r="Z52" s="6">
        <v>0</v>
      </c>
      <c r="AA52" s="6">
        <v>0</v>
      </c>
      <c r="AB52" s="6">
        <v>1.55</v>
      </c>
      <c r="AC52" s="6">
        <v>0</v>
      </c>
      <c r="AD52" s="6">
        <v>2.35</v>
      </c>
      <c r="AE52" s="6">
        <v>0</v>
      </c>
      <c r="AF52" s="6">
        <v>0</v>
      </c>
      <c r="AG52" s="6">
        <v>0.18</v>
      </c>
      <c r="AH52" s="6">
        <v>0</v>
      </c>
      <c r="AI52" s="6">
        <v>0.46</v>
      </c>
      <c r="AJ52" s="6">
        <v>0.15</v>
      </c>
      <c r="AK52" s="6">
        <v>0.52</v>
      </c>
      <c r="AL52" s="6">
        <v>0.16</v>
      </c>
      <c r="AM52" s="6">
        <v>0.16</v>
      </c>
      <c r="AN52" s="6">
        <v>0</v>
      </c>
      <c r="AO52" s="6">
        <v>1.05</v>
      </c>
      <c r="AP52" s="6">
        <v>0.53</v>
      </c>
      <c r="AQ52" s="6">
        <v>2.87</v>
      </c>
      <c r="AR52" s="6">
        <v>1.02</v>
      </c>
      <c r="AS52" s="6">
        <v>49.84</v>
      </c>
      <c r="AT52" s="6">
        <v>83.72</v>
      </c>
      <c r="AU52" s="6">
        <v>96.42</v>
      </c>
      <c r="AV52" s="6">
        <v>56.51</v>
      </c>
      <c r="AW52" s="6">
        <v>14.23</v>
      </c>
      <c r="AX52" s="6">
        <v>362.25</v>
      </c>
      <c r="AY52" s="6">
        <v>322.26</v>
      </c>
      <c r="AZ52" s="6">
        <v>344.74</v>
      </c>
      <c r="BA52" s="6">
        <v>379.5</v>
      </c>
      <c r="BB52" s="6">
        <v>311.56</v>
      </c>
      <c r="BC52" s="6">
        <v>360.75</v>
      </c>
      <c r="BD52" s="6">
        <v>347.53</v>
      </c>
      <c r="BE52" s="6">
        <v>388.04</v>
      </c>
      <c r="BF52" s="6">
        <v>378.05</v>
      </c>
      <c r="BG52" s="6">
        <v>375.61</v>
      </c>
      <c r="BH52" s="6">
        <v>507.8</v>
      </c>
      <c r="BI52" s="6">
        <v>444.56</v>
      </c>
      <c r="BJ52" s="6">
        <v>273.88</v>
      </c>
      <c r="BK52" s="6">
        <v>142.49</v>
      </c>
      <c r="BL52" s="6">
        <v>123.1</v>
      </c>
      <c r="BM52" s="6">
        <v>81.87</v>
      </c>
      <c r="BN52" s="6">
        <v>55.59</v>
      </c>
      <c r="BO52" s="6">
        <v>19.34</v>
      </c>
      <c r="BP52" s="6">
        <v>11.81</v>
      </c>
      <c r="BQ52" s="6">
        <v>11.52</v>
      </c>
      <c r="BR52" s="6">
        <v>11.42</v>
      </c>
      <c r="BS52" s="6">
        <v>4.66</v>
      </c>
      <c r="BT52" s="6">
        <v>14</v>
      </c>
      <c r="BU52" s="6">
        <v>9.53</v>
      </c>
      <c r="BV52" s="6">
        <v>11.87</v>
      </c>
      <c r="BW52" s="6">
        <v>5.99</v>
      </c>
      <c r="BX52" s="7">
        <f t="shared" si="7"/>
        <v>7351.3</v>
      </c>
    </row>
    <row r="53" spans="1:88" ht="15">
      <c r="A53" s="5" t="s">
        <v>174</v>
      </c>
      <c r="B53" s="5" t="s">
        <v>175</v>
      </c>
      <c r="C53" s="6">
        <v>215.69</v>
      </c>
      <c r="D53" s="6">
        <v>874.17</v>
      </c>
      <c r="E53" s="6">
        <v>1449.86</v>
      </c>
      <c r="F53" s="6">
        <v>1807.39</v>
      </c>
      <c r="G53" s="6">
        <v>2236.07</v>
      </c>
      <c r="H53" s="6">
        <v>2431.56</v>
      </c>
      <c r="I53" s="6">
        <v>2741.76</v>
      </c>
      <c r="J53" s="6">
        <v>2747.19</v>
      </c>
      <c r="K53" s="6">
        <v>2917.65</v>
      </c>
      <c r="L53" s="6">
        <v>2955.37</v>
      </c>
      <c r="M53" s="6">
        <v>2641.9</v>
      </c>
      <c r="N53" s="6">
        <v>2414.45</v>
      </c>
      <c r="O53" s="6">
        <v>1980.94</v>
      </c>
      <c r="P53" s="6">
        <v>2312.27</v>
      </c>
      <c r="Q53" s="6">
        <v>393.27</v>
      </c>
      <c r="R53" s="6">
        <v>160.39</v>
      </c>
      <c r="S53" s="6">
        <v>149.2</v>
      </c>
      <c r="T53" s="6">
        <v>132.86</v>
      </c>
      <c r="U53" s="6">
        <v>160.63</v>
      </c>
      <c r="V53" s="6">
        <v>126.95</v>
      </c>
      <c r="W53" s="6">
        <v>138.63</v>
      </c>
      <c r="X53" s="6">
        <v>105.9</v>
      </c>
      <c r="Y53" s="6">
        <v>94.56</v>
      </c>
      <c r="Z53" s="6">
        <v>116.24</v>
      </c>
      <c r="AA53" s="6">
        <v>92.06</v>
      </c>
      <c r="AB53" s="6">
        <v>72.44</v>
      </c>
      <c r="AC53" s="6">
        <v>72.26</v>
      </c>
      <c r="AD53" s="6">
        <v>171.18</v>
      </c>
      <c r="AE53" s="6">
        <v>41.84</v>
      </c>
      <c r="AF53" s="6">
        <v>26.72</v>
      </c>
      <c r="AG53" s="6">
        <v>46.31</v>
      </c>
      <c r="AH53" s="6">
        <v>53.21</v>
      </c>
      <c r="AI53" s="6">
        <v>43.69</v>
      </c>
      <c r="AJ53" s="6">
        <v>53.97</v>
      </c>
      <c r="AK53" s="6">
        <v>56.36</v>
      </c>
      <c r="AL53" s="6">
        <v>31.96</v>
      </c>
      <c r="AM53" s="6">
        <v>28.58</v>
      </c>
      <c r="AN53" s="6">
        <v>40.49</v>
      </c>
      <c r="AO53" s="6">
        <v>19.4</v>
      </c>
      <c r="AP53" s="6">
        <v>17.18</v>
      </c>
      <c r="AQ53" s="6">
        <v>20.72</v>
      </c>
      <c r="AR53" s="6">
        <v>69.54</v>
      </c>
      <c r="AS53" s="6">
        <v>872.99</v>
      </c>
      <c r="AT53" s="6">
        <v>820.67</v>
      </c>
      <c r="AU53" s="6">
        <v>817.23</v>
      </c>
      <c r="AV53" s="6">
        <v>1366.11</v>
      </c>
      <c r="AW53" s="6">
        <v>321.16</v>
      </c>
      <c r="AX53" s="6">
        <v>10240.58</v>
      </c>
      <c r="AY53" s="6">
        <v>9498.51</v>
      </c>
      <c r="AZ53" s="6">
        <v>9234.44</v>
      </c>
      <c r="BA53" s="6">
        <v>8127.75</v>
      </c>
      <c r="BB53" s="6">
        <v>7971.19</v>
      </c>
      <c r="BC53" s="6">
        <v>8599.35</v>
      </c>
      <c r="BD53" s="6">
        <v>9242.09</v>
      </c>
      <c r="BE53" s="6">
        <v>9314.19</v>
      </c>
      <c r="BF53" s="6">
        <v>9272.94</v>
      </c>
      <c r="BG53" s="6">
        <v>8676.83</v>
      </c>
      <c r="BH53" s="6">
        <v>8636.66</v>
      </c>
      <c r="BI53" s="6">
        <v>7682.01</v>
      </c>
      <c r="BJ53" s="6">
        <v>8281.36</v>
      </c>
      <c r="BK53" s="6">
        <v>3142.72</v>
      </c>
      <c r="BL53" s="6">
        <v>3215.72</v>
      </c>
      <c r="BM53" s="6">
        <v>2777.9</v>
      </c>
      <c r="BN53" s="6">
        <v>2929.41</v>
      </c>
      <c r="BO53" s="6">
        <v>2147.01</v>
      </c>
      <c r="BP53" s="6">
        <v>1718.16</v>
      </c>
      <c r="BQ53" s="6">
        <v>877.76</v>
      </c>
      <c r="BR53" s="6">
        <v>920.03</v>
      </c>
      <c r="BS53" s="6">
        <v>891.61</v>
      </c>
      <c r="BT53" s="6">
        <v>811.32</v>
      </c>
      <c r="BU53" s="6">
        <v>717.27</v>
      </c>
      <c r="BV53" s="6">
        <v>536.62</v>
      </c>
      <c r="BW53" s="6">
        <v>442.53</v>
      </c>
      <c r="BX53" s="7">
        <f t="shared" si="7"/>
        <v>172366.93000000005</v>
      </c>
      <c r="CJ53" s="8"/>
    </row>
    <row r="54" spans="1:88" ht="15">
      <c r="A54" s="5" t="s">
        <v>176</v>
      </c>
      <c r="B54" s="5" t="s">
        <v>177</v>
      </c>
      <c r="C54" s="6">
        <v>325.18</v>
      </c>
      <c r="D54" s="6">
        <v>396.09</v>
      </c>
      <c r="E54" s="6">
        <v>451.92</v>
      </c>
      <c r="F54" s="6">
        <v>463.05</v>
      </c>
      <c r="G54" s="6">
        <v>506.5</v>
      </c>
      <c r="H54" s="6">
        <v>538.27</v>
      </c>
      <c r="I54" s="6">
        <v>610.12</v>
      </c>
      <c r="J54" s="6">
        <v>692.51</v>
      </c>
      <c r="K54" s="6">
        <v>666</v>
      </c>
      <c r="L54" s="6">
        <v>656.25</v>
      </c>
      <c r="M54" s="6">
        <v>716.49</v>
      </c>
      <c r="N54" s="6">
        <v>534.5</v>
      </c>
      <c r="O54" s="6">
        <v>482.89</v>
      </c>
      <c r="P54" s="6">
        <v>348.81</v>
      </c>
      <c r="Q54" s="6">
        <v>35.84</v>
      </c>
      <c r="R54" s="6">
        <v>27.29</v>
      </c>
      <c r="S54" s="6">
        <v>28.99</v>
      </c>
      <c r="T54" s="6">
        <v>57.43</v>
      </c>
      <c r="U54" s="6">
        <v>55.64</v>
      </c>
      <c r="V54" s="6">
        <v>24.15</v>
      </c>
      <c r="W54" s="6">
        <v>22.54</v>
      </c>
      <c r="X54" s="6">
        <v>32.35</v>
      </c>
      <c r="Y54" s="6">
        <v>23.28</v>
      </c>
      <c r="Z54" s="6">
        <v>14.49</v>
      </c>
      <c r="AA54" s="6">
        <v>27.14</v>
      </c>
      <c r="AB54" s="6">
        <v>48.6</v>
      </c>
      <c r="AC54" s="6">
        <v>37.71</v>
      </c>
      <c r="AD54" s="6">
        <v>47.3</v>
      </c>
      <c r="AE54" s="6">
        <v>3.75</v>
      </c>
      <c r="AF54" s="6">
        <v>8.23</v>
      </c>
      <c r="AG54" s="6">
        <v>4.9</v>
      </c>
      <c r="AH54" s="6">
        <v>4.16</v>
      </c>
      <c r="AI54" s="6">
        <v>3.29</v>
      </c>
      <c r="AJ54" s="6">
        <v>7.76</v>
      </c>
      <c r="AK54" s="6">
        <v>12.39</v>
      </c>
      <c r="AL54" s="6">
        <v>12.55</v>
      </c>
      <c r="AM54" s="6">
        <v>6.91</v>
      </c>
      <c r="AN54" s="6">
        <v>4.5</v>
      </c>
      <c r="AO54" s="6">
        <v>7.33</v>
      </c>
      <c r="AP54" s="6">
        <v>3.76</v>
      </c>
      <c r="AQ54" s="6">
        <v>4.96</v>
      </c>
      <c r="AR54" s="6">
        <v>13.29</v>
      </c>
      <c r="AS54" s="6">
        <v>273.34</v>
      </c>
      <c r="AT54" s="6">
        <v>309.4</v>
      </c>
      <c r="AU54" s="6">
        <v>344.97</v>
      </c>
      <c r="AV54" s="6">
        <v>390.43</v>
      </c>
      <c r="AW54" s="6">
        <v>50.61</v>
      </c>
      <c r="AX54" s="6">
        <v>2728.8</v>
      </c>
      <c r="AY54" s="6">
        <v>2673.77</v>
      </c>
      <c r="AZ54" s="6">
        <v>2511.17</v>
      </c>
      <c r="BA54" s="6">
        <v>2807.11</v>
      </c>
      <c r="BB54" s="6">
        <v>2652.07</v>
      </c>
      <c r="BC54" s="6">
        <v>2886.47</v>
      </c>
      <c r="BD54" s="6">
        <v>3253.16</v>
      </c>
      <c r="BE54" s="6">
        <v>3248.4</v>
      </c>
      <c r="BF54" s="6">
        <v>3299.68</v>
      </c>
      <c r="BG54" s="6">
        <v>3156.58</v>
      </c>
      <c r="BH54" s="6">
        <v>3066.13</v>
      </c>
      <c r="BI54" s="6">
        <v>2852.99</v>
      </c>
      <c r="BJ54" s="6">
        <v>2133.23</v>
      </c>
      <c r="BK54" s="6">
        <v>1496.46</v>
      </c>
      <c r="BL54" s="6">
        <v>1189.17</v>
      </c>
      <c r="BM54" s="6">
        <v>882.73</v>
      </c>
      <c r="BN54" s="6">
        <v>624.26</v>
      </c>
      <c r="BO54" s="6">
        <v>485.72</v>
      </c>
      <c r="BP54" s="6">
        <v>392.49</v>
      </c>
      <c r="BQ54" s="6">
        <v>337.85</v>
      </c>
      <c r="BR54" s="6">
        <v>340.68</v>
      </c>
      <c r="BS54" s="6">
        <v>373.91</v>
      </c>
      <c r="BT54" s="6">
        <v>401.22</v>
      </c>
      <c r="BU54" s="6">
        <v>338.64</v>
      </c>
      <c r="BV54" s="6">
        <v>265.95</v>
      </c>
      <c r="BW54" s="6">
        <v>140.54</v>
      </c>
      <c r="BX54" s="7">
        <f t="shared" si="7"/>
        <v>53877.04</v>
      </c>
      <c r="CJ54" s="8"/>
    </row>
    <row r="55" spans="1:88" ht="15">
      <c r="A55" s="5" t="s">
        <v>178</v>
      </c>
      <c r="B55" s="5" t="s">
        <v>179</v>
      </c>
      <c r="C55" s="6">
        <v>933.33</v>
      </c>
      <c r="D55" s="6">
        <v>1875.73</v>
      </c>
      <c r="E55" s="6">
        <v>2377.98</v>
      </c>
      <c r="F55" s="6">
        <v>2866.47</v>
      </c>
      <c r="G55" s="6">
        <v>3326.19</v>
      </c>
      <c r="H55" s="6">
        <v>3212.41</v>
      </c>
      <c r="I55" s="6">
        <v>3325.32</v>
      </c>
      <c r="J55" s="6">
        <v>3310.81</v>
      </c>
      <c r="K55" s="6">
        <v>3026.82</v>
      </c>
      <c r="L55" s="6">
        <v>2902.79</v>
      </c>
      <c r="M55" s="6">
        <v>2110.18</v>
      </c>
      <c r="N55" s="6">
        <v>1653.53</v>
      </c>
      <c r="O55" s="6">
        <v>1565.22</v>
      </c>
      <c r="P55" s="6">
        <v>1620.18</v>
      </c>
      <c r="Q55" s="6">
        <v>147.02</v>
      </c>
      <c r="R55" s="6">
        <v>65.65</v>
      </c>
      <c r="S55" s="6">
        <v>110.82</v>
      </c>
      <c r="T55" s="6">
        <v>74.5</v>
      </c>
      <c r="U55" s="6">
        <v>71.25</v>
      </c>
      <c r="V55" s="6">
        <v>66.66</v>
      </c>
      <c r="W55" s="6">
        <v>64.56</v>
      </c>
      <c r="X55" s="6">
        <v>53.59</v>
      </c>
      <c r="Y55" s="6">
        <v>62.23</v>
      </c>
      <c r="Z55" s="6">
        <v>51.66</v>
      </c>
      <c r="AA55" s="6">
        <v>62.36</v>
      </c>
      <c r="AB55" s="6">
        <v>53.06</v>
      </c>
      <c r="AC55" s="6">
        <v>45.08</v>
      </c>
      <c r="AD55" s="6">
        <v>125.64</v>
      </c>
      <c r="AE55" s="6">
        <v>55.52</v>
      </c>
      <c r="AF55" s="6">
        <v>22.13</v>
      </c>
      <c r="AG55" s="6">
        <v>18.15</v>
      </c>
      <c r="AH55" s="6">
        <v>14.47</v>
      </c>
      <c r="AI55" s="6">
        <v>25.99</v>
      </c>
      <c r="AJ55" s="6">
        <v>22.72</v>
      </c>
      <c r="AK55" s="6">
        <v>24.28</v>
      </c>
      <c r="AL55" s="6">
        <v>19.16</v>
      </c>
      <c r="AM55" s="6">
        <v>18.35</v>
      </c>
      <c r="AN55" s="6">
        <v>20.27</v>
      </c>
      <c r="AO55" s="6">
        <v>25.42</v>
      </c>
      <c r="AP55" s="6">
        <v>18.35</v>
      </c>
      <c r="AQ55" s="6">
        <v>19.07</v>
      </c>
      <c r="AR55" s="6">
        <v>44.56</v>
      </c>
      <c r="AS55" s="6">
        <v>1420.92</v>
      </c>
      <c r="AT55" s="6">
        <v>1081.57</v>
      </c>
      <c r="AU55" s="6">
        <v>1205.44</v>
      </c>
      <c r="AV55" s="6">
        <v>1468.56</v>
      </c>
      <c r="AW55" s="6">
        <v>156.39</v>
      </c>
      <c r="AX55" s="6">
        <v>9157.9</v>
      </c>
      <c r="AY55" s="6">
        <v>8822.01</v>
      </c>
      <c r="AZ55" s="6">
        <v>8594.75</v>
      </c>
      <c r="BA55" s="6">
        <v>8910.63</v>
      </c>
      <c r="BB55" s="6">
        <v>8446.92</v>
      </c>
      <c r="BC55" s="6">
        <v>9164.97</v>
      </c>
      <c r="BD55" s="6">
        <v>10118.68</v>
      </c>
      <c r="BE55" s="6">
        <v>9896.84</v>
      </c>
      <c r="BF55" s="6">
        <v>9747.4</v>
      </c>
      <c r="BG55" s="6">
        <v>10576.61</v>
      </c>
      <c r="BH55" s="6">
        <v>10618.15</v>
      </c>
      <c r="BI55" s="6">
        <v>9620.56</v>
      </c>
      <c r="BJ55" s="6">
        <v>8329.05</v>
      </c>
      <c r="BK55" s="6">
        <v>2472.77</v>
      </c>
      <c r="BL55" s="6">
        <v>2446.19</v>
      </c>
      <c r="BM55" s="6">
        <v>2185.98</v>
      </c>
      <c r="BN55" s="6">
        <v>1525.4</v>
      </c>
      <c r="BO55" s="6">
        <v>1554.61</v>
      </c>
      <c r="BP55" s="6">
        <v>939.8</v>
      </c>
      <c r="BQ55" s="6">
        <v>481.69</v>
      </c>
      <c r="BR55" s="6">
        <v>518.12</v>
      </c>
      <c r="BS55" s="6">
        <v>564.9</v>
      </c>
      <c r="BT55" s="6">
        <v>649.76</v>
      </c>
      <c r="BU55" s="6">
        <v>838.39</v>
      </c>
      <c r="BV55" s="6">
        <v>844.76</v>
      </c>
      <c r="BW55" s="6">
        <v>614.64</v>
      </c>
      <c r="BX55" s="7">
        <f t="shared" si="7"/>
        <v>178483.84</v>
      </c>
      <c r="CJ55" s="8"/>
    </row>
    <row r="56" spans="1:88" ht="15">
      <c r="A56" s="5" t="s">
        <v>180</v>
      </c>
      <c r="B56" s="5" t="s">
        <v>181</v>
      </c>
      <c r="C56" s="6">
        <v>269.18</v>
      </c>
      <c r="D56" s="6">
        <v>469.8</v>
      </c>
      <c r="E56" s="6">
        <v>696.74</v>
      </c>
      <c r="F56" s="6">
        <v>818.5</v>
      </c>
      <c r="G56" s="6">
        <v>1180.85</v>
      </c>
      <c r="H56" s="6">
        <v>1133.59</v>
      </c>
      <c r="I56" s="6">
        <v>1104.02</v>
      </c>
      <c r="J56" s="6">
        <v>1236.32</v>
      </c>
      <c r="K56" s="6">
        <v>1286.79</v>
      </c>
      <c r="L56" s="6">
        <v>1237.57</v>
      </c>
      <c r="M56" s="6">
        <v>1411.46</v>
      </c>
      <c r="N56" s="6">
        <v>1068.55</v>
      </c>
      <c r="O56" s="6">
        <v>970.64</v>
      </c>
      <c r="P56" s="6">
        <v>708.98</v>
      </c>
      <c r="Q56" s="6">
        <v>102.11</v>
      </c>
      <c r="R56" s="6">
        <v>54.28</v>
      </c>
      <c r="S56" s="6">
        <v>48.05</v>
      </c>
      <c r="T56" s="6">
        <v>49.62</v>
      </c>
      <c r="U56" s="6">
        <v>55.41</v>
      </c>
      <c r="V56" s="6">
        <v>36.08</v>
      </c>
      <c r="W56" s="6">
        <v>40.5</v>
      </c>
      <c r="X56" s="6">
        <v>42.04</v>
      </c>
      <c r="Y56" s="6">
        <v>40.64</v>
      </c>
      <c r="Z56" s="6">
        <v>47.9</v>
      </c>
      <c r="AA56" s="6">
        <v>36.1</v>
      </c>
      <c r="AB56" s="6">
        <v>35.15</v>
      </c>
      <c r="AC56" s="6">
        <v>21.8</v>
      </c>
      <c r="AD56" s="6">
        <v>51.03</v>
      </c>
      <c r="AE56" s="6">
        <v>28.05</v>
      </c>
      <c r="AF56" s="6">
        <v>24.44</v>
      </c>
      <c r="AG56" s="6">
        <v>27.2</v>
      </c>
      <c r="AH56" s="6">
        <v>16.55</v>
      </c>
      <c r="AI56" s="6">
        <v>17.75</v>
      </c>
      <c r="AJ56" s="6">
        <v>16.03</v>
      </c>
      <c r="AK56" s="6">
        <v>16.39</v>
      </c>
      <c r="AL56" s="6">
        <v>14.92</v>
      </c>
      <c r="AM56" s="6">
        <v>13.69</v>
      </c>
      <c r="AN56" s="6">
        <v>16.82</v>
      </c>
      <c r="AO56" s="6">
        <v>22.86</v>
      </c>
      <c r="AP56" s="6">
        <v>18.05</v>
      </c>
      <c r="AQ56" s="6">
        <v>3.42</v>
      </c>
      <c r="AR56" s="6">
        <v>39.21</v>
      </c>
      <c r="AS56" s="6">
        <v>406.57</v>
      </c>
      <c r="AT56" s="6">
        <v>247.12</v>
      </c>
      <c r="AU56" s="6">
        <v>392.14</v>
      </c>
      <c r="AV56" s="6">
        <v>611.96</v>
      </c>
      <c r="AW56" s="6">
        <v>57.84</v>
      </c>
      <c r="AX56" s="6">
        <v>4974.99</v>
      </c>
      <c r="AY56" s="6">
        <v>4489.19</v>
      </c>
      <c r="AZ56" s="6">
        <v>4570.43</v>
      </c>
      <c r="BA56" s="6">
        <v>4218.92</v>
      </c>
      <c r="BB56" s="6">
        <v>3840.39</v>
      </c>
      <c r="BC56" s="6">
        <v>3845.52</v>
      </c>
      <c r="BD56" s="6">
        <v>4112.66</v>
      </c>
      <c r="BE56" s="6">
        <v>4086.05</v>
      </c>
      <c r="BF56" s="6">
        <v>4228.19</v>
      </c>
      <c r="BG56" s="6">
        <v>4195.17</v>
      </c>
      <c r="BH56" s="6">
        <v>3795.54</v>
      </c>
      <c r="BI56" s="6">
        <v>3132.37</v>
      </c>
      <c r="BJ56" s="6">
        <v>2453.53</v>
      </c>
      <c r="BK56" s="6">
        <v>522.51</v>
      </c>
      <c r="BL56" s="6">
        <v>508.77</v>
      </c>
      <c r="BM56" s="6">
        <v>370.57</v>
      </c>
      <c r="BN56" s="6">
        <v>190.24</v>
      </c>
      <c r="BO56" s="6">
        <v>143.3</v>
      </c>
      <c r="BP56" s="6">
        <v>105.44</v>
      </c>
      <c r="BQ56" s="6">
        <v>108.84</v>
      </c>
      <c r="BR56" s="6">
        <v>111.42</v>
      </c>
      <c r="BS56" s="6">
        <v>93.89</v>
      </c>
      <c r="BT56" s="6">
        <v>86.85</v>
      </c>
      <c r="BU56" s="6">
        <v>98.61</v>
      </c>
      <c r="BV56" s="6">
        <v>91.41</v>
      </c>
      <c r="BW56" s="6">
        <v>50.25</v>
      </c>
      <c r="BX56" s="7">
        <f t="shared" si="7"/>
        <v>70669.76000000002</v>
      </c>
      <c r="CJ56" s="8"/>
    </row>
    <row r="57" spans="1:88" ht="15">
      <c r="A57" s="5" t="s">
        <v>182</v>
      </c>
      <c r="B57" s="5" t="s">
        <v>183</v>
      </c>
      <c r="C57" s="6">
        <v>488.4</v>
      </c>
      <c r="D57" s="6">
        <v>737</v>
      </c>
      <c r="E57" s="6">
        <v>1239.99</v>
      </c>
      <c r="F57" s="6">
        <v>1488.02</v>
      </c>
      <c r="G57" s="6">
        <v>1960.29</v>
      </c>
      <c r="H57" s="6">
        <v>1823.93</v>
      </c>
      <c r="I57" s="6">
        <v>1927.83</v>
      </c>
      <c r="J57" s="6">
        <v>1932.77</v>
      </c>
      <c r="K57" s="6">
        <v>1861.99</v>
      </c>
      <c r="L57" s="6">
        <v>1821.58</v>
      </c>
      <c r="M57" s="6">
        <v>1001.03</v>
      </c>
      <c r="N57" s="6">
        <v>793.74</v>
      </c>
      <c r="O57" s="6">
        <v>1037.81</v>
      </c>
      <c r="P57" s="6">
        <v>857.27</v>
      </c>
      <c r="Q57" s="6">
        <v>37.4</v>
      </c>
      <c r="R57" s="6">
        <v>27.66</v>
      </c>
      <c r="S57" s="6">
        <v>35.62</v>
      </c>
      <c r="T57" s="6">
        <v>44.1</v>
      </c>
      <c r="U57" s="6">
        <v>59.06</v>
      </c>
      <c r="V57" s="6">
        <v>45.32</v>
      </c>
      <c r="W57" s="6">
        <v>53.45</v>
      </c>
      <c r="X57" s="6">
        <v>67.92</v>
      </c>
      <c r="Y57" s="6">
        <v>67.55</v>
      </c>
      <c r="Z57" s="6">
        <v>78.55</v>
      </c>
      <c r="AA57" s="6">
        <v>59.77</v>
      </c>
      <c r="AB57" s="6">
        <v>60.81</v>
      </c>
      <c r="AC57" s="6">
        <v>68.55</v>
      </c>
      <c r="AD57" s="6">
        <v>159.6</v>
      </c>
      <c r="AE57" s="6">
        <v>23.71</v>
      </c>
      <c r="AF57" s="6">
        <v>10.31</v>
      </c>
      <c r="AG57" s="6">
        <v>5.56</v>
      </c>
      <c r="AH57" s="6">
        <v>13.33</v>
      </c>
      <c r="AI57" s="6">
        <v>18.02</v>
      </c>
      <c r="AJ57" s="6">
        <v>18.05</v>
      </c>
      <c r="AK57" s="6">
        <v>9.35</v>
      </c>
      <c r="AL57" s="6">
        <v>9.14</v>
      </c>
      <c r="AM57" s="6">
        <v>14.3</v>
      </c>
      <c r="AN57" s="6">
        <v>14.4</v>
      </c>
      <c r="AO57" s="6">
        <v>9.17</v>
      </c>
      <c r="AP57" s="6">
        <v>18.07</v>
      </c>
      <c r="AQ57" s="6">
        <v>14</v>
      </c>
      <c r="AR57" s="6">
        <v>37.06</v>
      </c>
      <c r="AS57" s="6">
        <v>849.6</v>
      </c>
      <c r="AT57" s="6">
        <v>487.76</v>
      </c>
      <c r="AU57" s="6">
        <v>773.45</v>
      </c>
      <c r="AV57" s="6">
        <v>1019.99</v>
      </c>
      <c r="AW57" s="6">
        <v>203.39</v>
      </c>
      <c r="AX57" s="6">
        <v>6327.55</v>
      </c>
      <c r="AY57" s="6">
        <v>5964.73</v>
      </c>
      <c r="AZ57" s="6">
        <v>5515.95</v>
      </c>
      <c r="BA57" s="6">
        <v>5459.37</v>
      </c>
      <c r="BB57" s="6">
        <v>5234.3</v>
      </c>
      <c r="BC57" s="6">
        <v>5297.42</v>
      </c>
      <c r="BD57" s="6">
        <v>5593.32</v>
      </c>
      <c r="BE57" s="6">
        <v>5791.88</v>
      </c>
      <c r="BF57" s="6">
        <v>5824.49</v>
      </c>
      <c r="BG57" s="6">
        <v>6083.22</v>
      </c>
      <c r="BH57" s="6">
        <v>6040.21</v>
      </c>
      <c r="BI57" s="6">
        <v>6222.39</v>
      </c>
      <c r="BJ57" s="6">
        <v>4561.68</v>
      </c>
      <c r="BK57" s="6">
        <v>773.8</v>
      </c>
      <c r="BL57" s="6">
        <v>680.87</v>
      </c>
      <c r="BM57" s="6">
        <v>519.37</v>
      </c>
      <c r="BN57" s="6">
        <v>407.24</v>
      </c>
      <c r="BO57" s="6">
        <v>264.12</v>
      </c>
      <c r="BP57" s="6">
        <v>158.24</v>
      </c>
      <c r="BQ57" s="6">
        <v>101.67</v>
      </c>
      <c r="BR57" s="6">
        <v>78.5</v>
      </c>
      <c r="BS57" s="6">
        <v>96.4</v>
      </c>
      <c r="BT57" s="6">
        <v>73.38</v>
      </c>
      <c r="BU57" s="6">
        <v>98.63</v>
      </c>
      <c r="BV57" s="6">
        <v>113.92</v>
      </c>
      <c r="BW57" s="6">
        <v>55.11</v>
      </c>
      <c r="BX57" s="7">
        <f t="shared" si="7"/>
        <v>100723.43000000002</v>
      </c>
      <c r="CJ57" s="8"/>
    </row>
    <row r="58" spans="1:88" ht="15">
      <c r="A58" s="5" t="s">
        <v>184</v>
      </c>
      <c r="B58" s="5" t="s">
        <v>185</v>
      </c>
      <c r="C58" s="6">
        <v>445.62</v>
      </c>
      <c r="D58" s="6">
        <v>526.57</v>
      </c>
      <c r="E58" s="6">
        <v>632.26</v>
      </c>
      <c r="F58" s="6">
        <v>805.36</v>
      </c>
      <c r="G58" s="6">
        <v>1070.17</v>
      </c>
      <c r="H58" s="6">
        <v>1197.1</v>
      </c>
      <c r="I58" s="6">
        <v>1251.36</v>
      </c>
      <c r="J58" s="6">
        <v>1249.61</v>
      </c>
      <c r="K58" s="6">
        <v>1285.49</v>
      </c>
      <c r="L58" s="6">
        <v>1268.06</v>
      </c>
      <c r="M58" s="6">
        <v>1440.15</v>
      </c>
      <c r="N58" s="6">
        <v>1376.62</v>
      </c>
      <c r="O58" s="6">
        <v>1090.88</v>
      </c>
      <c r="P58" s="6">
        <v>1149.15</v>
      </c>
      <c r="Q58" s="6">
        <v>54.3</v>
      </c>
      <c r="R58" s="6">
        <v>27.54</v>
      </c>
      <c r="S58" s="6">
        <v>15.68</v>
      </c>
      <c r="T58" s="6">
        <v>16.24</v>
      </c>
      <c r="U58" s="6">
        <v>22.65</v>
      </c>
      <c r="V58" s="6">
        <v>10.04</v>
      </c>
      <c r="W58" s="6">
        <v>13.42</v>
      </c>
      <c r="X58" s="6">
        <v>11.82</v>
      </c>
      <c r="Y58" s="6">
        <v>17.75</v>
      </c>
      <c r="Z58" s="6">
        <v>12.73</v>
      </c>
      <c r="AA58" s="6">
        <v>14.4</v>
      </c>
      <c r="AB58" s="6">
        <v>10.96</v>
      </c>
      <c r="AC58" s="6">
        <v>13.23</v>
      </c>
      <c r="AD58" s="6">
        <v>41.22</v>
      </c>
      <c r="AE58" s="6">
        <v>22.9</v>
      </c>
      <c r="AF58" s="6">
        <v>7.25</v>
      </c>
      <c r="AG58" s="6">
        <v>14.89</v>
      </c>
      <c r="AH58" s="6">
        <v>16.92</v>
      </c>
      <c r="AI58" s="6">
        <v>14.79</v>
      </c>
      <c r="AJ58" s="6">
        <v>17.74</v>
      </c>
      <c r="AK58" s="6">
        <v>6.56</v>
      </c>
      <c r="AL58" s="6">
        <v>13.75</v>
      </c>
      <c r="AM58" s="6">
        <v>15.27</v>
      </c>
      <c r="AN58" s="6">
        <v>14.4</v>
      </c>
      <c r="AO58" s="6">
        <v>12.55</v>
      </c>
      <c r="AP58" s="6">
        <v>9.62</v>
      </c>
      <c r="AQ58" s="6">
        <v>14.29</v>
      </c>
      <c r="AR58" s="6">
        <v>57.61</v>
      </c>
      <c r="AS58" s="6">
        <v>848.47</v>
      </c>
      <c r="AT58" s="6">
        <v>589.03</v>
      </c>
      <c r="AU58" s="6">
        <v>661.48</v>
      </c>
      <c r="AV58" s="6">
        <v>918.54</v>
      </c>
      <c r="AW58" s="6">
        <v>128.31</v>
      </c>
      <c r="AX58" s="6">
        <v>6691.6</v>
      </c>
      <c r="AY58" s="6">
        <v>6231.82</v>
      </c>
      <c r="AZ58" s="6">
        <v>5805.41</v>
      </c>
      <c r="BA58" s="6">
        <v>5744.44</v>
      </c>
      <c r="BB58" s="6">
        <v>5298.03</v>
      </c>
      <c r="BC58" s="6">
        <v>5506.53</v>
      </c>
      <c r="BD58" s="6">
        <v>6072.61</v>
      </c>
      <c r="BE58" s="6">
        <v>5827.14</v>
      </c>
      <c r="BF58" s="6">
        <v>5356.82</v>
      </c>
      <c r="BG58" s="6">
        <v>5051.2</v>
      </c>
      <c r="BH58" s="6">
        <v>4725</v>
      </c>
      <c r="BI58" s="6">
        <v>4019.02</v>
      </c>
      <c r="BJ58" s="6">
        <v>3456.99</v>
      </c>
      <c r="BK58" s="6">
        <v>1442.07</v>
      </c>
      <c r="BL58" s="6">
        <v>1254.77</v>
      </c>
      <c r="BM58" s="6">
        <v>1039.59</v>
      </c>
      <c r="BN58" s="6">
        <v>869.33</v>
      </c>
      <c r="BO58" s="6">
        <v>670.72</v>
      </c>
      <c r="BP58" s="6">
        <v>571.36</v>
      </c>
      <c r="BQ58" s="6">
        <v>241.03</v>
      </c>
      <c r="BR58" s="6">
        <v>241.79</v>
      </c>
      <c r="BS58" s="6">
        <v>222.67</v>
      </c>
      <c r="BT58" s="6">
        <v>212.16</v>
      </c>
      <c r="BU58" s="6">
        <v>221.25</v>
      </c>
      <c r="BV58" s="6">
        <v>195.04</v>
      </c>
      <c r="BW58" s="6">
        <v>125.62</v>
      </c>
      <c r="BX58" s="7">
        <f t="shared" si="7"/>
        <v>95548.76</v>
      </c>
      <c r="CJ58" s="8"/>
    </row>
    <row r="59" spans="1:88" ht="15">
      <c r="A59" s="5" t="s">
        <v>186</v>
      </c>
      <c r="B59" s="5" t="s">
        <v>187</v>
      </c>
      <c r="C59" s="6">
        <v>119.02</v>
      </c>
      <c r="D59" s="6">
        <v>170.08</v>
      </c>
      <c r="E59" s="6">
        <v>179.75</v>
      </c>
      <c r="F59" s="6">
        <v>144.21</v>
      </c>
      <c r="G59" s="6">
        <v>162.79</v>
      </c>
      <c r="H59" s="6">
        <v>195.69</v>
      </c>
      <c r="I59" s="6">
        <v>208.72</v>
      </c>
      <c r="J59" s="6">
        <v>199.37</v>
      </c>
      <c r="K59" s="6">
        <v>206.2</v>
      </c>
      <c r="L59" s="6">
        <v>195.92</v>
      </c>
      <c r="M59" s="6">
        <v>202.44</v>
      </c>
      <c r="N59" s="6">
        <v>185.87</v>
      </c>
      <c r="O59" s="6">
        <v>133.89</v>
      </c>
      <c r="P59" s="6">
        <v>114.33</v>
      </c>
      <c r="Q59" s="6">
        <v>2.13</v>
      </c>
      <c r="R59" s="6">
        <v>3.76</v>
      </c>
      <c r="S59" s="6">
        <v>4.52</v>
      </c>
      <c r="T59" s="6">
        <v>3.25</v>
      </c>
      <c r="U59" s="6">
        <v>2.91</v>
      </c>
      <c r="V59" s="6">
        <v>1.06</v>
      </c>
      <c r="W59" s="6">
        <v>2.04</v>
      </c>
      <c r="X59" s="6">
        <v>2.11</v>
      </c>
      <c r="Y59" s="6">
        <v>1.08</v>
      </c>
      <c r="Z59" s="6">
        <v>4.43</v>
      </c>
      <c r="AA59" s="6">
        <v>7.46</v>
      </c>
      <c r="AB59" s="6">
        <v>8.08</v>
      </c>
      <c r="AC59" s="6">
        <v>3.09</v>
      </c>
      <c r="AD59" s="6">
        <v>9.07</v>
      </c>
      <c r="AE59" s="6">
        <v>0</v>
      </c>
      <c r="AF59" s="6">
        <v>0</v>
      </c>
      <c r="AG59" s="6">
        <v>0.95</v>
      </c>
      <c r="AH59" s="6">
        <v>0.9</v>
      </c>
      <c r="AI59" s="6">
        <v>0</v>
      </c>
      <c r="AJ59" s="6">
        <v>0.88</v>
      </c>
      <c r="AK59" s="6">
        <v>0</v>
      </c>
      <c r="AL59" s="6">
        <v>0.88</v>
      </c>
      <c r="AM59" s="6">
        <v>0.11</v>
      </c>
      <c r="AN59" s="6">
        <v>0</v>
      </c>
      <c r="AO59" s="6">
        <v>0.88</v>
      </c>
      <c r="AP59" s="6">
        <v>0.95</v>
      </c>
      <c r="AQ59" s="6">
        <v>1.72</v>
      </c>
      <c r="AR59" s="6">
        <v>0.93</v>
      </c>
      <c r="AS59" s="6">
        <v>126.29</v>
      </c>
      <c r="AT59" s="6">
        <v>76.3</v>
      </c>
      <c r="AU59" s="6">
        <v>59.14</v>
      </c>
      <c r="AV59" s="6">
        <v>86.18</v>
      </c>
      <c r="AW59" s="6">
        <v>20.02</v>
      </c>
      <c r="AX59" s="6">
        <v>923.88</v>
      </c>
      <c r="AY59" s="6">
        <v>783.51</v>
      </c>
      <c r="AZ59" s="6">
        <v>703.98</v>
      </c>
      <c r="BA59" s="6">
        <v>597.5</v>
      </c>
      <c r="BB59" s="6">
        <v>654.81</v>
      </c>
      <c r="BC59" s="6">
        <v>621</v>
      </c>
      <c r="BD59" s="6">
        <v>657.14</v>
      </c>
      <c r="BE59" s="6">
        <v>669.26</v>
      </c>
      <c r="BF59" s="6">
        <v>669.58</v>
      </c>
      <c r="BG59" s="6">
        <v>560.87</v>
      </c>
      <c r="BH59" s="6">
        <v>527.51</v>
      </c>
      <c r="BI59" s="6">
        <v>433.7</v>
      </c>
      <c r="BJ59" s="6">
        <v>330.27</v>
      </c>
      <c r="BK59" s="6">
        <v>110.48</v>
      </c>
      <c r="BL59" s="6">
        <v>109.01</v>
      </c>
      <c r="BM59" s="6">
        <v>81.46</v>
      </c>
      <c r="BN59" s="6">
        <v>59.45</v>
      </c>
      <c r="BO59" s="6">
        <v>40.94</v>
      </c>
      <c r="BP59" s="6">
        <v>10.75</v>
      </c>
      <c r="BQ59" s="6">
        <v>8.02</v>
      </c>
      <c r="BR59" s="6">
        <v>3.79</v>
      </c>
      <c r="BS59" s="6">
        <v>10.23</v>
      </c>
      <c r="BT59" s="6">
        <v>4.01</v>
      </c>
      <c r="BU59" s="6">
        <v>10.09</v>
      </c>
      <c r="BV59" s="6">
        <v>2.55</v>
      </c>
      <c r="BW59" s="6">
        <v>4.78</v>
      </c>
      <c r="BX59" s="7">
        <f t="shared" si="7"/>
        <v>11437.970000000003</v>
      </c>
      <c r="CJ59" s="8"/>
    </row>
    <row r="60" spans="1:88" ht="15">
      <c r="A60" s="5" t="s">
        <v>188</v>
      </c>
      <c r="B60" s="5" t="s">
        <v>189</v>
      </c>
      <c r="C60" s="6">
        <v>114.85</v>
      </c>
      <c r="D60" s="6">
        <v>200.8</v>
      </c>
      <c r="E60" s="6">
        <v>319.13</v>
      </c>
      <c r="F60" s="6">
        <v>440.73</v>
      </c>
      <c r="G60" s="6">
        <v>595.06</v>
      </c>
      <c r="H60" s="6">
        <v>625.77</v>
      </c>
      <c r="I60" s="6">
        <v>583.62</v>
      </c>
      <c r="J60" s="6">
        <v>583.98</v>
      </c>
      <c r="K60" s="6">
        <v>534.66</v>
      </c>
      <c r="L60" s="6">
        <v>503.2</v>
      </c>
      <c r="M60" s="6">
        <v>403.46</v>
      </c>
      <c r="N60" s="6">
        <v>324.65</v>
      </c>
      <c r="O60" s="6">
        <v>269.92</v>
      </c>
      <c r="P60" s="6">
        <v>240.37</v>
      </c>
      <c r="Q60" s="6">
        <v>35.44</v>
      </c>
      <c r="R60" s="6">
        <v>20.18</v>
      </c>
      <c r="S60" s="6">
        <v>19.42</v>
      </c>
      <c r="T60" s="6">
        <v>17.17</v>
      </c>
      <c r="U60" s="6">
        <v>15.57</v>
      </c>
      <c r="V60" s="6">
        <v>10.17</v>
      </c>
      <c r="W60" s="6">
        <v>15.23</v>
      </c>
      <c r="X60" s="6">
        <v>20.68</v>
      </c>
      <c r="Y60" s="6">
        <v>12.76</v>
      </c>
      <c r="Z60" s="6">
        <v>16.38</v>
      </c>
      <c r="AA60" s="6">
        <v>7.94</v>
      </c>
      <c r="AB60" s="6">
        <v>7.2</v>
      </c>
      <c r="AC60" s="6">
        <v>8.39</v>
      </c>
      <c r="AD60" s="6">
        <v>21.11</v>
      </c>
      <c r="AE60" s="6">
        <v>7.29</v>
      </c>
      <c r="AF60" s="6">
        <v>1.09</v>
      </c>
      <c r="AG60" s="6">
        <v>3.35</v>
      </c>
      <c r="AH60" s="6">
        <v>4.2</v>
      </c>
      <c r="AI60" s="6">
        <v>7.62</v>
      </c>
      <c r="AJ60" s="6">
        <v>1.98</v>
      </c>
      <c r="AK60" s="6">
        <v>3.72</v>
      </c>
      <c r="AL60" s="6">
        <v>3.26</v>
      </c>
      <c r="AM60" s="6">
        <v>2.18</v>
      </c>
      <c r="AN60" s="6">
        <v>6.21</v>
      </c>
      <c r="AO60" s="6">
        <v>1.12</v>
      </c>
      <c r="AP60" s="6">
        <v>1.71</v>
      </c>
      <c r="AQ60" s="6">
        <v>0.78</v>
      </c>
      <c r="AR60" s="6">
        <v>3.59</v>
      </c>
      <c r="AS60" s="6">
        <v>186.12</v>
      </c>
      <c r="AT60" s="6">
        <v>161.05</v>
      </c>
      <c r="AU60" s="6">
        <v>122.79</v>
      </c>
      <c r="AV60" s="6">
        <v>150.92</v>
      </c>
      <c r="AW60" s="6">
        <v>5.37</v>
      </c>
      <c r="AX60" s="6">
        <v>2154.97</v>
      </c>
      <c r="AY60" s="6">
        <v>2103.56</v>
      </c>
      <c r="AZ60" s="6">
        <v>1958.15</v>
      </c>
      <c r="BA60" s="6">
        <v>1671.08</v>
      </c>
      <c r="BB60" s="6">
        <v>1746.35</v>
      </c>
      <c r="BC60" s="6">
        <v>1724.7</v>
      </c>
      <c r="BD60" s="6">
        <v>1925.38</v>
      </c>
      <c r="BE60" s="6">
        <v>1963.76</v>
      </c>
      <c r="BF60" s="6">
        <v>2087.98</v>
      </c>
      <c r="BG60" s="6">
        <v>2139.9</v>
      </c>
      <c r="BH60" s="6">
        <v>2066.67</v>
      </c>
      <c r="BI60" s="6">
        <v>2044.89</v>
      </c>
      <c r="BJ60" s="6">
        <v>1797.81</v>
      </c>
      <c r="BK60" s="6">
        <v>23.39</v>
      </c>
      <c r="BL60" s="6">
        <v>25.04</v>
      </c>
      <c r="BM60" s="6">
        <v>11.43</v>
      </c>
      <c r="BN60" s="6">
        <v>6.13</v>
      </c>
      <c r="BO60" s="6">
        <v>9.45</v>
      </c>
      <c r="BP60" s="6">
        <v>9.08</v>
      </c>
      <c r="BQ60" s="6">
        <v>12.15</v>
      </c>
      <c r="BR60" s="6">
        <v>12.39</v>
      </c>
      <c r="BS60" s="6">
        <v>9.66</v>
      </c>
      <c r="BT60" s="6">
        <v>3.14</v>
      </c>
      <c r="BU60" s="6">
        <v>4.96</v>
      </c>
      <c r="BV60" s="6">
        <v>4.93</v>
      </c>
      <c r="BW60" s="6">
        <v>2.63</v>
      </c>
      <c r="BX60" s="7">
        <f t="shared" si="7"/>
        <v>32161.770000000008</v>
      </c>
      <c r="CJ60" s="8"/>
    </row>
    <row r="61" spans="1:88" ht="15">
      <c r="A61" s="5" t="s">
        <v>190</v>
      </c>
      <c r="B61" s="5" t="s">
        <v>191</v>
      </c>
      <c r="C61" s="6">
        <v>122.64</v>
      </c>
      <c r="D61" s="6">
        <v>295.58</v>
      </c>
      <c r="E61" s="6">
        <v>383.98</v>
      </c>
      <c r="F61" s="6">
        <v>427.02</v>
      </c>
      <c r="G61" s="6">
        <v>527.99</v>
      </c>
      <c r="H61" s="6">
        <v>437.49</v>
      </c>
      <c r="I61" s="6">
        <v>524.1</v>
      </c>
      <c r="J61" s="6">
        <v>550.18</v>
      </c>
      <c r="K61" s="6">
        <v>487.57</v>
      </c>
      <c r="L61" s="6">
        <v>477.55</v>
      </c>
      <c r="M61" s="6">
        <v>447.87</v>
      </c>
      <c r="N61" s="6">
        <v>354.52</v>
      </c>
      <c r="O61" s="6">
        <v>321.37</v>
      </c>
      <c r="P61" s="6">
        <v>282.53</v>
      </c>
      <c r="Q61" s="6">
        <v>6.79</v>
      </c>
      <c r="R61" s="6">
        <v>6.53</v>
      </c>
      <c r="S61" s="6">
        <v>5.73</v>
      </c>
      <c r="T61" s="6">
        <v>8.88</v>
      </c>
      <c r="U61" s="6">
        <v>7.71</v>
      </c>
      <c r="V61" s="6">
        <v>10.17</v>
      </c>
      <c r="W61" s="6">
        <v>7.35</v>
      </c>
      <c r="X61" s="6">
        <v>9.11</v>
      </c>
      <c r="Y61" s="6">
        <v>3.18</v>
      </c>
      <c r="Z61" s="6">
        <v>4.22</v>
      </c>
      <c r="AA61" s="6">
        <v>9.32</v>
      </c>
      <c r="AB61" s="6">
        <v>3.57</v>
      </c>
      <c r="AC61" s="6">
        <v>5.19</v>
      </c>
      <c r="AD61" s="6">
        <v>16.45</v>
      </c>
      <c r="AE61" s="6">
        <v>0.28</v>
      </c>
      <c r="AF61" s="6">
        <v>1.5</v>
      </c>
      <c r="AG61" s="6">
        <v>0</v>
      </c>
      <c r="AH61" s="6">
        <v>0</v>
      </c>
      <c r="AI61" s="6">
        <v>1.04</v>
      </c>
      <c r="AJ61" s="6">
        <v>1.08</v>
      </c>
      <c r="AK61" s="6">
        <v>2.16</v>
      </c>
      <c r="AL61" s="6">
        <v>4.35</v>
      </c>
      <c r="AM61" s="6">
        <v>0</v>
      </c>
      <c r="AN61" s="6">
        <v>4.34</v>
      </c>
      <c r="AO61" s="6">
        <v>0.88</v>
      </c>
      <c r="AP61" s="6">
        <v>0.96</v>
      </c>
      <c r="AQ61" s="6">
        <v>0</v>
      </c>
      <c r="AR61" s="6">
        <v>2.41</v>
      </c>
      <c r="AS61" s="6">
        <v>314.19</v>
      </c>
      <c r="AT61" s="6">
        <v>237.27</v>
      </c>
      <c r="AU61" s="6">
        <v>289.47</v>
      </c>
      <c r="AV61" s="6">
        <v>267.93</v>
      </c>
      <c r="AW61" s="6">
        <v>39.36</v>
      </c>
      <c r="AX61" s="6">
        <v>3097.1</v>
      </c>
      <c r="AY61" s="6">
        <v>2737.39</v>
      </c>
      <c r="AZ61" s="6">
        <v>2526.84</v>
      </c>
      <c r="BA61" s="6">
        <v>2430.87</v>
      </c>
      <c r="BB61" s="6">
        <v>2367.13</v>
      </c>
      <c r="BC61" s="6">
        <v>2449.4</v>
      </c>
      <c r="BD61" s="6">
        <v>2502.52</v>
      </c>
      <c r="BE61" s="6">
        <v>2568.57</v>
      </c>
      <c r="BF61" s="6">
        <v>2440.49</v>
      </c>
      <c r="BG61" s="6">
        <v>2360.49</v>
      </c>
      <c r="BH61" s="6">
        <v>2116.06</v>
      </c>
      <c r="BI61" s="6">
        <v>1785.87</v>
      </c>
      <c r="BJ61" s="6">
        <v>1563.26</v>
      </c>
      <c r="BK61" s="6">
        <v>528.86</v>
      </c>
      <c r="BL61" s="6">
        <v>520.86</v>
      </c>
      <c r="BM61" s="6">
        <v>397.29</v>
      </c>
      <c r="BN61" s="6">
        <v>310.69</v>
      </c>
      <c r="BO61" s="6">
        <v>212.17</v>
      </c>
      <c r="BP61" s="6">
        <v>136.23</v>
      </c>
      <c r="BQ61" s="6">
        <v>85.8</v>
      </c>
      <c r="BR61" s="6">
        <v>90.5</v>
      </c>
      <c r="BS61" s="6">
        <v>81.14</v>
      </c>
      <c r="BT61" s="6">
        <v>82.15</v>
      </c>
      <c r="BU61" s="6">
        <v>85.59</v>
      </c>
      <c r="BV61" s="6">
        <v>78.99</v>
      </c>
      <c r="BW61" s="6">
        <v>55.6</v>
      </c>
      <c r="BX61" s="7">
        <f t="shared" si="7"/>
        <v>40523.670000000006</v>
      </c>
      <c r="CJ61" s="8"/>
    </row>
    <row r="62" spans="1:76" ht="15">
      <c r="A62" s="5" t="s">
        <v>192</v>
      </c>
      <c r="B62" s="5" t="s">
        <v>193</v>
      </c>
      <c r="C62" s="6">
        <v>191.31</v>
      </c>
      <c r="D62" s="6">
        <v>227.47</v>
      </c>
      <c r="E62" s="6">
        <v>348.72</v>
      </c>
      <c r="F62" s="6">
        <v>355.97</v>
      </c>
      <c r="G62" s="6">
        <v>427.57</v>
      </c>
      <c r="H62" s="6">
        <v>375.61</v>
      </c>
      <c r="I62" s="6">
        <v>417.82</v>
      </c>
      <c r="J62" s="6">
        <v>389.05</v>
      </c>
      <c r="K62" s="6">
        <v>330.08</v>
      </c>
      <c r="L62" s="6">
        <v>358.39</v>
      </c>
      <c r="M62" s="6">
        <v>226.58</v>
      </c>
      <c r="N62" s="6">
        <v>210.62</v>
      </c>
      <c r="O62" s="6">
        <v>201.81</v>
      </c>
      <c r="P62" s="6">
        <v>215.69</v>
      </c>
      <c r="Q62" s="6">
        <v>20.35</v>
      </c>
      <c r="R62" s="6">
        <v>15.05</v>
      </c>
      <c r="S62" s="6">
        <v>9.96</v>
      </c>
      <c r="T62" s="6">
        <v>8.3</v>
      </c>
      <c r="U62" s="6">
        <v>7.83</v>
      </c>
      <c r="V62" s="6">
        <v>6.36</v>
      </c>
      <c r="W62" s="6">
        <v>5.62</v>
      </c>
      <c r="X62" s="6">
        <v>3.93</v>
      </c>
      <c r="Y62" s="6">
        <v>6.49</v>
      </c>
      <c r="Z62" s="6">
        <v>6.31</v>
      </c>
      <c r="AA62" s="6">
        <v>2.05</v>
      </c>
      <c r="AB62" s="6">
        <v>4.99</v>
      </c>
      <c r="AC62" s="6">
        <v>2.01</v>
      </c>
      <c r="AD62" s="6">
        <v>11.6</v>
      </c>
      <c r="AE62" s="6">
        <v>9.99</v>
      </c>
      <c r="AF62" s="6">
        <v>3.7</v>
      </c>
      <c r="AG62" s="6">
        <v>4.69</v>
      </c>
      <c r="AH62" s="6">
        <v>2.18</v>
      </c>
      <c r="AI62" s="6">
        <v>0</v>
      </c>
      <c r="AJ62" s="6">
        <v>2.75</v>
      </c>
      <c r="AK62" s="6">
        <v>0.94</v>
      </c>
      <c r="AL62" s="6">
        <v>0.12</v>
      </c>
      <c r="AM62" s="6">
        <v>3.89</v>
      </c>
      <c r="AN62" s="6">
        <v>3.94</v>
      </c>
      <c r="AO62" s="6">
        <v>1.78</v>
      </c>
      <c r="AP62" s="6">
        <v>5.29</v>
      </c>
      <c r="AQ62" s="6">
        <v>2.52</v>
      </c>
      <c r="AR62" s="6">
        <v>5.42</v>
      </c>
      <c r="AS62" s="6">
        <v>133.67</v>
      </c>
      <c r="AT62" s="6">
        <v>162.98</v>
      </c>
      <c r="AU62" s="6">
        <v>144.18</v>
      </c>
      <c r="AV62" s="6">
        <v>234.45</v>
      </c>
      <c r="AW62" s="6">
        <v>34.56</v>
      </c>
      <c r="AX62" s="6">
        <v>1801.22</v>
      </c>
      <c r="AY62" s="6">
        <v>1580.06</v>
      </c>
      <c r="AZ62" s="6">
        <v>1271.53</v>
      </c>
      <c r="BA62" s="6">
        <v>1365.84</v>
      </c>
      <c r="BB62" s="6">
        <v>1342.69</v>
      </c>
      <c r="BC62" s="6">
        <v>1372.65</v>
      </c>
      <c r="BD62" s="6">
        <v>1560.83</v>
      </c>
      <c r="BE62" s="6">
        <v>1737.78</v>
      </c>
      <c r="BF62" s="6">
        <v>1710.25</v>
      </c>
      <c r="BG62" s="6">
        <v>1753.19</v>
      </c>
      <c r="BH62" s="6">
        <v>1653.02</v>
      </c>
      <c r="BI62" s="6">
        <v>1650.55</v>
      </c>
      <c r="BJ62" s="6">
        <v>1327.86</v>
      </c>
      <c r="BK62" s="6">
        <v>25.97</v>
      </c>
      <c r="BL62" s="6">
        <v>15.53</v>
      </c>
      <c r="BM62" s="6">
        <v>18.51</v>
      </c>
      <c r="BN62" s="6">
        <v>12.06</v>
      </c>
      <c r="BO62" s="6">
        <v>6.43</v>
      </c>
      <c r="BP62" s="6">
        <v>3.32</v>
      </c>
      <c r="BQ62" s="6">
        <v>3.05</v>
      </c>
      <c r="BR62" s="6">
        <v>3.35</v>
      </c>
      <c r="BS62" s="6">
        <v>10.4</v>
      </c>
      <c r="BT62" s="6">
        <v>12.17</v>
      </c>
      <c r="BU62" s="6">
        <v>8.74</v>
      </c>
      <c r="BV62" s="6">
        <v>1.85</v>
      </c>
      <c r="BW62" s="6">
        <v>5.58</v>
      </c>
      <c r="BX62" s="7">
        <f t="shared" si="7"/>
        <v>25399.02</v>
      </c>
    </row>
    <row r="63" spans="1:88" ht="15">
      <c r="A63" s="5" t="s">
        <v>194</v>
      </c>
      <c r="B63" s="5" t="s">
        <v>195</v>
      </c>
      <c r="C63" s="6">
        <v>253.76</v>
      </c>
      <c r="D63" s="6">
        <v>257.09</v>
      </c>
      <c r="E63" s="6">
        <v>407.84</v>
      </c>
      <c r="F63" s="6">
        <v>645.83</v>
      </c>
      <c r="G63" s="6">
        <v>838.52</v>
      </c>
      <c r="H63" s="6">
        <v>829.32</v>
      </c>
      <c r="I63" s="6">
        <v>930.65</v>
      </c>
      <c r="J63" s="6">
        <v>998.19</v>
      </c>
      <c r="K63" s="6">
        <v>1007.59</v>
      </c>
      <c r="L63" s="6">
        <v>1005.66</v>
      </c>
      <c r="M63" s="6">
        <v>882.92</v>
      </c>
      <c r="N63" s="6">
        <v>737.47</v>
      </c>
      <c r="O63" s="6">
        <v>586.78</v>
      </c>
      <c r="P63" s="6">
        <v>565.15</v>
      </c>
      <c r="Q63" s="6">
        <v>21.3</v>
      </c>
      <c r="R63" s="6">
        <v>17.74</v>
      </c>
      <c r="S63" s="6">
        <v>30.58</v>
      </c>
      <c r="T63" s="6">
        <v>27.87</v>
      </c>
      <c r="U63" s="6">
        <v>30.13</v>
      </c>
      <c r="V63" s="6">
        <v>26.27</v>
      </c>
      <c r="W63" s="6">
        <v>22.11</v>
      </c>
      <c r="X63" s="6">
        <v>26.25</v>
      </c>
      <c r="Y63" s="6">
        <v>22.37</v>
      </c>
      <c r="Z63" s="6">
        <v>33.27</v>
      </c>
      <c r="AA63" s="6">
        <v>35.17</v>
      </c>
      <c r="AB63" s="6">
        <v>33.34</v>
      </c>
      <c r="AC63" s="6">
        <v>39.82</v>
      </c>
      <c r="AD63" s="6">
        <v>65.74</v>
      </c>
      <c r="AE63" s="6">
        <v>1.04</v>
      </c>
      <c r="AF63" s="6">
        <v>3.34</v>
      </c>
      <c r="AG63" s="6">
        <v>3.49</v>
      </c>
      <c r="AH63" s="6">
        <v>3.36</v>
      </c>
      <c r="AI63" s="6">
        <v>4.24</v>
      </c>
      <c r="AJ63" s="6">
        <v>1.02</v>
      </c>
      <c r="AK63" s="6">
        <v>3</v>
      </c>
      <c r="AL63" s="6">
        <v>5.07</v>
      </c>
      <c r="AM63" s="6">
        <v>7.19</v>
      </c>
      <c r="AN63" s="6">
        <v>11.39</v>
      </c>
      <c r="AO63" s="6">
        <v>8.59</v>
      </c>
      <c r="AP63" s="6">
        <v>11.89</v>
      </c>
      <c r="AQ63" s="6">
        <v>6.95</v>
      </c>
      <c r="AR63" s="6">
        <v>21.95</v>
      </c>
      <c r="AS63" s="6">
        <v>261.79</v>
      </c>
      <c r="AT63" s="6">
        <v>245.72</v>
      </c>
      <c r="AU63" s="6">
        <v>331.83</v>
      </c>
      <c r="AV63" s="6">
        <v>279.21</v>
      </c>
      <c r="AW63" s="6">
        <v>80.04</v>
      </c>
      <c r="AX63" s="6">
        <v>2699.7</v>
      </c>
      <c r="AY63" s="6">
        <v>2412.99</v>
      </c>
      <c r="AZ63" s="6">
        <v>2206.2</v>
      </c>
      <c r="BA63" s="6">
        <v>2288.78</v>
      </c>
      <c r="BB63" s="6">
        <v>2195.6</v>
      </c>
      <c r="BC63" s="6">
        <v>2068.45</v>
      </c>
      <c r="BD63" s="6">
        <v>2150.93</v>
      </c>
      <c r="BE63" s="6">
        <v>2221.24</v>
      </c>
      <c r="BF63" s="6">
        <v>2185.61</v>
      </c>
      <c r="BG63" s="6">
        <v>2458.7</v>
      </c>
      <c r="BH63" s="6">
        <v>2321.38</v>
      </c>
      <c r="BI63" s="6">
        <v>1848.22</v>
      </c>
      <c r="BJ63" s="6">
        <v>1766.76</v>
      </c>
      <c r="BK63" s="6">
        <v>378.91</v>
      </c>
      <c r="BL63" s="6">
        <v>376.03</v>
      </c>
      <c r="BM63" s="6">
        <v>318.15</v>
      </c>
      <c r="BN63" s="6">
        <v>160.99</v>
      </c>
      <c r="BO63" s="6">
        <v>169.16</v>
      </c>
      <c r="BP63" s="6">
        <v>109.6</v>
      </c>
      <c r="BQ63" s="6">
        <v>58.9</v>
      </c>
      <c r="BR63" s="6">
        <v>68.2</v>
      </c>
      <c r="BS63" s="6">
        <v>62.72</v>
      </c>
      <c r="BT63" s="6">
        <v>78.16</v>
      </c>
      <c r="BU63" s="6">
        <v>67.23</v>
      </c>
      <c r="BV63" s="6">
        <v>52.55</v>
      </c>
      <c r="BW63" s="6">
        <v>32.88</v>
      </c>
      <c r="BX63" s="7">
        <f t="shared" si="7"/>
        <v>42427.88000000001</v>
      </c>
      <c r="CJ63" s="8"/>
    </row>
    <row r="64" spans="1:88" ht="15">
      <c r="A64" s="5" t="s">
        <v>196</v>
      </c>
      <c r="B64" s="5" t="s">
        <v>197</v>
      </c>
      <c r="C64" s="6">
        <v>266.93</v>
      </c>
      <c r="D64" s="6">
        <v>366.73</v>
      </c>
      <c r="E64" s="6">
        <v>664.01</v>
      </c>
      <c r="F64" s="6">
        <v>838.98</v>
      </c>
      <c r="G64" s="6">
        <v>989.63</v>
      </c>
      <c r="H64" s="6">
        <v>996.39</v>
      </c>
      <c r="I64" s="6">
        <v>1050.26</v>
      </c>
      <c r="J64" s="6">
        <v>1121.86</v>
      </c>
      <c r="K64" s="6">
        <v>1096.42</v>
      </c>
      <c r="L64" s="6">
        <v>1036.42</v>
      </c>
      <c r="M64" s="6">
        <v>1080.53</v>
      </c>
      <c r="N64" s="6">
        <v>850.05</v>
      </c>
      <c r="O64" s="6">
        <v>704.29</v>
      </c>
      <c r="P64" s="6">
        <v>783.68</v>
      </c>
      <c r="Q64" s="6">
        <v>16.02</v>
      </c>
      <c r="R64" s="6">
        <v>13.07</v>
      </c>
      <c r="S64" s="6">
        <v>24.12</v>
      </c>
      <c r="T64" s="6">
        <v>23.6</v>
      </c>
      <c r="U64" s="6">
        <v>23.82</v>
      </c>
      <c r="V64" s="6">
        <v>22</v>
      </c>
      <c r="W64" s="6">
        <v>20.75</v>
      </c>
      <c r="X64" s="6">
        <v>25.34</v>
      </c>
      <c r="Y64" s="6">
        <v>25.14</v>
      </c>
      <c r="Z64" s="6">
        <v>41.33</v>
      </c>
      <c r="AA64" s="6">
        <v>35.01</v>
      </c>
      <c r="AB64" s="6">
        <v>23.79</v>
      </c>
      <c r="AC64" s="6">
        <v>18.59</v>
      </c>
      <c r="AD64" s="6">
        <v>29.3</v>
      </c>
      <c r="AE64" s="6">
        <v>4.63</v>
      </c>
      <c r="AF64" s="6">
        <v>2.99</v>
      </c>
      <c r="AG64" s="6">
        <v>1.27</v>
      </c>
      <c r="AH64" s="6">
        <v>2.35</v>
      </c>
      <c r="AI64" s="6">
        <v>3.7</v>
      </c>
      <c r="AJ64" s="6">
        <v>3.31</v>
      </c>
      <c r="AK64" s="6">
        <v>2.74</v>
      </c>
      <c r="AL64" s="6">
        <v>4.89</v>
      </c>
      <c r="AM64" s="6">
        <v>2.65</v>
      </c>
      <c r="AN64" s="6">
        <v>7.07</v>
      </c>
      <c r="AO64" s="6">
        <v>0.92</v>
      </c>
      <c r="AP64" s="6">
        <v>4.08</v>
      </c>
      <c r="AQ64" s="6">
        <v>1.19</v>
      </c>
      <c r="AR64" s="6">
        <v>6.37</v>
      </c>
      <c r="AS64" s="6">
        <v>614.82</v>
      </c>
      <c r="AT64" s="6">
        <v>397.76</v>
      </c>
      <c r="AU64" s="6">
        <v>400.49</v>
      </c>
      <c r="AV64" s="6">
        <v>477.33</v>
      </c>
      <c r="AW64" s="6">
        <v>15.46</v>
      </c>
      <c r="AX64" s="6">
        <v>3842.55</v>
      </c>
      <c r="AY64" s="6">
        <v>3776.11</v>
      </c>
      <c r="AZ64" s="6">
        <v>3542.82</v>
      </c>
      <c r="BA64" s="6">
        <v>3419.06</v>
      </c>
      <c r="BB64" s="6">
        <v>3448.23</v>
      </c>
      <c r="BC64" s="6">
        <v>3312.45</v>
      </c>
      <c r="BD64" s="6">
        <v>3790.14</v>
      </c>
      <c r="BE64" s="6">
        <v>3759.51</v>
      </c>
      <c r="BF64" s="6">
        <v>3858.9</v>
      </c>
      <c r="BG64" s="6">
        <v>4036.92</v>
      </c>
      <c r="BH64" s="6">
        <v>3793.53</v>
      </c>
      <c r="BI64" s="6">
        <v>3550.87</v>
      </c>
      <c r="BJ64" s="6">
        <v>3342.89</v>
      </c>
      <c r="BK64" s="6">
        <v>308.26</v>
      </c>
      <c r="BL64" s="6">
        <v>284.98</v>
      </c>
      <c r="BM64" s="6">
        <v>231.7</v>
      </c>
      <c r="BN64" s="6">
        <v>137.85</v>
      </c>
      <c r="BO64" s="6">
        <v>145.34</v>
      </c>
      <c r="BP64" s="6">
        <v>101.41</v>
      </c>
      <c r="BQ64" s="6">
        <v>92.38</v>
      </c>
      <c r="BR64" s="6">
        <v>87.43</v>
      </c>
      <c r="BS64" s="6">
        <v>86.54</v>
      </c>
      <c r="BT64" s="6">
        <v>108.51</v>
      </c>
      <c r="BU64" s="6">
        <v>111.83</v>
      </c>
      <c r="BV64" s="6">
        <v>81.5</v>
      </c>
      <c r="BW64" s="6">
        <v>59.72</v>
      </c>
      <c r="BX64" s="7">
        <f t="shared" si="7"/>
        <v>63453.51000000001</v>
      </c>
      <c r="CJ64" s="8"/>
    </row>
    <row r="65" spans="1:76" ht="15">
      <c r="A65" s="5" t="s">
        <v>198</v>
      </c>
      <c r="B65" s="5" t="s">
        <v>199</v>
      </c>
      <c r="C65" s="6">
        <v>18.68</v>
      </c>
      <c r="D65" s="6">
        <v>118.41</v>
      </c>
      <c r="E65" s="6">
        <v>77.91</v>
      </c>
      <c r="F65" s="6">
        <v>69.51</v>
      </c>
      <c r="G65" s="6">
        <v>96.55</v>
      </c>
      <c r="H65" s="6">
        <v>119.02</v>
      </c>
      <c r="I65" s="6">
        <v>126.97</v>
      </c>
      <c r="J65" s="6">
        <v>111.59</v>
      </c>
      <c r="K65" s="6">
        <v>98.13</v>
      </c>
      <c r="L65" s="6">
        <v>93.4</v>
      </c>
      <c r="M65" s="6">
        <v>106.13</v>
      </c>
      <c r="N65" s="6">
        <v>75.46</v>
      </c>
      <c r="O65" s="6">
        <v>90.01</v>
      </c>
      <c r="P65" s="6">
        <v>70.76</v>
      </c>
      <c r="Q65" s="6">
        <v>0.98</v>
      </c>
      <c r="R65" s="6">
        <v>0</v>
      </c>
      <c r="S65" s="6">
        <v>0.88</v>
      </c>
      <c r="T65" s="6">
        <v>0.78</v>
      </c>
      <c r="U65" s="6">
        <v>0</v>
      </c>
      <c r="V65" s="6">
        <v>1.01</v>
      </c>
      <c r="W65" s="6">
        <v>1.31</v>
      </c>
      <c r="X65" s="6">
        <v>1.11</v>
      </c>
      <c r="Y65" s="6">
        <v>4.19</v>
      </c>
      <c r="Z65" s="6">
        <v>4.35</v>
      </c>
      <c r="AA65" s="6">
        <v>3.63</v>
      </c>
      <c r="AB65" s="6">
        <v>2.94</v>
      </c>
      <c r="AC65" s="6">
        <v>0.88</v>
      </c>
      <c r="AD65" s="6">
        <v>3.92</v>
      </c>
      <c r="AE65" s="6">
        <v>0</v>
      </c>
      <c r="AF65" s="6">
        <v>0</v>
      </c>
      <c r="AG65" s="6">
        <v>0.96</v>
      </c>
      <c r="AH65" s="6">
        <v>1.69</v>
      </c>
      <c r="AI65" s="6">
        <v>0</v>
      </c>
      <c r="AJ65" s="6">
        <v>0</v>
      </c>
      <c r="AK65" s="6">
        <v>0.23</v>
      </c>
      <c r="AL65" s="6">
        <v>0.2</v>
      </c>
      <c r="AM65" s="6">
        <v>0.18</v>
      </c>
      <c r="AN65" s="6">
        <v>0.15</v>
      </c>
      <c r="AO65" s="6">
        <v>1.14</v>
      </c>
      <c r="AP65" s="6">
        <v>0</v>
      </c>
      <c r="AQ65" s="6">
        <v>0.95</v>
      </c>
      <c r="AR65" s="6">
        <v>1.05</v>
      </c>
      <c r="AS65" s="6">
        <v>79.17</v>
      </c>
      <c r="AT65" s="6">
        <v>58.06</v>
      </c>
      <c r="AU65" s="6">
        <v>79.78</v>
      </c>
      <c r="AV65" s="6">
        <v>115.22</v>
      </c>
      <c r="AW65" s="6">
        <v>3</v>
      </c>
      <c r="AX65" s="6">
        <v>498.71</v>
      </c>
      <c r="AY65" s="6">
        <v>411.57</v>
      </c>
      <c r="AZ65" s="6">
        <v>373.7</v>
      </c>
      <c r="BA65" s="6">
        <v>410.3</v>
      </c>
      <c r="BB65" s="6">
        <v>504.29</v>
      </c>
      <c r="BC65" s="6">
        <v>568.43</v>
      </c>
      <c r="BD65" s="6">
        <v>534.95</v>
      </c>
      <c r="BE65" s="6">
        <v>543.25</v>
      </c>
      <c r="BF65" s="6">
        <v>432.81</v>
      </c>
      <c r="BG65" s="6">
        <v>373.04</v>
      </c>
      <c r="BH65" s="6">
        <v>378.91</v>
      </c>
      <c r="BI65" s="6">
        <v>303.29</v>
      </c>
      <c r="BJ65" s="6">
        <v>264.82</v>
      </c>
      <c r="BK65" s="6">
        <v>48.33</v>
      </c>
      <c r="BL65" s="6">
        <v>39.3</v>
      </c>
      <c r="BM65" s="6">
        <v>36.75</v>
      </c>
      <c r="BN65" s="6">
        <v>19.51</v>
      </c>
      <c r="BO65" s="6">
        <v>5.94</v>
      </c>
      <c r="BP65" s="6">
        <v>5.76</v>
      </c>
      <c r="BQ65" s="6">
        <v>3.36</v>
      </c>
      <c r="BR65" s="6">
        <v>12.66</v>
      </c>
      <c r="BS65" s="6">
        <v>8.93</v>
      </c>
      <c r="BT65" s="6">
        <v>3.7</v>
      </c>
      <c r="BU65" s="6">
        <v>6.36</v>
      </c>
      <c r="BV65" s="6">
        <v>5.71</v>
      </c>
      <c r="BW65" s="6">
        <v>4.31</v>
      </c>
      <c r="BX65" s="7">
        <f t="shared" si="7"/>
        <v>7438.9800000000005</v>
      </c>
    </row>
    <row r="66" spans="1:76" ht="15">
      <c r="A66" s="5" t="s">
        <v>200</v>
      </c>
      <c r="B66" s="5" t="s">
        <v>201</v>
      </c>
      <c r="C66" s="6">
        <v>71.02</v>
      </c>
      <c r="D66" s="6">
        <v>60.82</v>
      </c>
      <c r="E66" s="6">
        <v>88.14</v>
      </c>
      <c r="F66" s="6">
        <v>153.14</v>
      </c>
      <c r="G66" s="6">
        <v>91.84</v>
      </c>
      <c r="H66" s="6">
        <v>71.36</v>
      </c>
      <c r="I66" s="6">
        <v>47.68</v>
      </c>
      <c r="J66" s="6">
        <v>86.92</v>
      </c>
      <c r="K66" s="6">
        <v>55.72</v>
      </c>
      <c r="L66" s="6">
        <v>38.32</v>
      </c>
      <c r="M66" s="6">
        <v>52.08</v>
      </c>
      <c r="N66" s="6">
        <v>39.9</v>
      </c>
      <c r="O66" s="6">
        <v>46.01</v>
      </c>
      <c r="P66" s="6">
        <v>30.67</v>
      </c>
      <c r="Q66" s="6">
        <v>0</v>
      </c>
      <c r="R66" s="6">
        <v>0</v>
      </c>
      <c r="S66" s="6">
        <v>0</v>
      </c>
      <c r="T66" s="6">
        <v>1.9</v>
      </c>
      <c r="U66" s="6">
        <v>2.38</v>
      </c>
      <c r="V66" s="6">
        <v>0.84</v>
      </c>
      <c r="W66" s="6">
        <v>0</v>
      </c>
      <c r="X66" s="6">
        <v>0.9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1.47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0.51</v>
      </c>
      <c r="AK66" s="6">
        <v>0</v>
      </c>
      <c r="AL66" s="6">
        <v>0.56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42.06</v>
      </c>
      <c r="AT66" s="6">
        <v>90.69</v>
      </c>
      <c r="AU66" s="6">
        <v>60.21</v>
      </c>
      <c r="AV66" s="6">
        <v>31.37</v>
      </c>
      <c r="AW66" s="6">
        <v>2.53</v>
      </c>
      <c r="AX66" s="6">
        <v>415.25</v>
      </c>
      <c r="AY66" s="6">
        <v>566.96</v>
      </c>
      <c r="AZ66" s="6">
        <v>884.12</v>
      </c>
      <c r="BA66" s="6">
        <v>625.31</v>
      </c>
      <c r="BB66" s="6">
        <v>399.65</v>
      </c>
      <c r="BC66" s="6">
        <v>399.16</v>
      </c>
      <c r="BD66" s="6">
        <v>437.13</v>
      </c>
      <c r="BE66" s="6">
        <v>384.38</v>
      </c>
      <c r="BF66" s="6">
        <v>288.95</v>
      </c>
      <c r="BG66" s="6">
        <v>271.69</v>
      </c>
      <c r="BH66" s="6">
        <v>307.75</v>
      </c>
      <c r="BI66" s="6">
        <v>256</v>
      </c>
      <c r="BJ66" s="6">
        <v>198.25</v>
      </c>
      <c r="BK66" s="6">
        <v>39.13</v>
      </c>
      <c r="BL66" s="6">
        <v>49.48</v>
      </c>
      <c r="BM66" s="6">
        <v>74.58</v>
      </c>
      <c r="BN66" s="6">
        <v>13.77</v>
      </c>
      <c r="BO66" s="6">
        <v>15.02</v>
      </c>
      <c r="BP66" s="6">
        <v>7.32</v>
      </c>
      <c r="BQ66" s="6">
        <v>4.35</v>
      </c>
      <c r="BR66" s="6">
        <v>5.35</v>
      </c>
      <c r="BS66" s="6">
        <v>5.65</v>
      </c>
      <c r="BT66" s="6">
        <v>1.24</v>
      </c>
      <c r="BU66" s="6">
        <v>3.24</v>
      </c>
      <c r="BV66" s="6">
        <v>6.24</v>
      </c>
      <c r="BW66" s="6">
        <v>0.27</v>
      </c>
      <c r="BX66" s="7">
        <f t="shared" si="7"/>
        <v>6829.28</v>
      </c>
    </row>
    <row r="67" spans="1:76" ht="15">
      <c r="A67" s="5" t="s">
        <v>202</v>
      </c>
      <c r="B67" s="5" t="s">
        <v>203</v>
      </c>
      <c r="C67" s="6">
        <v>62.31</v>
      </c>
      <c r="D67" s="6">
        <v>43.78</v>
      </c>
      <c r="E67" s="6">
        <v>44.68</v>
      </c>
      <c r="F67" s="6">
        <v>42.01</v>
      </c>
      <c r="G67" s="6">
        <v>33.3</v>
      </c>
      <c r="H67" s="6">
        <v>39.01</v>
      </c>
      <c r="I67" s="6">
        <v>28.47</v>
      </c>
      <c r="J67" s="6">
        <v>32.27</v>
      </c>
      <c r="K67" s="6">
        <v>33.57</v>
      </c>
      <c r="L67" s="6">
        <v>51</v>
      </c>
      <c r="M67" s="6">
        <v>62.73</v>
      </c>
      <c r="N67" s="6">
        <v>22.72</v>
      </c>
      <c r="O67" s="6">
        <v>22.13</v>
      </c>
      <c r="P67" s="6">
        <v>28.5</v>
      </c>
      <c r="Q67" s="6">
        <v>0</v>
      </c>
      <c r="R67" s="6">
        <v>0</v>
      </c>
      <c r="S67" s="6">
        <v>2.22</v>
      </c>
      <c r="T67" s="6">
        <v>1.68</v>
      </c>
      <c r="U67" s="6">
        <v>0</v>
      </c>
      <c r="V67" s="6">
        <v>0</v>
      </c>
      <c r="W67" s="6">
        <v>4.09</v>
      </c>
      <c r="X67" s="6">
        <v>0</v>
      </c>
      <c r="Y67" s="6">
        <v>3.62</v>
      </c>
      <c r="Z67" s="6">
        <v>2.19</v>
      </c>
      <c r="AA67" s="6">
        <v>1.48</v>
      </c>
      <c r="AB67" s="6">
        <v>0</v>
      </c>
      <c r="AC67" s="6">
        <v>0.82</v>
      </c>
      <c r="AD67" s="6">
        <v>0</v>
      </c>
      <c r="AE67" s="6">
        <v>0</v>
      </c>
      <c r="AF67" s="6">
        <v>0</v>
      </c>
      <c r="AG67" s="6">
        <v>0</v>
      </c>
      <c r="AH67" s="6">
        <v>0.85</v>
      </c>
      <c r="AI67" s="6">
        <v>0</v>
      </c>
      <c r="AJ67" s="6">
        <v>0.75</v>
      </c>
      <c r="AK67" s="6">
        <v>0.13</v>
      </c>
      <c r="AL67" s="6">
        <v>0</v>
      </c>
      <c r="AM67" s="6">
        <v>0</v>
      </c>
      <c r="AN67" s="6">
        <v>0</v>
      </c>
      <c r="AO67" s="6">
        <v>0.23</v>
      </c>
      <c r="AP67" s="6">
        <v>0</v>
      </c>
      <c r="AQ67" s="6">
        <v>0</v>
      </c>
      <c r="AR67" s="6">
        <v>1.11</v>
      </c>
      <c r="AS67" s="6">
        <v>2.39</v>
      </c>
      <c r="AT67" s="6">
        <v>2.06</v>
      </c>
      <c r="AU67" s="6">
        <v>8.34</v>
      </c>
      <c r="AV67" s="6">
        <v>15.22</v>
      </c>
      <c r="AW67" s="6">
        <v>8.32</v>
      </c>
      <c r="AX67" s="6">
        <v>252.38</v>
      </c>
      <c r="AY67" s="6">
        <v>205.58</v>
      </c>
      <c r="AZ67" s="6">
        <v>153.61</v>
      </c>
      <c r="BA67" s="6">
        <v>186.99</v>
      </c>
      <c r="BB67" s="6">
        <v>163.16</v>
      </c>
      <c r="BC67" s="6">
        <v>192.89</v>
      </c>
      <c r="BD67" s="6">
        <v>175.57</v>
      </c>
      <c r="BE67" s="6">
        <v>184.51</v>
      </c>
      <c r="BF67" s="6">
        <v>182.22</v>
      </c>
      <c r="BG67" s="6">
        <v>243.06</v>
      </c>
      <c r="BH67" s="6">
        <v>187.43</v>
      </c>
      <c r="BI67" s="6">
        <v>116.92</v>
      </c>
      <c r="BJ67" s="6">
        <v>90.5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7">
        <f t="shared" si="7"/>
        <v>2936.7999999999997</v>
      </c>
    </row>
    <row r="68" spans="1:76" ht="15">
      <c r="A68" s="5" t="s">
        <v>204</v>
      </c>
      <c r="B68" s="5" t="s">
        <v>205</v>
      </c>
      <c r="C68" s="6">
        <v>8.98</v>
      </c>
      <c r="D68" s="6">
        <v>39.67</v>
      </c>
      <c r="E68" s="6">
        <v>31.25</v>
      </c>
      <c r="F68" s="6">
        <v>38.49</v>
      </c>
      <c r="G68" s="6">
        <v>34.4</v>
      </c>
      <c r="H68" s="6">
        <v>30.53</v>
      </c>
      <c r="I68" s="6">
        <v>45.92</v>
      </c>
      <c r="J68" s="6">
        <v>26.87</v>
      </c>
      <c r="K68" s="6">
        <v>44.67</v>
      </c>
      <c r="L68" s="6">
        <v>20.63</v>
      </c>
      <c r="M68" s="6">
        <v>30.02</v>
      </c>
      <c r="N68" s="6">
        <v>39.24</v>
      </c>
      <c r="O68" s="6">
        <v>29.96</v>
      </c>
      <c r="P68" s="6">
        <v>21.43</v>
      </c>
      <c r="Q68" s="6">
        <v>1.96</v>
      </c>
      <c r="R68" s="6">
        <v>1.24</v>
      </c>
      <c r="S68" s="6">
        <v>1.12</v>
      </c>
      <c r="T68" s="6">
        <v>0</v>
      </c>
      <c r="U68" s="6">
        <v>0</v>
      </c>
      <c r="V68" s="6">
        <v>0.82</v>
      </c>
      <c r="W68" s="6">
        <v>2.81</v>
      </c>
      <c r="X68" s="6">
        <v>0.82</v>
      </c>
      <c r="Y68" s="6">
        <v>1.89</v>
      </c>
      <c r="Z68" s="6">
        <v>0.63</v>
      </c>
      <c r="AA68" s="6">
        <v>0</v>
      </c>
      <c r="AB68" s="6">
        <v>2.45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0.18</v>
      </c>
      <c r="AL68" s="6">
        <v>0</v>
      </c>
      <c r="AM68" s="6">
        <v>0</v>
      </c>
      <c r="AN68" s="6">
        <v>0</v>
      </c>
      <c r="AO68" s="6">
        <v>0.12</v>
      </c>
      <c r="AP68" s="6">
        <v>0</v>
      </c>
      <c r="AQ68" s="6">
        <v>0</v>
      </c>
      <c r="AR68" s="6">
        <v>0.26</v>
      </c>
      <c r="AS68" s="6">
        <v>22.86</v>
      </c>
      <c r="AT68" s="6">
        <v>29.12</v>
      </c>
      <c r="AU68" s="6">
        <v>27.32</v>
      </c>
      <c r="AV68" s="6">
        <v>21.82</v>
      </c>
      <c r="AW68" s="6">
        <v>0</v>
      </c>
      <c r="AX68" s="6">
        <v>202.61</v>
      </c>
      <c r="AY68" s="6">
        <v>191.5</v>
      </c>
      <c r="AZ68" s="6">
        <v>150.38</v>
      </c>
      <c r="BA68" s="6">
        <v>133.32</v>
      </c>
      <c r="BB68" s="6">
        <v>147.84</v>
      </c>
      <c r="BC68" s="6">
        <v>124.08</v>
      </c>
      <c r="BD68" s="6">
        <v>140.34</v>
      </c>
      <c r="BE68" s="6">
        <v>155.94</v>
      </c>
      <c r="BF68" s="6">
        <v>98.41</v>
      </c>
      <c r="BG68" s="6">
        <v>109.36</v>
      </c>
      <c r="BH68" s="6">
        <v>89.61</v>
      </c>
      <c r="BI68" s="6">
        <v>120</v>
      </c>
      <c r="BJ68" s="6">
        <v>101.08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7">
        <f t="shared" si="7"/>
        <v>2321.95</v>
      </c>
    </row>
    <row r="69" spans="1:88" ht="15">
      <c r="A69" s="5" t="s">
        <v>206</v>
      </c>
      <c r="B69" s="5" t="s">
        <v>207</v>
      </c>
      <c r="C69" s="6">
        <v>226.67</v>
      </c>
      <c r="D69" s="6">
        <v>501.87</v>
      </c>
      <c r="E69" s="6">
        <v>720.8</v>
      </c>
      <c r="F69" s="6">
        <v>788.29</v>
      </c>
      <c r="G69" s="6">
        <v>985.87</v>
      </c>
      <c r="H69" s="6">
        <v>922.6</v>
      </c>
      <c r="I69" s="6">
        <v>1011.98</v>
      </c>
      <c r="J69" s="6">
        <v>1027.08</v>
      </c>
      <c r="K69" s="6">
        <v>1075.06</v>
      </c>
      <c r="L69" s="6">
        <v>1136.39</v>
      </c>
      <c r="M69" s="6">
        <v>1307.68</v>
      </c>
      <c r="N69" s="6">
        <v>926.85</v>
      </c>
      <c r="O69" s="6">
        <v>697.15</v>
      </c>
      <c r="P69" s="6">
        <v>584.31</v>
      </c>
      <c r="Q69" s="6">
        <v>87.04</v>
      </c>
      <c r="R69" s="6">
        <v>22.81</v>
      </c>
      <c r="S69" s="6">
        <v>24.74</v>
      </c>
      <c r="T69" s="6">
        <v>31.33</v>
      </c>
      <c r="U69" s="6">
        <v>32.32</v>
      </c>
      <c r="V69" s="6">
        <v>34.84</v>
      </c>
      <c r="W69" s="6">
        <v>34.11</v>
      </c>
      <c r="X69" s="6">
        <v>33.68</v>
      </c>
      <c r="Y69" s="6">
        <v>35.2</v>
      </c>
      <c r="Z69" s="6">
        <v>44.11</v>
      </c>
      <c r="AA69" s="6">
        <v>39.03</v>
      </c>
      <c r="AB69" s="6">
        <v>33.22</v>
      </c>
      <c r="AC69" s="6">
        <v>23.95</v>
      </c>
      <c r="AD69" s="6">
        <v>54.97</v>
      </c>
      <c r="AE69" s="6">
        <v>7.32</v>
      </c>
      <c r="AF69" s="6">
        <v>7.56</v>
      </c>
      <c r="AG69" s="6">
        <v>8.91</v>
      </c>
      <c r="AH69" s="6">
        <v>5.2</v>
      </c>
      <c r="AI69" s="6">
        <v>12.69</v>
      </c>
      <c r="AJ69" s="6">
        <v>7.04</v>
      </c>
      <c r="AK69" s="6">
        <v>10.35</v>
      </c>
      <c r="AL69" s="6">
        <v>7.18</v>
      </c>
      <c r="AM69" s="6">
        <v>8.5</v>
      </c>
      <c r="AN69" s="6">
        <v>9.55</v>
      </c>
      <c r="AO69" s="6">
        <v>8.96</v>
      </c>
      <c r="AP69" s="6">
        <v>12.84</v>
      </c>
      <c r="AQ69" s="6">
        <v>7.47</v>
      </c>
      <c r="AR69" s="6">
        <v>19.9</v>
      </c>
      <c r="AS69" s="6">
        <v>509.56</v>
      </c>
      <c r="AT69" s="6">
        <v>454.79</v>
      </c>
      <c r="AU69" s="6">
        <v>503.45</v>
      </c>
      <c r="AV69" s="6">
        <v>406.16</v>
      </c>
      <c r="AW69" s="6">
        <v>107.98</v>
      </c>
      <c r="AX69" s="6">
        <v>4175.66</v>
      </c>
      <c r="AY69" s="6">
        <v>3854.8</v>
      </c>
      <c r="AZ69" s="6">
        <v>3454.29</v>
      </c>
      <c r="BA69" s="6">
        <v>3385.02</v>
      </c>
      <c r="BB69" s="6">
        <v>3443.17</v>
      </c>
      <c r="BC69" s="6">
        <v>3489.17</v>
      </c>
      <c r="BD69" s="6">
        <v>3632.93</v>
      </c>
      <c r="BE69" s="6">
        <v>3555.94</v>
      </c>
      <c r="BF69" s="6">
        <v>3469.17</v>
      </c>
      <c r="BG69" s="6">
        <v>3555.63</v>
      </c>
      <c r="BH69" s="6">
        <v>3404.35</v>
      </c>
      <c r="BI69" s="6">
        <v>2894.98</v>
      </c>
      <c r="BJ69" s="6">
        <v>2645.18</v>
      </c>
      <c r="BK69" s="6">
        <v>453.84</v>
      </c>
      <c r="BL69" s="6">
        <v>417.08</v>
      </c>
      <c r="BM69" s="6">
        <v>391.83</v>
      </c>
      <c r="BN69" s="6">
        <v>259.2</v>
      </c>
      <c r="BO69" s="6">
        <v>153.48</v>
      </c>
      <c r="BP69" s="6">
        <v>110.55</v>
      </c>
      <c r="BQ69" s="6">
        <v>92.23</v>
      </c>
      <c r="BR69" s="6">
        <v>65.29</v>
      </c>
      <c r="BS69" s="6">
        <v>82.14</v>
      </c>
      <c r="BT69" s="6">
        <v>49.16</v>
      </c>
      <c r="BU69" s="6">
        <v>53.72</v>
      </c>
      <c r="BV69" s="6">
        <v>29.79</v>
      </c>
      <c r="BW69" s="6">
        <v>22.61</v>
      </c>
      <c r="BX69" s="7">
        <f t="shared" si="7"/>
        <v>61700.570000000014</v>
      </c>
      <c r="CJ69" s="8"/>
    </row>
    <row r="70" spans="1:76" ht="15">
      <c r="A70" s="5" t="s">
        <v>208</v>
      </c>
      <c r="B70" s="5" t="s">
        <v>209</v>
      </c>
      <c r="C70" s="6">
        <v>401.23</v>
      </c>
      <c r="D70" s="6">
        <v>76.78</v>
      </c>
      <c r="E70" s="6">
        <v>52.89</v>
      </c>
      <c r="F70" s="6">
        <v>44.95</v>
      </c>
      <c r="G70" s="6">
        <v>64.41</v>
      </c>
      <c r="H70" s="6">
        <v>60.95</v>
      </c>
      <c r="I70" s="6">
        <v>49.05</v>
      </c>
      <c r="J70" s="6">
        <v>63.09</v>
      </c>
      <c r="K70" s="6">
        <v>72.98</v>
      </c>
      <c r="L70" s="6">
        <v>79.97</v>
      </c>
      <c r="M70" s="6">
        <v>70.47</v>
      </c>
      <c r="N70" s="6">
        <v>66.69</v>
      </c>
      <c r="O70" s="6">
        <v>57.15</v>
      </c>
      <c r="P70" s="6">
        <v>33.97</v>
      </c>
      <c r="Q70" s="6">
        <v>0</v>
      </c>
      <c r="R70" s="6">
        <v>2.62</v>
      </c>
      <c r="S70" s="6">
        <v>1.75</v>
      </c>
      <c r="T70" s="6">
        <v>0.85</v>
      </c>
      <c r="U70" s="6">
        <v>0.76</v>
      </c>
      <c r="V70" s="6">
        <v>0.79</v>
      </c>
      <c r="W70" s="6">
        <v>0.77</v>
      </c>
      <c r="X70" s="6">
        <v>0.9</v>
      </c>
      <c r="Y70" s="6">
        <v>2</v>
      </c>
      <c r="Z70" s="6">
        <v>4.15</v>
      </c>
      <c r="AA70" s="6">
        <v>1.98</v>
      </c>
      <c r="AB70" s="6">
        <v>0.88</v>
      </c>
      <c r="AC70" s="6">
        <v>0.96</v>
      </c>
      <c r="AD70" s="6">
        <v>1.63</v>
      </c>
      <c r="AE70" s="6">
        <v>8.51</v>
      </c>
      <c r="AF70" s="6">
        <v>0</v>
      </c>
      <c r="AG70" s="6">
        <v>0</v>
      </c>
      <c r="AH70" s="6">
        <v>1.76</v>
      </c>
      <c r="AI70" s="6">
        <v>0</v>
      </c>
      <c r="AJ70" s="6">
        <v>1.64</v>
      </c>
      <c r="AK70" s="6">
        <v>1.59</v>
      </c>
      <c r="AL70" s="6">
        <v>0</v>
      </c>
      <c r="AM70" s="6">
        <v>0.09</v>
      </c>
      <c r="AN70" s="6">
        <v>0</v>
      </c>
      <c r="AO70" s="6">
        <v>1.02</v>
      </c>
      <c r="AP70" s="6">
        <v>0</v>
      </c>
      <c r="AQ70" s="6">
        <v>0</v>
      </c>
      <c r="AR70" s="6">
        <v>0.48</v>
      </c>
      <c r="AS70" s="6">
        <v>23.57</v>
      </c>
      <c r="AT70" s="6">
        <v>34.49</v>
      </c>
      <c r="AU70" s="6">
        <v>50.14</v>
      </c>
      <c r="AV70" s="6">
        <v>38.73</v>
      </c>
      <c r="AW70" s="6">
        <v>3.69</v>
      </c>
      <c r="AX70" s="6">
        <v>343.31</v>
      </c>
      <c r="AY70" s="6">
        <v>294.29</v>
      </c>
      <c r="AZ70" s="6">
        <v>281.19</v>
      </c>
      <c r="BA70" s="6">
        <v>270.34</v>
      </c>
      <c r="BB70" s="6">
        <v>264.72</v>
      </c>
      <c r="BC70" s="6">
        <v>264.88</v>
      </c>
      <c r="BD70" s="6">
        <v>314.82</v>
      </c>
      <c r="BE70" s="6">
        <v>312.03</v>
      </c>
      <c r="BF70" s="6">
        <v>323.58</v>
      </c>
      <c r="BG70" s="6">
        <v>271.47</v>
      </c>
      <c r="BH70" s="6">
        <v>202.08</v>
      </c>
      <c r="BI70" s="6">
        <v>223.06</v>
      </c>
      <c r="BJ70" s="6">
        <v>134.77</v>
      </c>
      <c r="BK70" s="6">
        <v>1.84</v>
      </c>
      <c r="BL70" s="6">
        <v>0.91</v>
      </c>
      <c r="BM70" s="6">
        <v>0</v>
      </c>
      <c r="BN70" s="6">
        <v>0</v>
      </c>
      <c r="BO70" s="6">
        <v>0.82</v>
      </c>
      <c r="BP70" s="6">
        <v>0.8</v>
      </c>
      <c r="BQ70" s="6">
        <v>0</v>
      </c>
      <c r="BR70" s="6">
        <v>0</v>
      </c>
      <c r="BS70" s="6">
        <v>0.9</v>
      </c>
      <c r="BT70" s="6">
        <v>0</v>
      </c>
      <c r="BU70" s="6">
        <v>0</v>
      </c>
      <c r="BV70" s="6">
        <v>0</v>
      </c>
      <c r="BW70" s="6">
        <v>0</v>
      </c>
      <c r="BX70" s="7">
        <f aca="true" t="shared" si="8" ref="BX70:BX79">SUM(C70:BW70)</f>
        <v>4886.140000000001</v>
      </c>
    </row>
    <row r="71" spans="1:76" ht="15">
      <c r="A71" s="5" t="s">
        <v>210</v>
      </c>
      <c r="B71" s="5" t="s">
        <v>211</v>
      </c>
      <c r="C71" s="6">
        <v>47.72</v>
      </c>
      <c r="D71" s="6">
        <v>54</v>
      </c>
      <c r="E71" s="6">
        <v>84.18</v>
      </c>
      <c r="F71" s="6">
        <v>69.37</v>
      </c>
      <c r="G71" s="6">
        <v>64.07</v>
      </c>
      <c r="H71" s="6">
        <v>84.51</v>
      </c>
      <c r="I71" s="6">
        <v>82.16</v>
      </c>
      <c r="J71" s="6">
        <v>86.85</v>
      </c>
      <c r="K71" s="6">
        <v>99.16</v>
      </c>
      <c r="L71" s="6">
        <v>86.65</v>
      </c>
      <c r="M71" s="6">
        <v>104.34</v>
      </c>
      <c r="N71" s="6">
        <v>88.66</v>
      </c>
      <c r="O71" s="6">
        <v>70.52</v>
      </c>
      <c r="P71" s="6">
        <v>59.43</v>
      </c>
      <c r="Q71" s="6">
        <v>0</v>
      </c>
      <c r="R71" s="6">
        <v>0</v>
      </c>
      <c r="S71" s="6">
        <v>1.46</v>
      </c>
      <c r="T71" s="6">
        <v>2.26</v>
      </c>
      <c r="U71" s="6">
        <v>2.09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1.02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0.19</v>
      </c>
      <c r="AI71" s="6">
        <v>1.07</v>
      </c>
      <c r="AJ71" s="6">
        <v>0.14</v>
      </c>
      <c r="AK71" s="6">
        <v>0.16</v>
      </c>
      <c r="AL71" s="6">
        <v>0.17</v>
      </c>
      <c r="AM71" s="6">
        <v>1.3</v>
      </c>
      <c r="AN71" s="6">
        <v>0</v>
      </c>
      <c r="AO71" s="6">
        <v>1.19</v>
      </c>
      <c r="AP71" s="6">
        <v>0.14</v>
      </c>
      <c r="AQ71" s="6">
        <v>0.17</v>
      </c>
      <c r="AR71" s="6">
        <v>0.11</v>
      </c>
      <c r="AS71" s="6">
        <v>75.21</v>
      </c>
      <c r="AT71" s="6">
        <v>45.23</v>
      </c>
      <c r="AU71" s="6">
        <v>43.85</v>
      </c>
      <c r="AV71" s="6">
        <v>57.19</v>
      </c>
      <c r="AW71" s="6">
        <v>4.72</v>
      </c>
      <c r="AX71" s="6">
        <v>680.09</v>
      </c>
      <c r="AY71" s="6">
        <v>676.98</v>
      </c>
      <c r="AZ71" s="6">
        <v>565.08</v>
      </c>
      <c r="BA71" s="6">
        <v>556.05</v>
      </c>
      <c r="BB71" s="6">
        <v>446.3</v>
      </c>
      <c r="BC71" s="6">
        <v>521.59</v>
      </c>
      <c r="BD71" s="6">
        <v>539.86</v>
      </c>
      <c r="BE71" s="6">
        <v>493.59</v>
      </c>
      <c r="BF71" s="6">
        <v>448.7</v>
      </c>
      <c r="BG71" s="6">
        <v>393.52</v>
      </c>
      <c r="BH71" s="6">
        <v>388.75</v>
      </c>
      <c r="BI71" s="6">
        <v>306.59</v>
      </c>
      <c r="BJ71" s="6">
        <v>277</v>
      </c>
      <c r="BK71" s="6">
        <v>28.05</v>
      </c>
      <c r="BL71" s="6">
        <v>37.33</v>
      </c>
      <c r="BM71" s="6">
        <v>18</v>
      </c>
      <c r="BN71" s="6">
        <v>16.1</v>
      </c>
      <c r="BO71" s="6">
        <v>4.76</v>
      </c>
      <c r="BP71" s="6">
        <v>6.69</v>
      </c>
      <c r="BQ71" s="6">
        <v>9.83</v>
      </c>
      <c r="BR71" s="6">
        <v>9.46</v>
      </c>
      <c r="BS71" s="6">
        <v>5.98</v>
      </c>
      <c r="BT71" s="6">
        <v>8.57</v>
      </c>
      <c r="BU71" s="6">
        <v>5.76</v>
      </c>
      <c r="BV71" s="6">
        <v>4.71</v>
      </c>
      <c r="BW71" s="6">
        <v>4.11</v>
      </c>
      <c r="BX71" s="7">
        <f t="shared" si="8"/>
        <v>7772.739999999999</v>
      </c>
    </row>
    <row r="72" spans="1:76" ht="15">
      <c r="A72" s="5" t="s">
        <v>212</v>
      </c>
      <c r="B72" s="5" t="s">
        <v>213</v>
      </c>
      <c r="C72" s="6">
        <v>20.81</v>
      </c>
      <c r="D72" s="6">
        <v>30.5</v>
      </c>
      <c r="E72" s="6">
        <v>51.78</v>
      </c>
      <c r="F72" s="6">
        <v>64.58</v>
      </c>
      <c r="G72" s="6">
        <v>55.08</v>
      </c>
      <c r="H72" s="6">
        <v>57.24</v>
      </c>
      <c r="I72" s="6">
        <v>66.94</v>
      </c>
      <c r="J72" s="6">
        <v>51.44</v>
      </c>
      <c r="K72" s="6">
        <v>48.35</v>
      </c>
      <c r="L72" s="6">
        <v>48.29</v>
      </c>
      <c r="M72" s="6">
        <v>60.69</v>
      </c>
      <c r="N72" s="6">
        <v>65.59</v>
      </c>
      <c r="O72" s="6">
        <v>38.82</v>
      </c>
      <c r="P72" s="6">
        <v>27.22</v>
      </c>
      <c r="Q72" s="6">
        <v>1.09</v>
      </c>
      <c r="R72" s="6">
        <v>0</v>
      </c>
      <c r="S72" s="6">
        <v>1.15</v>
      </c>
      <c r="T72" s="6">
        <v>1.46</v>
      </c>
      <c r="U72" s="6">
        <v>1.09</v>
      </c>
      <c r="V72" s="6">
        <v>1.77</v>
      </c>
      <c r="W72" s="6">
        <v>0</v>
      </c>
      <c r="X72" s="6">
        <v>1.99</v>
      </c>
      <c r="Y72" s="6">
        <v>0</v>
      </c>
      <c r="Z72" s="6">
        <v>4.24</v>
      </c>
      <c r="AA72" s="6">
        <v>0</v>
      </c>
      <c r="AB72" s="6">
        <v>2.48</v>
      </c>
      <c r="AC72" s="6">
        <v>0</v>
      </c>
      <c r="AD72" s="6">
        <v>1.49</v>
      </c>
      <c r="AE72" s="6">
        <v>0</v>
      </c>
      <c r="AF72" s="6">
        <v>0.17</v>
      </c>
      <c r="AG72" s="6">
        <v>2.68</v>
      </c>
      <c r="AH72" s="6">
        <v>1.52</v>
      </c>
      <c r="AI72" s="6">
        <v>1.14</v>
      </c>
      <c r="AJ72" s="6">
        <v>0.11</v>
      </c>
      <c r="AK72" s="6">
        <v>0</v>
      </c>
      <c r="AL72" s="6">
        <v>1.16</v>
      </c>
      <c r="AM72" s="6">
        <v>0</v>
      </c>
      <c r="AN72" s="6">
        <v>0.13</v>
      </c>
      <c r="AO72" s="6">
        <v>0.27</v>
      </c>
      <c r="AP72" s="6">
        <v>0</v>
      </c>
      <c r="AQ72" s="6">
        <v>1.22</v>
      </c>
      <c r="AR72" s="6">
        <v>0.71</v>
      </c>
      <c r="AS72" s="6">
        <v>36.88</v>
      </c>
      <c r="AT72" s="6">
        <v>21.07</v>
      </c>
      <c r="AU72" s="6">
        <v>17.52</v>
      </c>
      <c r="AV72" s="6">
        <v>24.01</v>
      </c>
      <c r="AW72" s="6">
        <v>6.6</v>
      </c>
      <c r="AX72" s="6">
        <v>247.5</v>
      </c>
      <c r="AY72" s="6">
        <v>263.76</v>
      </c>
      <c r="AZ72" s="6">
        <v>293.67</v>
      </c>
      <c r="BA72" s="6">
        <v>222.5</v>
      </c>
      <c r="BB72" s="6">
        <v>180.62</v>
      </c>
      <c r="BC72" s="6">
        <v>178.34</v>
      </c>
      <c r="BD72" s="6">
        <v>228.61</v>
      </c>
      <c r="BE72" s="6">
        <v>252.45</v>
      </c>
      <c r="BF72" s="6">
        <v>228.95</v>
      </c>
      <c r="BG72" s="6">
        <v>190.41</v>
      </c>
      <c r="BH72" s="6">
        <v>223.5</v>
      </c>
      <c r="BI72" s="6">
        <v>253.57</v>
      </c>
      <c r="BJ72" s="6">
        <v>292.34</v>
      </c>
      <c r="BK72" s="6">
        <v>3.17</v>
      </c>
      <c r="BL72" s="6">
        <v>6.52</v>
      </c>
      <c r="BM72" s="6">
        <v>6.34</v>
      </c>
      <c r="BN72" s="6">
        <v>4.04</v>
      </c>
      <c r="BO72" s="6">
        <v>0.84</v>
      </c>
      <c r="BP72" s="6">
        <v>0</v>
      </c>
      <c r="BQ72" s="6">
        <v>0.72</v>
      </c>
      <c r="BR72" s="6">
        <v>0.79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7">
        <f t="shared" si="8"/>
        <v>3897.9200000000005</v>
      </c>
    </row>
    <row r="73" spans="1:76" ht="15">
      <c r="A73" s="5" t="s">
        <v>214</v>
      </c>
      <c r="B73" s="5" t="s">
        <v>215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2.15</v>
      </c>
      <c r="K73" s="6">
        <v>7.17</v>
      </c>
      <c r="L73" s="6">
        <v>18.8</v>
      </c>
      <c r="M73" s="6">
        <v>68.6</v>
      </c>
      <c r="N73" s="6">
        <v>45.86</v>
      </c>
      <c r="O73" s="6">
        <v>9.11</v>
      </c>
      <c r="P73" s="6">
        <v>7.9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20.52</v>
      </c>
      <c r="AT73" s="6">
        <v>15.29</v>
      </c>
      <c r="AU73" s="6">
        <v>10.43</v>
      </c>
      <c r="AV73" s="6">
        <v>2.27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6.59</v>
      </c>
      <c r="BE73" s="6">
        <v>19.11</v>
      </c>
      <c r="BF73" s="6">
        <v>23.3</v>
      </c>
      <c r="BG73" s="6">
        <v>83.74</v>
      </c>
      <c r="BH73" s="6">
        <v>52.92</v>
      </c>
      <c r="BI73" s="6">
        <v>18.9</v>
      </c>
      <c r="BJ73" s="6">
        <v>6.7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7">
        <f t="shared" si="8"/>
        <v>419.36</v>
      </c>
    </row>
    <row r="74" spans="1:76" ht="15">
      <c r="A74" s="5" t="s">
        <v>216</v>
      </c>
      <c r="B74" s="5" t="s">
        <v>217</v>
      </c>
      <c r="C74" s="6">
        <v>0</v>
      </c>
      <c r="D74" s="6">
        <v>0</v>
      </c>
      <c r="E74" s="6">
        <v>0</v>
      </c>
      <c r="F74" s="6">
        <v>0</v>
      </c>
      <c r="G74" s="6">
        <v>2</v>
      </c>
      <c r="H74" s="6">
        <v>5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3</v>
      </c>
      <c r="AV74" s="6">
        <v>0</v>
      </c>
      <c r="AW74" s="6">
        <v>0</v>
      </c>
      <c r="AX74" s="6">
        <v>36</v>
      </c>
      <c r="AY74" s="6">
        <v>40</v>
      </c>
      <c r="AZ74" s="6">
        <v>60</v>
      </c>
      <c r="BA74" s="6">
        <v>44</v>
      </c>
      <c r="BB74" s="6">
        <v>38</v>
      </c>
      <c r="BC74" s="6">
        <v>34</v>
      </c>
      <c r="BD74" s="6">
        <v>38</v>
      </c>
      <c r="BE74" s="6">
        <v>57</v>
      </c>
      <c r="BF74" s="6">
        <v>40</v>
      </c>
      <c r="BG74" s="6">
        <v>28</v>
      </c>
      <c r="BH74" s="6">
        <v>50</v>
      </c>
      <c r="BI74" s="6">
        <v>30</v>
      </c>
      <c r="BJ74" s="6">
        <v>45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7">
        <f t="shared" si="8"/>
        <v>550</v>
      </c>
    </row>
    <row r="75" spans="1:76" ht="15">
      <c r="A75" s="5" t="s">
        <v>218</v>
      </c>
      <c r="B75" s="5" t="s">
        <v>219</v>
      </c>
      <c r="C75" s="6">
        <v>0</v>
      </c>
      <c r="D75" s="6">
        <v>5</v>
      </c>
      <c r="E75" s="6">
        <v>5</v>
      </c>
      <c r="F75" s="6">
        <v>3</v>
      </c>
      <c r="G75" s="6">
        <v>12.5</v>
      </c>
      <c r="H75" s="6">
        <v>11.56</v>
      </c>
      <c r="I75" s="6">
        <v>9</v>
      </c>
      <c r="J75" s="6">
        <v>8</v>
      </c>
      <c r="K75" s="6">
        <v>5</v>
      </c>
      <c r="L75" s="6">
        <v>3</v>
      </c>
      <c r="M75" s="6">
        <v>0.5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49</v>
      </c>
      <c r="AY75" s="6">
        <v>49</v>
      </c>
      <c r="AZ75" s="6">
        <v>51</v>
      </c>
      <c r="BA75" s="6">
        <v>44.5</v>
      </c>
      <c r="BB75" s="6">
        <v>55</v>
      </c>
      <c r="BC75" s="6">
        <v>57</v>
      </c>
      <c r="BD75" s="6">
        <v>56</v>
      </c>
      <c r="BE75" s="6">
        <v>60</v>
      </c>
      <c r="BF75" s="6">
        <v>63</v>
      </c>
      <c r="BG75" s="6">
        <v>39.5</v>
      </c>
      <c r="BH75" s="6">
        <v>30</v>
      </c>
      <c r="BI75" s="6">
        <v>20</v>
      </c>
      <c r="BJ75" s="6">
        <v>25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2</v>
      </c>
      <c r="BR75" s="6">
        <v>1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7">
        <f t="shared" si="8"/>
        <v>664.56</v>
      </c>
    </row>
    <row r="76" spans="1:76" ht="15">
      <c r="A76" s="5" t="s">
        <v>220</v>
      </c>
      <c r="B76" s="5" t="s">
        <v>221</v>
      </c>
      <c r="C76" s="6">
        <v>0</v>
      </c>
      <c r="D76" s="6">
        <v>13.41</v>
      </c>
      <c r="E76" s="6">
        <v>13.41</v>
      </c>
      <c r="F76" s="6">
        <v>13.5</v>
      </c>
      <c r="G76" s="6">
        <v>13.51</v>
      </c>
      <c r="H76" s="6">
        <v>13.35</v>
      </c>
      <c r="I76" s="6">
        <v>13.47</v>
      </c>
      <c r="J76" s="6">
        <v>16.17</v>
      </c>
      <c r="K76" s="6">
        <v>16.34</v>
      </c>
      <c r="L76" s="6">
        <v>16.94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1.79</v>
      </c>
      <c r="S76" s="6">
        <v>1.79</v>
      </c>
      <c r="T76" s="6">
        <v>1.8</v>
      </c>
      <c r="U76" s="6">
        <v>1.8</v>
      </c>
      <c r="V76" s="6">
        <v>1.91</v>
      </c>
      <c r="W76" s="6">
        <v>1.91</v>
      </c>
      <c r="X76" s="6">
        <v>2.31</v>
      </c>
      <c r="Y76" s="6">
        <v>2.33</v>
      </c>
      <c r="Z76" s="6">
        <v>2.42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0.3</v>
      </c>
      <c r="AG76" s="6">
        <v>0.3</v>
      </c>
      <c r="AH76" s="6">
        <v>0.3</v>
      </c>
      <c r="AI76" s="6">
        <v>0.3</v>
      </c>
      <c r="AJ76" s="6">
        <v>0.32</v>
      </c>
      <c r="AK76" s="6">
        <v>0.32</v>
      </c>
      <c r="AL76" s="6">
        <v>0.39</v>
      </c>
      <c r="AM76" s="6">
        <v>0.39</v>
      </c>
      <c r="AN76" s="6">
        <v>0.41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123.75</v>
      </c>
      <c r="AY76" s="6">
        <v>123.75</v>
      </c>
      <c r="AZ76" s="6">
        <v>124.61</v>
      </c>
      <c r="BA76" s="6">
        <v>124.62</v>
      </c>
      <c r="BB76" s="6">
        <v>136.25</v>
      </c>
      <c r="BC76" s="6">
        <v>137.53</v>
      </c>
      <c r="BD76" s="6">
        <v>165.04</v>
      </c>
      <c r="BE76" s="6">
        <v>166.81</v>
      </c>
      <c r="BF76" s="6">
        <v>173.03</v>
      </c>
      <c r="BG76" s="6">
        <v>0</v>
      </c>
      <c r="BH76" s="6">
        <v>0</v>
      </c>
      <c r="BI76" s="6">
        <v>0</v>
      </c>
      <c r="BJ76" s="6">
        <v>0</v>
      </c>
      <c r="BK76" s="6">
        <v>2.87</v>
      </c>
      <c r="BL76" s="6">
        <v>2.87</v>
      </c>
      <c r="BM76" s="6">
        <v>2.89</v>
      </c>
      <c r="BN76" s="6">
        <v>2.88</v>
      </c>
      <c r="BO76" s="6">
        <v>3.06</v>
      </c>
      <c r="BP76" s="6">
        <v>3.09</v>
      </c>
      <c r="BQ76" s="6">
        <v>3.7</v>
      </c>
      <c r="BR76" s="6">
        <v>3.74</v>
      </c>
      <c r="BS76" s="6">
        <v>3.88</v>
      </c>
      <c r="BT76" s="6">
        <v>0</v>
      </c>
      <c r="BU76" s="6">
        <v>0</v>
      </c>
      <c r="BV76" s="6">
        <v>0</v>
      </c>
      <c r="BW76" s="6">
        <v>0</v>
      </c>
      <c r="BX76" s="7">
        <f t="shared" si="8"/>
        <v>1455.56</v>
      </c>
    </row>
    <row r="77" spans="1:76" ht="15">
      <c r="A77" s="5" t="s">
        <v>222</v>
      </c>
      <c r="B77" s="5" t="s">
        <v>223</v>
      </c>
      <c r="C77" s="6">
        <v>0</v>
      </c>
      <c r="D77" s="6">
        <v>4</v>
      </c>
      <c r="E77" s="6">
        <v>5</v>
      </c>
      <c r="F77" s="6">
        <v>18</v>
      </c>
      <c r="G77" s="6">
        <v>16</v>
      </c>
      <c r="H77" s="6">
        <v>24</v>
      </c>
      <c r="I77" s="6">
        <v>17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2</v>
      </c>
      <c r="S77" s="6">
        <v>1</v>
      </c>
      <c r="T77" s="6">
        <v>3</v>
      </c>
      <c r="U77" s="6">
        <v>0</v>
      </c>
      <c r="V77" s="6">
        <v>3</v>
      </c>
      <c r="W77" s="6">
        <v>2</v>
      </c>
      <c r="X77" s="6">
        <v>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90</v>
      </c>
      <c r="AY77" s="6">
        <v>86</v>
      </c>
      <c r="AZ77" s="6">
        <v>69</v>
      </c>
      <c r="BA77" s="6">
        <v>95</v>
      </c>
      <c r="BB77" s="6">
        <v>95</v>
      </c>
      <c r="BC77" s="6">
        <v>103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4</v>
      </c>
      <c r="BL77" s="6">
        <v>2</v>
      </c>
      <c r="BM77" s="6">
        <v>9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7">
        <f t="shared" si="8"/>
        <v>649</v>
      </c>
    </row>
    <row r="78" spans="1:76" ht="15">
      <c r="A78" s="5" t="s">
        <v>224</v>
      </c>
      <c r="B78" s="5" t="s">
        <v>225</v>
      </c>
      <c r="C78" s="6">
        <v>0</v>
      </c>
      <c r="D78" s="6">
        <v>2</v>
      </c>
      <c r="E78" s="6">
        <v>3</v>
      </c>
      <c r="F78" s="6">
        <v>11</v>
      </c>
      <c r="G78" s="6">
        <v>15</v>
      </c>
      <c r="H78" s="6">
        <v>11</v>
      </c>
      <c r="I78" s="6">
        <v>15</v>
      </c>
      <c r="J78" s="6">
        <v>17</v>
      </c>
      <c r="K78" s="6">
        <v>21</v>
      </c>
      <c r="L78" s="6">
        <v>23</v>
      </c>
      <c r="M78" s="6">
        <v>24</v>
      </c>
      <c r="N78" s="6">
        <v>20</v>
      </c>
      <c r="O78" s="6">
        <v>22</v>
      </c>
      <c r="P78" s="6">
        <v>18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15</v>
      </c>
      <c r="AT78" s="6">
        <v>22</v>
      </c>
      <c r="AU78" s="6">
        <v>14</v>
      </c>
      <c r="AV78" s="6">
        <v>14</v>
      </c>
      <c r="AW78" s="6">
        <v>0</v>
      </c>
      <c r="AX78" s="6">
        <v>88</v>
      </c>
      <c r="AY78" s="6">
        <v>96</v>
      </c>
      <c r="AZ78" s="6">
        <v>88</v>
      </c>
      <c r="BA78" s="6">
        <v>85</v>
      </c>
      <c r="BB78" s="6">
        <v>88</v>
      </c>
      <c r="BC78" s="6">
        <v>84</v>
      </c>
      <c r="BD78" s="6">
        <v>118</v>
      </c>
      <c r="BE78" s="6">
        <v>140</v>
      </c>
      <c r="BF78" s="6">
        <v>131</v>
      </c>
      <c r="BG78" s="6">
        <v>176</v>
      </c>
      <c r="BH78" s="6">
        <v>125</v>
      </c>
      <c r="BI78" s="6">
        <v>105</v>
      </c>
      <c r="BJ78" s="6">
        <v>104.5</v>
      </c>
      <c r="BK78" s="6">
        <v>0</v>
      </c>
      <c r="BL78" s="6">
        <v>1</v>
      </c>
      <c r="BM78" s="6">
        <v>1</v>
      </c>
      <c r="BN78" s="6">
        <v>0</v>
      </c>
      <c r="BO78" s="6">
        <v>1</v>
      </c>
      <c r="BP78" s="6">
        <v>1</v>
      </c>
      <c r="BQ78" s="6">
        <v>0</v>
      </c>
      <c r="BR78" s="6">
        <v>0</v>
      </c>
      <c r="BS78" s="6">
        <v>0</v>
      </c>
      <c r="BT78" s="6">
        <v>1</v>
      </c>
      <c r="BU78" s="6">
        <v>0</v>
      </c>
      <c r="BV78" s="6">
        <v>0</v>
      </c>
      <c r="BW78" s="6">
        <v>0.5</v>
      </c>
      <c r="BX78" s="7">
        <f t="shared" si="8"/>
        <v>1701</v>
      </c>
    </row>
    <row r="79" spans="1:76" ht="15">
      <c r="A79" s="5" t="s">
        <v>226</v>
      </c>
      <c r="B79" s="5" t="s">
        <v>227</v>
      </c>
      <c r="C79" s="6">
        <v>0</v>
      </c>
      <c r="D79" s="6">
        <v>2</v>
      </c>
      <c r="E79" s="6">
        <v>1.02</v>
      </c>
      <c r="F79" s="6">
        <v>0</v>
      </c>
      <c r="G79" s="6">
        <v>6</v>
      </c>
      <c r="H79" s="6">
        <v>11</v>
      </c>
      <c r="I79" s="6">
        <v>17</v>
      </c>
      <c r="J79" s="6">
        <v>25</v>
      </c>
      <c r="K79" s="6">
        <v>28</v>
      </c>
      <c r="L79" s="6">
        <v>38</v>
      </c>
      <c r="M79" s="6">
        <v>11</v>
      </c>
      <c r="N79" s="6">
        <v>12</v>
      </c>
      <c r="O79" s="6">
        <v>10</v>
      </c>
      <c r="P79" s="6">
        <v>7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52</v>
      </c>
      <c r="AY79" s="6">
        <v>53.58</v>
      </c>
      <c r="AZ79" s="6">
        <v>54</v>
      </c>
      <c r="BA79" s="6">
        <v>48</v>
      </c>
      <c r="BB79" s="6">
        <v>55</v>
      </c>
      <c r="BC79" s="6">
        <v>49</v>
      </c>
      <c r="BD79" s="6">
        <v>85</v>
      </c>
      <c r="BE79" s="6">
        <v>82</v>
      </c>
      <c r="BF79" s="6">
        <v>72</v>
      </c>
      <c r="BG79" s="6">
        <v>109</v>
      </c>
      <c r="BH79" s="6">
        <v>104</v>
      </c>
      <c r="BI79" s="6">
        <v>103</v>
      </c>
      <c r="BJ79" s="6">
        <v>103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7">
        <f t="shared" si="8"/>
        <v>1137.6</v>
      </c>
    </row>
    <row r="80" spans="1:76" ht="15">
      <c r="A80" s="5" t="s">
        <v>228</v>
      </c>
      <c r="B80" s="5" t="s">
        <v>229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990.36</v>
      </c>
      <c r="BE80" s="6">
        <v>1854.74</v>
      </c>
      <c r="BF80" s="6">
        <v>2933.73</v>
      </c>
      <c r="BG80" s="6">
        <v>3251.04</v>
      </c>
      <c r="BH80" s="6">
        <v>7319.49</v>
      </c>
      <c r="BI80" s="6">
        <v>8974.75</v>
      </c>
      <c r="BJ80" s="6">
        <v>9857.88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7">
        <f>SUM(C80:BW80)</f>
        <v>35181.99</v>
      </c>
    </row>
    <row r="81" spans="2:88" ht="15">
      <c r="B81" s="9" t="s">
        <v>230</v>
      </c>
      <c r="C81" s="10">
        <f aca="true" t="shared" si="9" ref="C81:BN81">SUM(C6:C80)</f>
        <v>14415.470000000001</v>
      </c>
      <c r="D81" s="10">
        <f t="shared" si="9"/>
        <v>20587.689999999995</v>
      </c>
      <c r="E81" s="10">
        <f t="shared" si="9"/>
        <v>29953.53</v>
      </c>
      <c r="F81" s="10">
        <f t="shared" si="9"/>
        <v>36313.15</v>
      </c>
      <c r="G81" s="10">
        <f t="shared" si="9"/>
        <v>43361.65</v>
      </c>
      <c r="H81" s="10">
        <f t="shared" si="9"/>
        <v>42934.719999999994</v>
      </c>
      <c r="I81" s="10">
        <f t="shared" si="9"/>
        <v>44732.16000000001</v>
      </c>
      <c r="J81" s="10">
        <f t="shared" si="9"/>
        <v>45673.909999999996</v>
      </c>
      <c r="K81" s="10">
        <f t="shared" si="9"/>
        <v>44740.929999999986</v>
      </c>
      <c r="L81" s="10">
        <f t="shared" si="9"/>
        <v>41363.59000000001</v>
      </c>
      <c r="M81" s="10">
        <f t="shared" si="9"/>
        <v>40426.52000000002</v>
      </c>
      <c r="N81" s="10">
        <f t="shared" si="9"/>
        <v>33821.74000000001</v>
      </c>
      <c r="O81" s="10">
        <f t="shared" si="9"/>
        <v>28984.670000000006</v>
      </c>
      <c r="P81" s="10">
        <f t="shared" si="9"/>
        <v>28473.10000000001</v>
      </c>
      <c r="Q81" s="10">
        <f t="shared" si="9"/>
        <v>2401.860000000001</v>
      </c>
      <c r="R81" s="10">
        <f t="shared" si="9"/>
        <v>1299.6799999999996</v>
      </c>
      <c r="S81" s="10">
        <f t="shared" si="9"/>
        <v>1402.25</v>
      </c>
      <c r="T81" s="10">
        <f t="shared" si="9"/>
        <v>1285.8999999999996</v>
      </c>
      <c r="U81" s="10">
        <f t="shared" si="9"/>
        <v>1376.6599999999999</v>
      </c>
      <c r="V81" s="10">
        <f t="shared" si="9"/>
        <v>1174.7799999999995</v>
      </c>
      <c r="W81" s="10">
        <f t="shared" si="9"/>
        <v>1100.7499999999995</v>
      </c>
      <c r="X81" s="10">
        <f t="shared" si="9"/>
        <v>1163.8099999999997</v>
      </c>
      <c r="Y81" s="10">
        <f t="shared" si="9"/>
        <v>1218.1899999999998</v>
      </c>
      <c r="Z81" s="10">
        <f t="shared" si="9"/>
        <v>1290.5000000000002</v>
      </c>
      <c r="AA81" s="10">
        <f t="shared" si="9"/>
        <v>1189.5800000000004</v>
      </c>
      <c r="AB81" s="10">
        <f t="shared" si="9"/>
        <v>1047.3200000000004</v>
      </c>
      <c r="AC81" s="10">
        <f t="shared" si="9"/>
        <v>958.28</v>
      </c>
      <c r="AD81" s="10">
        <f t="shared" si="9"/>
        <v>2184.419999999999</v>
      </c>
      <c r="AE81" s="10">
        <f t="shared" si="9"/>
        <v>399.6</v>
      </c>
      <c r="AF81" s="10">
        <f t="shared" si="9"/>
        <v>268.53</v>
      </c>
      <c r="AG81" s="10">
        <f t="shared" si="9"/>
        <v>335.94000000000005</v>
      </c>
      <c r="AH81" s="10">
        <f t="shared" si="9"/>
        <v>336.96000000000004</v>
      </c>
      <c r="AI81" s="10">
        <f t="shared" si="9"/>
        <v>364.34000000000003</v>
      </c>
      <c r="AJ81" s="10">
        <f t="shared" si="9"/>
        <v>362.54</v>
      </c>
      <c r="AK81" s="10">
        <f t="shared" si="9"/>
        <v>367.1000000000002</v>
      </c>
      <c r="AL81" s="10">
        <f t="shared" si="9"/>
        <v>413.21000000000004</v>
      </c>
      <c r="AM81" s="10">
        <f t="shared" si="9"/>
        <v>357.33</v>
      </c>
      <c r="AN81" s="10">
        <f t="shared" si="9"/>
        <v>420.1299999999998</v>
      </c>
      <c r="AO81" s="10">
        <f t="shared" si="9"/>
        <v>446.5100000000001</v>
      </c>
      <c r="AP81" s="10">
        <f t="shared" si="9"/>
        <v>392.04999999999984</v>
      </c>
      <c r="AQ81" s="10">
        <f t="shared" si="9"/>
        <v>357.74</v>
      </c>
      <c r="AR81" s="10">
        <f t="shared" si="9"/>
        <v>930.5600000000001</v>
      </c>
      <c r="AS81" s="10">
        <f t="shared" si="9"/>
        <v>18471.999999999996</v>
      </c>
      <c r="AT81" s="10">
        <f t="shared" si="9"/>
        <v>15826.340000000002</v>
      </c>
      <c r="AU81" s="10">
        <f t="shared" si="9"/>
        <v>16891.94999999999</v>
      </c>
      <c r="AV81" s="10">
        <f t="shared" si="9"/>
        <v>21863.28</v>
      </c>
      <c r="AW81" s="10">
        <f t="shared" si="9"/>
        <v>2917.9300000000003</v>
      </c>
      <c r="AX81" s="10">
        <f t="shared" si="9"/>
        <v>164848.18</v>
      </c>
      <c r="AY81" s="10">
        <f t="shared" si="9"/>
        <v>153359.17999999993</v>
      </c>
      <c r="AZ81" s="10">
        <f t="shared" si="9"/>
        <v>145512.93</v>
      </c>
      <c r="BA81" s="10">
        <f t="shared" si="9"/>
        <v>146253.12999999998</v>
      </c>
      <c r="BB81" s="10">
        <f t="shared" si="9"/>
        <v>139749.72000000003</v>
      </c>
      <c r="BC81" s="10">
        <f t="shared" si="9"/>
        <v>143468.10000000003</v>
      </c>
      <c r="BD81" s="10">
        <f t="shared" si="9"/>
        <v>155094.85999999996</v>
      </c>
      <c r="BE81" s="10">
        <f t="shared" si="9"/>
        <v>156189.91</v>
      </c>
      <c r="BF81" s="10">
        <f t="shared" si="9"/>
        <v>155092.60000000003</v>
      </c>
      <c r="BG81" s="10">
        <f t="shared" si="9"/>
        <v>155571.18000000005</v>
      </c>
      <c r="BH81" s="10">
        <f t="shared" si="9"/>
        <v>151669.18</v>
      </c>
      <c r="BI81" s="10">
        <f t="shared" si="9"/>
        <v>134733.16999999995</v>
      </c>
      <c r="BJ81" s="10">
        <f t="shared" si="9"/>
        <v>120371.13000000002</v>
      </c>
      <c r="BK81" s="10">
        <f t="shared" si="9"/>
        <v>33545.62</v>
      </c>
      <c r="BL81" s="10">
        <f t="shared" si="9"/>
        <v>32113.269999999993</v>
      </c>
      <c r="BM81" s="10">
        <f t="shared" si="9"/>
        <v>24364.850000000002</v>
      </c>
      <c r="BN81" s="10">
        <f t="shared" si="9"/>
        <v>16965.77</v>
      </c>
      <c r="BO81" s="10">
        <f aca="true" t="shared" si="10" ref="BO81:BW81">SUM(BO6:BO80)</f>
        <v>13348.36</v>
      </c>
      <c r="BP81" s="10">
        <f t="shared" si="10"/>
        <v>9784.87</v>
      </c>
      <c r="BQ81" s="10">
        <f t="shared" si="10"/>
        <v>7263.33</v>
      </c>
      <c r="BR81" s="10">
        <f t="shared" si="10"/>
        <v>7292.380000000001</v>
      </c>
      <c r="BS81" s="10">
        <f t="shared" si="10"/>
        <v>7373.289999999998</v>
      </c>
      <c r="BT81" s="10">
        <f t="shared" si="10"/>
        <v>7799.890000000001</v>
      </c>
      <c r="BU81" s="10">
        <f t="shared" si="10"/>
        <v>8113.429999999999</v>
      </c>
      <c r="BV81" s="10">
        <f t="shared" si="10"/>
        <v>6715.55</v>
      </c>
      <c r="BW81" s="10">
        <f t="shared" si="10"/>
        <v>4640.95</v>
      </c>
      <c r="BX81" s="10">
        <f>SUM(BX6:BX80)</f>
        <v>2697835.6800000006</v>
      </c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4" spans="3:76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</row>
    <row r="85" ht="12.75">
      <c r="BX85" s="11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2010-02-25T14:52:36Z</dcterms:created>
  <dcterms:modified xsi:type="dcterms:W3CDTF">2010-03-01T15:41:09Z</dcterms:modified>
  <cp:category/>
  <cp:version/>
  <cp:contentType/>
  <cp:contentStatus/>
</cp:coreProperties>
</file>