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384" windowHeight="79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'Sheet1'!$B$2:$H$32</definedName>
  </definedNames>
  <calcPr fullCalcOnLoad="1"/>
</workbook>
</file>

<file path=xl/sharedStrings.xml><?xml version="1.0" encoding="utf-8"?>
<sst xmlns="http://schemas.openxmlformats.org/spreadsheetml/2006/main" count="67" uniqueCount="36">
  <si>
    <t>Population of one race</t>
  </si>
  <si>
    <t>Population of two races</t>
  </si>
  <si>
    <t>Population of three races</t>
  </si>
  <si>
    <t>Number</t>
  </si>
  <si>
    <t>Percent</t>
  </si>
  <si>
    <t>Population of four races</t>
  </si>
  <si>
    <t>Population of five races</t>
  </si>
  <si>
    <t>Population of six races</t>
  </si>
  <si>
    <t xml:space="preserve"> </t>
  </si>
  <si>
    <t xml:space="preserve">    Total</t>
  </si>
  <si>
    <t>White alone</t>
  </si>
  <si>
    <t>Black or African American alone</t>
  </si>
  <si>
    <t>Am. Indian and Alaska Native alone</t>
  </si>
  <si>
    <t>Asian alone</t>
  </si>
  <si>
    <t>Native Hawaiian and Other Pac. Is. alone</t>
  </si>
  <si>
    <t>Some other race alone</t>
  </si>
  <si>
    <t>Population of Hispanic Origin</t>
  </si>
  <si>
    <t>Population Not of Hispanic Origin</t>
  </si>
  <si>
    <t>Race and Hispanic Origin</t>
  </si>
  <si>
    <t>Hispanic</t>
  </si>
  <si>
    <t xml:space="preserve">   </t>
  </si>
  <si>
    <t xml:space="preserve">  Single race groups</t>
  </si>
  <si>
    <t xml:space="preserve">     White </t>
  </si>
  <si>
    <t xml:space="preserve">     Black </t>
  </si>
  <si>
    <t xml:space="preserve">     Am. Indian and Alaska Native</t>
  </si>
  <si>
    <t xml:space="preserve">     Other race </t>
  </si>
  <si>
    <t>Not Hispanic</t>
  </si>
  <si>
    <t xml:space="preserve">  Two or more races</t>
  </si>
  <si>
    <t>Hispanic Population</t>
  </si>
  <si>
    <t xml:space="preserve">         TOTAL</t>
  </si>
  <si>
    <t>Hispanic OR non-white OR multi-race</t>
  </si>
  <si>
    <t>2000 CENSUS -- FLORIDA   RACE AND HISPANIC ORIGIN DATA</t>
  </si>
  <si>
    <t>Total Population</t>
  </si>
  <si>
    <t>Source:  United States Census 2000.  Data released 3/27/2001</t>
  </si>
  <si>
    <t xml:space="preserve">     Asian</t>
  </si>
  <si>
    <t xml:space="preserve">     Native Hawaiian, &amp; Other Pacific Islander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</si>
</sst>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6" fontId="0" fillId="0" borderId="0" xfId="19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tabSelected="1" workbookViewId="0" topLeftCell="A1">
      <selection activeCell="C2" sqref="C2:I2"/>
    </sheetView>
  </sheetViews>
  <sheetFormatPr defaultColWidth="9.140625" defaultRowHeight="12.75"/>
  <cols>
    <col min="1" max="1" width="3.8515625" style="0" customWidth="1"/>
    <col min="2" max="2" width="39.00390625" style="0" customWidth="1"/>
    <col min="3" max="4" width="12.7109375" style="0" customWidth="1"/>
    <col min="5" max="5" width="6.421875" style="0" customWidth="1"/>
    <col min="6" max="6" width="38.421875" style="0" customWidth="1"/>
    <col min="7" max="8" width="12.7109375" style="0" customWidth="1"/>
  </cols>
  <sheetData>
    <row r="2" spans="3:9" ht="17.25">
      <c r="C2" s="12" t="s">
        <v>31</v>
      </c>
      <c r="D2" s="12"/>
      <c r="E2" s="12"/>
      <c r="F2" s="12"/>
      <c r="G2" s="12"/>
      <c r="H2" s="12"/>
      <c r="I2" s="12"/>
    </row>
    <row r="4" spans="2:6" ht="15">
      <c r="B4" s="8" t="s">
        <v>32</v>
      </c>
      <c r="C4" s="10" t="s">
        <v>3</v>
      </c>
      <c r="D4" s="10" t="s">
        <v>4</v>
      </c>
      <c r="F4" s="8" t="s">
        <v>18</v>
      </c>
    </row>
    <row r="5" ht="12.75">
      <c r="C5" s="1">
        <v>15982378</v>
      </c>
    </row>
    <row r="6" spans="7:8" ht="12.75">
      <c r="G6" s="10" t="s">
        <v>3</v>
      </c>
      <c r="H6" s="10" t="s">
        <v>4</v>
      </c>
    </row>
    <row r="7" spans="2:7" ht="12.75">
      <c r="B7" t="s">
        <v>0</v>
      </c>
      <c r="C7" s="1">
        <v>15606063</v>
      </c>
      <c r="D7" s="4">
        <f aca="true" t="shared" si="0" ref="D7:D12">C7/C$5</f>
        <v>0.9764543799427094</v>
      </c>
      <c r="F7" t="s">
        <v>19</v>
      </c>
      <c r="G7" s="2">
        <f>SUM(G9:G16)</f>
        <v>2682715</v>
      </c>
    </row>
    <row r="8" spans="2:6" ht="12.75">
      <c r="B8" t="s">
        <v>1</v>
      </c>
      <c r="C8" s="1">
        <v>359000</v>
      </c>
      <c r="D8" s="4">
        <f t="shared" si="0"/>
        <v>0.022462239348862854</v>
      </c>
      <c r="F8" t="s">
        <v>21</v>
      </c>
    </row>
    <row r="9" spans="2:8" ht="12.75">
      <c r="B9" t="s">
        <v>2</v>
      </c>
      <c r="C9" s="1">
        <v>15729</v>
      </c>
      <c r="D9" s="4">
        <f t="shared" si="0"/>
        <v>0.0009841464142570024</v>
      </c>
      <c r="F9" t="s">
        <v>22</v>
      </c>
      <c r="G9" s="2">
        <f aca="true" t="shared" si="1" ref="G9:G14">C17-G21</f>
        <v>2006520</v>
      </c>
      <c r="H9" s="3">
        <f>G9/C$30</f>
        <v>0.12554577297571112</v>
      </c>
    </row>
    <row r="10" spans="2:8" ht="12.75">
      <c r="B10" t="s">
        <v>5</v>
      </c>
      <c r="C10" s="1">
        <v>1209</v>
      </c>
      <c r="D10" s="4">
        <f t="shared" si="0"/>
        <v>7.564581440884455E-05</v>
      </c>
      <c r="F10" t="s">
        <v>23</v>
      </c>
      <c r="G10" s="2">
        <f t="shared" si="1"/>
        <v>71237</v>
      </c>
      <c r="H10" s="3">
        <f>G10/C$30</f>
        <v>0.004457221572409313</v>
      </c>
    </row>
    <row r="11" spans="2:8" ht="12.75">
      <c r="B11" t="s">
        <v>6</v>
      </c>
      <c r="C11" s="1">
        <v>361</v>
      </c>
      <c r="D11" s="4">
        <f t="shared" si="0"/>
        <v>2.25873771725334E-05</v>
      </c>
      <c r="F11" t="s">
        <v>24</v>
      </c>
      <c r="G11" s="2">
        <f t="shared" si="1"/>
        <v>11183</v>
      </c>
      <c r="H11" s="3">
        <f>G11/C$30</f>
        <v>0.0006997081410538532</v>
      </c>
    </row>
    <row r="12" spans="2:7" ht="12.75">
      <c r="B12" t="s">
        <v>7</v>
      </c>
      <c r="C12" s="1">
        <v>16</v>
      </c>
      <c r="D12" s="4">
        <f t="shared" si="0"/>
        <v>1.0011025893643612E-06</v>
      </c>
      <c r="F12" t="s">
        <v>34</v>
      </c>
      <c r="G12" s="2">
        <f t="shared" si="1"/>
        <v>4563</v>
      </c>
    </row>
    <row r="13" spans="3:8" ht="12.75">
      <c r="C13" s="2"/>
      <c r="D13" s="5"/>
      <c r="F13" t="s">
        <v>35</v>
      </c>
      <c r="G13" s="2">
        <f t="shared" si="1"/>
        <v>1738</v>
      </c>
      <c r="H13" s="3">
        <f>G13/C$30</f>
        <v>0.00010874476876970373</v>
      </c>
    </row>
    <row r="14" spans="6:8" ht="12.75">
      <c r="F14" t="s">
        <v>25</v>
      </c>
      <c r="G14" s="2">
        <f t="shared" si="1"/>
        <v>448113</v>
      </c>
      <c r="H14" s="3">
        <f>G14/C$30</f>
        <v>0.0280379427892395</v>
      </c>
    </row>
    <row r="15" spans="2:8" ht="15">
      <c r="B15" s="8" t="s">
        <v>0</v>
      </c>
      <c r="F15" t="s">
        <v>20</v>
      </c>
      <c r="H15" s="9" t="s">
        <v>8</v>
      </c>
    </row>
    <row r="16" spans="3:10" ht="12.75">
      <c r="C16" s="10" t="s">
        <v>3</v>
      </c>
      <c r="D16" s="10" t="s">
        <v>4</v>
      </c>
      <c r="F16" t="s">
        <v>27</v>
      </c>
      <c r="G16" s="1">
        <f>376315-G28</f>
        <v>139361</v>
      </c>
      <c r="H16" s="3">
        <f>G16/C$30</f>
        <v>0.008719666122275422</v>
      </c>
      <c r="J16" s="6" t="s">
        <v>8</v>
      </c>
    </row>
    <row r="17" spans="2:4" ht="12.75">
      <c r="B17" t="s">
        <v>10</v>
      </c>
      <c r="C17" s="1">
        <v>12465029</v>
      </c>
      <c r="D17" s="3">
        <f aca="true" t="shared" si="2" ref="D17:D22">C17/C$23</f>
        <v>0.7987298910686187</v>
      </c>
    </row>
    <row r="18" spans="2:4" ht="12.75">
      <c r="B18" t="s">
        <v>11</v>
      </c>
      <c r="C18" s="1">
        <v>2335505</v>
      </c>
      <c r="D18" s="3">
        <f t="shared" si="2"/>
        <v>0.14965369549001564</v>
      </c>
    </row>
    <row r="19" spans="2:8" ht="12.75">
      <c r="B19" t="s">
        <v>12</v>
      </c>
      <c r="C19" s="1">
        <v>53541</v>
      </c>
      <c r="D19" s="3">
        <f t="shared" si="2"/>
        <v>0.0034307819979965478</v>
      </c>
      <c r="F19" t="s">
        <v>26</v>
      </c>
      <c r="G19" s="2">
        <f>SUM(G21:G28)</f>
        <v>13299663</v>
      </c>
      <c r="H19" s="9" t="s">
        <v>8</v>
      </c>
    </row>
    <row r="20" spans="2:8" ht="12.75">
      <c r="B20" t="s">
        <v>13</v>
      </c>
      <c r="C20" s="1">
        <v>266256</v>
      </c>
      <c r="D20" s="3">
        <f t="shared" si="2"/>
        <v>0.017061061460536202</v>
      </c>
      <c r="F20" t="s">
        <v>21</v>
      </c>
      <c r="G20" s="2" t="s">
        <v>8</v>
      </c>
      <c r="H20" s="9" t="s">
        <v>8</v>
      </c>
    </row>
    <row r="21" spans="2:8" ht="12.75">
      <c r="B21" t="s">
        <v>14</v>
      </c>
      <c r="C21" s="1">
        <v>8625</v>
      </c>
      <c r="D21" s="3">
        <f t="shared" si="2"/>
        <v>0.0005526698181341444</v>
      </c>
      <c r="F21" t="s">
        <v>22</v>
      </c>
      <c r="G21" s="1">
        <v>10458509</v>
      </c>
      <c r="H21" s="3">
        <f aca="true" t="shared" si="3" ref="H21:H26">G21/C$30</f>
        <v>0.6543775275494047</v>
      </c>
    </row>
    <row r="22" spans="2:8" ht="12.75">
      <c r="B22" t="s">
        <v>15</v>
      </c>
      <c r="C22" s="1">
        <v>477107</v>
      </c>
      <c r="D22" s="3">
        <f t="shared" si="2"/>
        <v>0.03057190016469881</v>
      </c>
      <c r="F22" t="s">
        <v>23</v>
      </c>
      <c r="G22" s="1">
        <v>2264268</v>
      </c>
      <c r="H22" s="3">
        <f t="shared" si="3"/>
        <v>0.14167278486342896</v>
      </c>
    </row>
    <row r="23" spans="2:8" ht="12.75">
      <c r="B23" t="s">
        <v>9</v>
      </c>
      <c r="C23" s="2">
        <f>SUM(C17:C22)</f>
        <v>15606063</v>
      </c>
      <c r="D23" s="6">
        <f>SUM(D17:D22)</f>
        <v>1</v>
      </c>
      <c r="F23" t="s">
        <v>24</v>
      </c>
      <c r="G23" s="1">
        <v>42358</v>
      </c>
      <c r="H23" s="3">
        <f t="shared" si="3"/>
        <v>0.0026502939675184757</v>
      </c>
    </row>
    <row r="24" spans="6:8" ht="12.75">
      <c r="F24" t="s">
        <v>34</v>
      </c>
      <c r="G24" s="1">
        <v>261693</v>
      </c>
      <c r="H24" s="3">
        <f t="shared" si="3"/>
        <v>0.016373846244907987</v>
      </c>
    </row>
    <row r="25" spans="6:8" ht="12.75">
      <c r="F25" t="s">
        <v>35</v>
      </c>
      <c r="G25" s="7">
        <v>6887</v>
      </c>
      <c r="H25" s="9">
        <f t="shared" si="3"/>
        <v>0.0004309120958095222</v>
      </c>
    </row>
    <row r="26" spans="2:8" ht="15">
      <c r="B26" s="8" t="s">
        <v>28</v>
      </c>
      <c r="F26" t="s">
        <v>25</v>
      </c>
      <c r="G26" s="1">
        <v>28994</v>
      </c>
      <c r="H26" s="3">
        <f t="shared" si="3"/>
        <v>0.001814123029751893</v>
      </c>
    </row>
    <row r="27" spans="3:8" ht="12.75">
      <c r="C27" s="10" t="s">
        <v>3</v>
      </c>
      <c r="D27" s="10" t="s">
        <v>4</v>
      </c>
      <c r="F27" t="s">
        <v>20</v>
      </c>
      <c r="H27" s="9" t="s">
        <v>8</v>
      </c>
    </row>
    <row r="28" spans="2:8" ht="12.75">
      <c r="B28" t="s">
        <v>17</v>
      </c>
      <c r="C28" s="1">
        <v>13299663</v>
      </c>
      <c r="D28" s="3">
        <f>C28/C$30</f>
        <v>0.8321454416858367</v>
      </c>
      <c r="F28" t="s">
        <v>27</v>
      </c>
      <c r="G28" s="7">
        <v>236954</v>
      </c>
      <c r="H28" s="3">
        <f>G28/C$30</f>
        <v>0.014825953935015177</v>
      </c>
    </row>
    <row r="29" spans="2:4" ht="12.75">
      <c r="B29" t="s">
        <v>16</v>
      </c>
      <c r="C29" s="1">
        <v>2682715</v>
      </c>
      <c r="D29" s="3">
        <f>C29/C$30</f>
        <v>0.16785455831416327</v>
      </c>
    </row>
    <row r="30" spans="2:8" ht="12.75">
      <c r="B30" t="s">
        <v>9</v>
      </c>
      <c r="C30" s="2">
        <f>SUM(C28:C29)</f>
        <v>15982378</v>
      </c>
      <c r="D30" s="6">
        <f>SUM(D28:D29)</f>
        <v>1</v>
      </c>
      <c r="F30" t="s">
        <v>29</v>
      </c>
      <c r="H30" s="6">
        <f>SUM(H9:H28)</f>
        <v>0.9997144980552957</v>
      </c>
    </row>
    <row r="31" ht="12.75">
      <c r="H31" s="6"/>
    </row>
    <row r="33" spans="7:8" ht="12.75">
      <c r="G33" s="10" t="s">
        <v>3</v>
      </c>
      <c r="H33" s="10" t="s">
        <v>4</v>
      </c>
    </row>
    <row r="34" spans="6:8" ht="12.75">
      <c r="F34" t="s">
        <v>30</v>
      </c>
      <c r="G34" s="2">
        <f>G7+G22+G23+G24+G25+G26+G28</f>
        <v>5523869</v>
      </c>
      <c r="H34" s="3">
        <f>G34/C30</f>
        <v>0.3456224724505953</v>
      </c>
    </row>
    <row r="36" spans="2:6" ht="12.75">
      <c r="B36" s="11" t="s">
        <v>33</v>
      </c>
      <c r="F36" s="2" t="s">
        <v>8</v>
      </c>
    </row>
    <row r="41" ht="12.75">
      <c r="F41" s="2" t="s">
        <v>8</v>
      </c>
    </row>
    <row r="43" ht="12.75">
      <c r="F43" s="2" t="s">
        <v>8</v>
      </c>
    </row>
    <row r="50" ht="12.75">
      <c r="G50" s="2" t="s">
        <v>8</v>
      </c>
    </row>
    <row r="52" spans="6:7" ht="12.75">
      <c r="F52" s="2" t="s">
        <v>8</v>
      </c>
      <c r="G52" s="2" t="s">
        <v>8</v>
      </c>
    </row>
    <row r="61" ht="12.75">
      <c r="B61" t="s">
        <v>20</v>
      </c>
    </row>
  </sheetData>
  <mergeCells count="1">
    <mergeCell ref="C2:I2"/>
  </mergeCells>
  <printOptions/>
  <pageMargins left="0.3" right="0.36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cp:lastPrinted>2001-03-27T20:20:08Z</cp:lastPrinted>
  <dcterms:created xsi:type="dcterms:W3CDTF">2001-03-27T16:29:12Z</dcterms:created>
  <dcterms:modified xsi:type="dcterms:W3CDTF">2001-03-27T21:03:31Z</dcterms:modified>
  <cp:category/>
  <cp:version/>
  <cp:contentType/>
  <cp:contentStatus/>
</cp:coreProperties>
</file>