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384" windowHeight="834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<sst xmlns="http://schemas.openxmlformats.org/spreadsheetml/2006/main" count="141" uniqueCount="84">
  <si>
    <t>Florida</t>
  </si>
  <si>
    <t>Total</t>
  </si>
  <si>
    <t>White</t>
  </si>
  <si>
    <t>Black</t>
  </si>
  <si>
    <t>Two or more</t>
  </si>
  <si>
    <t>races</t>
  </si>
  <si>
    <t xml:space="preserve"> </t>
  </si>
  <si>
    <t>One race</t>
  </si>
  <si>
    <t>Am. Indian</t>
  </si>
  <si>
    <t>Asian</t>
  </si>
  <si>
    <t>Nat. Hawaiian</t>
  </si>
  <si>
    <t>Other</t>
  </si>
  <si>
    <t>Not Hispanic</t>
  </si>
  <si>
    <t xml:space="preserve">Hispanic </t>
  </si>
  <si>
    <t xml:space="preserve"> Hispanic</t>
  </si>
  <si>
    <t>Source:  United States Census 2000.  Data released 3/27/2001</t>
  </si>
  <si>
    <t>2000 CENSUS -- FLORIDA RACE AND HISPANIC ORIGIN DATA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</si>
  <si>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</si>
  <si>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</si>
  <si>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</si>
  <si>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</si>
  <si>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</si>
  <si>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</si>
  <si>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</si>
  <si>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</si>
  <si>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</si>
  <si>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</si>
  <si>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</si>
  <si>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</si>
  <si>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</si>
  <si>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</si>
  <si>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</si>
  <si>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 xml:space="preserve">Escambia 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</si>
  <si>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</si>
  <si>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</si>
  <si>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</si>
  <si>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</si>
  <si>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</si>
  <si>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</si>
  <si>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</si>
  <si>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</si>
  <si>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</si>
  <si>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</si>
  <si>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</si>
  <si>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</si>
  <si>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</si>
  <si>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</si>
  <si>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</si>
  <si>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</si>
  <si>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</si>
  <si>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</si>
  <si>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</si>
  <si>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</si>
  <si>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</si>
  <si>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</si>
  <si>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</si>
  <si>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</si>
  <si>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</si>
  <si>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</si>
  <si>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</si>
  <si>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</si>
  <si>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</si>
  <si>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</si>
  <si>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</si>
  <si>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</si>
  <si>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</si>
  <si>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</si>
  <si>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</si>
  <si>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</si>
  <si>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</si>
  <si>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 xml:space="preserve">Putnam </t>
  </si>
  <si>
    <t>Saint Johns</t>
  </si>
  <si>
    <t>Saint Lucie</t>
  </si>
  <si>
    <t>Santa Rosa</t>
  </si>
  <si>
    <t>Sarasota</t>
  </si>
  <si>
    <t xml:space="preserve">Seminole </t>
  </si>
  <si>
    <t>Sumter</t>
  </si>
  <si>
    <t>Suwannee</t>
  </si>
  <si>
    <t>Taylor</t>
  </si>
  <si>
    <t>Union</t>
  </si>
  <si>
    <t>Volusia</t>
  </si>
  <si>
    <t>Wakulla</t>
  </si>
  <si>
    <t xml:space="preserve">Walton </t>
  </si>
  <si>
    <t>Washington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</si>
</sst>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0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25.140625" style="0" customWidth="1"/>
    <col min="2" max="9" width="13.7109375" style="0" customWidth="1"/>
    <col min="10" max="10" width="5.7109375" style="0" customWidth="1"/>
    <col min="11" max="18" width="13.7109375" style="0" customWidth="1"/>
    <col min="19" max="19" width="5.7109375" style="0" customWidth="1"/>
    <col min="20" max="27" width="13.7109375" style="0" customWidth="1"/>
    <col min="28" max="31" width="12.7109375" style="0" customWidth="1"/>
  </cols>
  <sheetData>
    <row r="1" spans="3:14" ht="12.75">
      <c r="C1" s="3" t="s">
        <v>6</v>
      </c>
      <c r="F1" s="1"/>
      <c r="N1" s="1"/>
    </row>
    <row r="2" spans="1:14" ht="17.25">
      <c r="A2" s="16" t="s">
        <v>16</v>
      </c>
      <c r="B2" s="16"/>
      <c r="C2" s="16"/>
      <c r="D2" s="16"/>
      <c r="E2" s="16"/>
      <c r="F2" s="16"/>
      <c r="G2" s="16"/>
      <c r="N2" s="1"/>
    </row>
    <row r="3" spans="3:14" ht="12.75">
      <c r="C3" s="3"/>
      <c r="F3" s="1"/>
      <c r="N3" s="1"/>
    </row>
    <row r="4" spans="3:14" ht="12.75">
      <c r="C4" s="3"/>
      <c r="F4" s="1"/>
      <c r="N4" s="1"/>
    </row>
    <row r="5" spans="3:14" ht="12.75">
      <c r="C5" s="3"/>
      <c r="F5" s="1"/>
      <c r="N5" s="1"/>
    </row>
    <row r="6" spans="2:27" ht="12.75">
      <c r="B6" s="18" t="s">
        <v>1</v>
      </c>
      <c r="C6" s="17"/>
      <c r="D6" s="17"/>
      <c r="E6" s="17"/>
      <c r="F6" s="17"/>
      <c r="G6" s="17"/>
      <c r="H6" s="17"/>
      <c r="I6" s="19"/>
      <c r="K6" s="18" t="s">
        <v>12</v>
      </c>
      <c r="L6" s="17"/>
      <c r="M6" s="17"/>
      <c r="N6" s="17"/>
      <c r="O6" s="17"/>
      <c r="P6" s="17"/>
      <c r="Q6" s="17"/>
      <c r="R6" s="19"/>
      <c r="T6" s="18" t="s">
        <v>14</v>
      </c>
      <c r="U6" s="17"/>
      <c r="V6" s="17"/>
      <c r="W6" s="17"/>
      <c r="X6" s="17"/>
      <c r="Y6" s="17"/>
      <c r="Z6" s="17"/>
      <c r="AA6" s="19"/>
    </row>
    <row r="7" spans="2:27" ht="12.75">
      <c r="B7" s="5"/>
      <c r="C7" s="17" t="s">
        <v>7</v>
      </c>
      <c r="D7" s="17"/>
      <c r="E7" s="17"/>
      <c r="F7" s="17"/>
      <c r="G7" s="17"/>
      <c r="H7" s="17"/>
      <c r="I7" s="6" t="s">
        <v>4</v>
      </c>
      <c r="J7" s="4"/>
      <c r="K7" s="5" t="s">
        <v>12</v>
      </c>
      <c r="L7" s="17" t="s">
        <v>7</v>
      </c>
      <c r="M7" s="17"/>
      <c r="N7" s="17"/>
      <c r="O7" s="17"/>
      <c r="P7" s="17"/>
      <c r="Q7" s="17"/>
      <c r="R7" s="6" t="s">
        <v>4</v>
      </c>
      <c r="T7" s="5" t="s">
        <v>13</v>
      </c>
      <c r="U7" s="17" t="s">
        <v>7</v>
      </c>
      <c r="V7" s="17"/>
      <c r="W7" s="17"/>
      <c r="X7" s="17"/>
      <c r="Y7" s="17"/>
      <c r="Z7" s="17"/>
      <c r="AA7" s="6" t="s">
        <v>4</v>
      </c>
    </row>
    <row r="8" spans="1:27" ht="12.75">
      <c r="A8" t="s">
        <v>6</v>
      </c>
      <c r="B8" s="7" t="s">
        <v>1</v>
      </c>
      <c r="C8" s="8" t="s">
        <v>2</v>
      </c>
      <c r="D8" s="8" t="s">
        <v>3</v>
      </c>
      <c r="E8" s="8" t="s">
        <v>8</v>
      </c>
      <c r="F8" s="8" t="s">
        <v>9</v>
      </c>
      <c r="G8" s="8" t="s">
        <v>10</v>
      </c>
      <c r="H8" s="8" t="s">
        <v>11</v>
      </c>
      <c r="I8" s="7" t="s">
        <v>5</v>
      </c>
      <c r="J8" s="4"/>
      <c r="K8" s="7" t="s">
        <v>1</v>
      </c>
      <c r="L8" s="8" t="s">
        <v>2</v>
      </c>
      <c r="M8" s="8" t="s">
        <v>3</v>
      </c>
      <c r="N8" s="8" t="s">
        <v>8</v>
      </c>
      <c r="O8" s="8" t="s">
        <v>9</v>
      </c>
      <c r="P8" s="8" t="s">
        <v>10</v>
      </c>
      <c r="Q8" s="8" t="s">
        <v>11</v>
      </c>
      <c r="R8" s="7" t="s">
        <v>5</v>
      </c>
      <c r="T8" s="7" t="s">
        <v>1</v>
      </c>
      <c r="U8" s="8" t="s">
        <v>2</v>
      </c>
      <c r="V8" s="8" t="s">
        <v>3</v>
      </c>
      <c r="W8" s="8" t="s">
        <v>8</v>
      </c>
      <c r="X8" s="8" t="s">
        <v>9</v>
      </c>
      <c r="Y8" s="8" t="s">
        <v>10</v>
      </c>
      <c r="Z8" s="8" t="s">
        <v>11</v>
      </c>
      <c r="AA8" s="7" t="s">
        <v>5</v>
      </c>
    </row>
    <row r="10" spans="1:33" ht="12.75">
      <c r="A10" t="s">
        <v>0</v>
      </c>
      <c r="B10" s="2">
        <v>15982378</v>
      </c>
      <c r="C10" s="2">
        <v>12465029</v>
      </c>
      <c r="D10" s="2">
        <v>2335505</v>
      </c>
      <c r="E10" s="2">
        <v>53541</v>
      </c>
      <c r="F10" s="2">
        <v>266256</v>
      </c>
      <c r="G10" s="2">
        <v>8625</v>
      </c>
      <c r="H10" s="2">
        <v>477107</v>
      </c>
      <c r="I10">
        <v>376315</v>
      </c>
      <c r="K10" s="2">
        <f>SUM(L10:R10)</f>
        <v>13299663</v>
      </c>
      <c r="L10" s="2">
        <v>10458509</v>
      </c>
      <c r="M10" s="2">
        <v>2264268</v>
      </c>
      <c r="N10" s="2">
        <v>42358</v>
      </c>
      <c r="O10" s="2">
        <v>261693</v>
      </c>
      <c r="P10" s="2">
        <v>6887</v>
      </c>
      <c r="Q10" s="2">
        <v>28994</v>
      </c>
      <c r="R10" s="2">
        <v>236954</v>
      </c>
      <c r="T10" s="3">
        <f>B10-K10</f>
        <v>2682715</v>
      </c>
      <c r="U10" s="3">
        <f aca="true" t="shared" si="0" ref="U10:AA25">C10-L10</f>
        <v>2006520</v>
      </c>
      <c r="V10" s="3">
        <f t="shared" si="0"/>
        <v>71237</v>
      </c>
      <c r="W10" s="3">
        <f t="shared" si="0"/>
        <v>11183</v>
      </c>
      <c r="X10" s="3">
        <f t="shared" si="0"/>
        <v>4563</v>
      </c>
      <c r="Y10" s="3">
        <f t="shared" si="0"/>
        <v>1738</v>
      </c>
      <c r="Z10" s="3">
        <f t="shared" si="0"/>
        <v>448113</v>
      </c>
      <c r="AA10" s="3">
        <f>I10-R10</f>
        <v>139361</v>
      </c>
      <c r="AB10" s="2"/>
      <c r="AC10" s="2"/>
      <c r="AD10" s="2"/>
      <c r="AE10" s="2"/>
      <c r="AF10" s="2"/>
      <c r="AG10" s="2"/>
    </row>
    <row r="11" spans="2:33" ht="12.75">
      <c r="B11" s="2"/>
      <c r="C11" s="2"/>
      <c r="D11" s="2"/>
      <c r="E11" s="2"/>
      <c r="F11" s="2"/>
      <c r="G11" s="2"/>
      <c r="H11" s="2"/>
      <c r="K11" s="9" t="s">
        <v>6</v>
      </c>
      <c r="L11" s="2"/>
      <c r="M11" s="2"/>
      <c r="N11" s="2"/>
      <c r="O11" s="2"/>
      <c r="P11" s="2"/>
      <c r="Q11" s="2"/>
      <c r="R11" s="2"/>
      <c r="T11" s="3" t="s">
        <v>6</v>
      </c>
      <c r="U11" s="3" t="s">
        <v>6</v>
      </c>
      <c r="V11" s="3" t="s">
        <v>6</v>
      </c>
      <c r="W11" s="3" t="s">
        <v>6</v>
      </c>
      <c r="X11" s="3" t="s">
        <v>6</v>
      </c>
      <c r="Y11" s="3" t="s">
        <v>6</v>
      </c>
      <c r="Z11" s="3" t="s">
        <v>6</v>
      </c>
      <c r="AA11" s="3" t="s">
        <v>6</v>
      </c>
      <c r="AB11" s="2"/>
      <c r="AC11" s="2"/>
      <c r="AD11" s="2"/>
      <c r="AE11" s="2"/>
      <c r="AF11" s="2"/>
      <c r="AG11" s="2"/>
    </row>
    <row r="12" spans="1:33" ht="12.75">
      <c r="A12" s="12" t="s">
        <v>17</v>
      </c>
      <c r="B12" s="2">
        <v>217955</v>
      </c>
      <c r="C12" s="2">
        <v>160128</v>
      </c>
      <c r="D12" s="2">
        <v>42062</v>
      </c>
      <c r="E12" s="2">
        <v>538</v>
      </c>
      <c r="F12" s="2">
        <v>7709</v>
      </c>
      <c r="G12" s="2">
        <v>64</v>
      </c>
      <c r="H12" s="2">
        <v>3045</v>
      </c>
      <c r="I12">
        <v>4409</v>
      </c>
      <c r="K12" s="2">
        <f aca="true" t="shared" si="1" ref="K12:K74">SUM(L12:R12)</f>
        <v>205462</v>
      </c>
      <c r="L12" s="2">
        <v>151817</v>
      </c>
      <c r="M12" s="2">
        <v>41597</v>
      </c>
      <c r="N12" s="2">
        <v>476</v>
      </c>
      <c r="O12" s="2">
        <v>7630</v>
      </c>
      <c r="P12" s="2">
        <v>61</v>
      </c>
      <c r="Q12" s="2">
        <v>369</v>
      </c>
      <c r="R12" s="2">
        <v>3512</v>
      </c>
      <c r="T12" s="10">
        <f aca="true" t="shared" si="2" ref="T12:T74">B12-K12</f>
        <v>12493</v>
      </c>
      <c r="U12" s="10">
        <f t="shared" si="0"/>
        <v>8311</v>
      </c>
      <c r="V12" s="10">
        <f t="shared" si="0"/>
        <v>465</v>
      </c>
      <c r="W12" s="10">
        <f t="shared" si="0"/>
        <v>62</v>
      </c>
      <c r="X12" s="10">
        <f t="shared" si="0"/>
        <v>79</v>
      </c>
      <c r="Y12" s="10">
        <f t="shared" si="0"/>
        <v>3</v>
      </c>
      <c r="Z12" s="10">
        <f t="shared" si="0"/>
        <v>2676</v>
      </c>
      <c r="AA12" s="10">
        <f t="shared" si="0"/>
        <v>897</v>
      </c>
      <c r="AB12" s="2"/>
      <c r="AC12" s="2"/>
      <c r="AD12" s="2"/>
      <c r="AE12" s="2"/>
      <c r="AF12" s="2"/>
      <c r="AG12" s="2"/>
    </row>
    <row r="13" spans="1:33" ht="12.75">
      <c r="A13" s="12" t="s">
        <v>18</v>
      </c>
      <c r="B13" s="2">
        <v>22259</v>
      </c>
      <c r="C13" s="2">
        <v>18707</v>
      </c>
      <c r="D13" s="2">
        <v>3098</v>
      </c>
      <c r="E13" s="2">
        <v>85</v>
      </c>
      <c r="F13" s="2">
        <v>89</v>
      </c>
      <c r="G13" s="2">
        <v>7</v>
      </c>
      <c r="H13" s="2">
        <v>55</v>
      </c>
      <c r="I13">
        <v>218</v>
      </c>
      <c r="K13" s="2">
        <f t="shared" si="1"/>
        <v>21840</v>
      </c>
      <c r="L13" s="2">
        <v>18389</v>
      </c>
      <c r="M13" s="2">
        <v>3083</v>
      </c>
      <c r="N13" s="2">
        <v>82</v>
      </c>
      <c r="O13" s="2">
        <v>88</v>
      </c>
      <c r="P13" s="2">
        <v>7</v>
      </c>
      <c r="Q13" s="2">
        <v>5</v>
      </c>
      <c r="R13" s="2">
        <v>186</v>
      </c>
      <c r="T13" s="10">
        <f t="shared" si="2"/>
        <v>419</v>
      </c>
      <c r="U13" s="10">
        <f t="shared" si="0"/>
        <v>318</v>
      </c>
      <c r="V13" s="10">
        <f t="shared" si="0"/>
        <v>15</v>
      </c>
      <c r="W13" s="10">
        <f t="shared" si="0"/>
        <v>3</v>
      </c>
      <c r="X13" s="10">
        <f t="shared" si="0"/>
        <v>1</v>
      </c>
      <c r="Y13" s="10">
        <f t="shared" si="0"/>
        <v>0</v>
      </c>
      <c r="Z13" s="10">
        <f t="shared" si="0"/>
        <v>50</v>
      </c>
      <c r="AA13" s="10">
        <f t="shared" si="0"/>
        <v>32</v>
      </c>
      <c r="AB13" s="2"/>
      <c r="AC13" s="2"/>
      <c r="AD13" s="2"/>
      <c r="AE13" s="2"/>
      <c r="AF13" s="2"/>
      <c r="AG13" s="2"/>
    </row>
    <row r="14" spans="1:33" ht="12.75">
      <c r="A14" s="12" t="s">
        <v>19</v>
      </c>
      <c r="B14" s="2">
        <v>148217</v>
      </c>
      <c r="C14" s="2">
        <v>124761</v>
      </c>
      <c r="D14" s="2">
        <v>15772</v>
      </c>
      <c r="E14" s="2">
        <v>1159</v>
      </c>
      <c r="F14" s="2">
        <v>2561</v>
      </c>
      <c r="G14" s="2">
        <v>115</v>
      </c>
      <c r="H14" s="2">
        <v>980</v>
      </c>
      <c r="I14">
        <v>2869</v>
      </c>
      <c r="K14" s="2">
        <f t="shared" si="1"/>
        <v>144626</v>
      </c>
      <c r="L14" s="2">
        <v>122708</v>
      </c>
      <c r="M14" s="2">
        <v>15526</v>
      </c>
      <c r="N14" s="2">
        <v>1096</v>
      </c>
      <c r="O14" s="2">
        <v>2534</v>
      </c>
      <c r="P14" s="2">
        <v>111</v>
      </c>
      <c r="Q14" s="2">
        <v>164</v>
      </c>
      <c r="R14" s="2">
        <v>2487</v>
      </c>
      <c r="T14" s="10">
        <f t="shared" si="2"/>
        <v>3591</v>
      </c>
      <c r="U14" s="10">
        <f t="shared" si="0"/>
        <v>2053</v>
      </c>
      <c r="V14" s="10">
        <f t="shared" si="0"/>
        <v>246</v>
      </c>
      <c r="W14" s="10">
        <f t="shared" si="0"/>
        <v>63</v>
      </c>
      <c r="X14" s="10">
        <f t="shared" si="0"/>
        <v>27</v>
      </c>
      <c r="Y14" s="10">
        <f t="shared" si="0"/>
        <v>4</v>
      </c>
      <c r="Z14" s="10">
        <f t="shared" si="0"/>
        <v>816</v>
      </c>
      <c r="AA14" s="10">
        <f t="shared" si="0"/>
        <v>382</v>
      </c>
      <c r="AB14" s="2"/>
      <c r="AC14" s="2"/>
      <c r="AD14" s="2"/>
      <c r="AE14" s="2"/>
      <c r="AF14" s="2"/>
      <c r="AG14" s="2"/>
    </row>
    <row r="15" spans="1:33" ht="12.75">
      <c r="A15" s="12" t="s">
        <v>20</v>
      </c>
      <c r="B15" s="2">
        <v>26088</v>
      </c>
      <c r="C15" s="2">
        <v>19900</v>
      </c>
      <c r="D15" s="2">
        <v>5423</v>
      </c>
      <c r="E15" s="2">
        <v>88</v>
      </c>
      <c r="F15" s="2">
        <v>158</v>
      </c>
      <c r="G15" s="2">
        <v>25</v>
      </c>
      <c r="H15" s="2">
        <v>170</v>
      </c>
      <c r="I15">
        <v>324</v>
      </c>
      <c r="K15" s="2">
        <f t="shared" si="1"/>
        <v>25466</v>
      </c>
      <c r="L15" s="2">
        <v>19559</v>
      </c>
      <c r="M15" s="2">
        <v>5367</v>
      </c>
      <c r="N15" s="2">
        <v>82</v>
      </c>
      <c r="O15" s="2">
        <v>154</v>
      </c>
      <c r="P15" s="2">
        <v>21</v>
      </c>
      <c r="Q15" s="2">
        <v>24</v>
      </c>
      <c r="R15" s="2">
        <v>259</v>
      </c>
      <c r="T15" s="10">
        <f t="shared" si="2"/>
        <v>622</v>
      </c>
      <c r="U15" s="10">
        <f t="shared" si="0"/>
        <v>341</v>
      </c>
      <c r="V15" s="10">
        <f t="shared" si="0"/>
        <v>56</v>
      </c>
      <c r="W15" s="10">
        <f t="shared" si="0"/>
        <v>6</v>
      </c>
      <c r="X15" s="10">
        <f t="shared" si="0"/>
        <v>4</v>
      </c>
      <c r="Y15" s="10">
        <f t="shared" si="0"/>
        <v>4</v>
      </c>
      <c r="Z15" s="10">
        <f t="shared" si="0"/>
        <v>146</v>
      </c>
      <c r="AA15" s="10">
        <f t="shared" si="0"/>
        <v>65</v>
      </c>
      <c r="AB15" s="2"/>
      <c r="AC15" s="2"/>
      <c r="AD15" s="2"/>
      <c r="AE15" s="2"/>
      <c r="AF15" s="2"/>
      <c r="AG15" s="2"/>
    </row>
    <row r="16" spans="1:33" ht="12.75">
      <c r="A16" s="12" t="s">
        <v>21</v>
      </c>
      <c r="B16" s="2">
        <v>476230</v>
      </c>
      <c r="C16" s="2">
        <v>413411</v>
      </c>
      <c r="D16" s="2">
        <v>40000</v>
      </c>
      <c r="E16" s="2">
        <v>1765</v>
      </c>
      <c r="F16" s="2">
        <v>7152</v>
      </c>
      <c r="G16" s="2">
        <v>305</v>
      </c>
      <c r="H16" s="2">
        <v>5168</v>
      </c>
      <c r="I16">
        <v>8429</v>
      </c>
      <c r="K16" s="2">
        <f t="shared" si="1"/>
        <v>454260</v>
      </c>
      <c r="L16" s="2">
        <v>398695</v>
      </c>
      <c r="M16" s="2">
        <v>39067</v>
      </c>
      <c r="N16" s="2">
        <v>1557</v>
      </c>
      <c r="O16" s="2">
        <v>7061</v>
      </c>
      <c r="P16" s="2">
        <v>247</v>
      </c>
      <c r="Q16" s="2">
        <v>754</v>
      </c>
      <c r="R16" s="2">
        <v>6879</v>
      </c>
      <c r="T16" s="10">
        <f t="shared" si="2"/>
        <v>21970</v>
      </c>
      <c r="U16" s="10">
        <f t="shared" si="0"/>
        <v>14716</v>
      </c>
      <c r="V16" s="10">
        <f t="shared" si="0"/>
        <v>933</v>
      </c>
      <c r="W16" s="10">
        <f t="shared" si="0"/>
        <v>208</v>
      </c>
      <c r="X16" s="10">
        <f t="shared" si="0"/>
        <v>91</v>
      </c>
      <c r="Y16" s="10">
        <f t="shared" si="0"/>
        <v>58</v>
      </c>
      <c r="Z16" s="10">
        <f t="shared" si="0"/>
        <v>4414</v>
      </c>
      <c r="AA16" s="10">
        <f t="shared" si="0"/>
        <v>1550</v>
      </c>
      <c r="AB16" s="2"/>
      <c r="AC16" s="2"/>
      <c r="AD16" s="2"/>
      <c r="AE16" s="2"/>
      <c r="AF16" s="2"/>
      <c r="AG16" s="2"/>
    </row>
    <row r="17" spans="1:33" ht="12.75">
      <c r="A17" s="12" t="s">
        <v>22</v>
      </c>
      <c r="B17" s="2">
        <v>1623018</v>
      </c>
      <c r="C17" s="2">
        <v>1145287</v>
      </c>
      <c r="D17" s="2">
        <v>333304</v>
      </c>
      <c r="E17" s="2">
        <v>3867</v>
      </c>
      <c r="F17" s="2">
        <v>36581</v>
      </c>
      <c r="G17" s="2">
        <v>916</v>
      </c>
      <c r="H17" s="2">
        <v>48642</v>
      </c>
      <c r="I17">
        <v>54421</v>
      </c>
      <c r="K17" s="2">
        <f t="shared" si="1"/>
        <v>1351366</v>
      </c>
      <c r="L17" s="2">
        <v>941674</v>
      </c>
      <c r="M17" s="2">
        <v>325305</v>
      </c>
      <c r="N17" s="2">
        <v>2934</v>
      </c>
      <c r="O17" s="2">
        <v>36049</v>
      </c>
      <c r="P17" s="2">
        <v>767</v>
      </c>
      <c r="Q17" s="2">
        <v>6472</v>
      </c>
      <c r="R17" s="2">
        <v>38165</v>
      </c>
      <c r="T17" s="10">
        <f t="shared" si="2"/>
        <v>271652</v>
      </c>
      <c r="U17" s="10">
        <f t="shared" si="0"/>
        <v>203613</v>
      </c>
      <c r="V17" s="10">
        <f t="shared" si="0"/>
        <v>7999</v>
      </c>
      <c r="W17" s="10">
        <f t="shared" si="0"/>
        <v>933</v>
      </c>
      <c r="X17" s="10">
        <f t="shared" si="0"/>
        <v>532</v>
      </c>
      <c r="Y17" s="10">
        <f t="shared" si="0"/>
        <v>149</v>
      </c>
      <c r="Z17" s="10">
        <f t="shared" si="0"/>
        <v>42170</v>
      </c>
      <c r="AA17" s="10">
        <f t="shared" si="0"/>
        <v>16256</v>
      </c>
      <c r="AB17" s="2"/>
      <c r="AC17" s="2"/>
      <c r="AD17" s="2"/>
      <c r="AE17" s="2"/>
      <c r="AF17" s="2"/>
      <c r="AG17" s="2"/>
    </row>
    <row r="18" spans="1:33" ht="12.75">
      <c r="A18" s="12" t="s">
        <v>23</v>
      </c>
      <c r="B18" s="2">
        <v>13017</v>
      </c>
      <c r="C18" s="2">
        <v>10397</v>
      </c>
      <c r="D18" s="2">
        <v>2056</v>
      </c>
      <c r="E18" s="2">
        <v>164</v>
      </c>
      <c r="F18" s="2">
        <v>69</v>
      </c>
      <c r="G18" s="2">
        <v>7</v>
      </c>
      <c r="H18" s="2">
        <v>135</v>
      </c>
      <c r="I18">
        <v>189</v>
      </c>
      <c r="K18" s="2">
        <f t="shared" si="1"/>
        <v>12525</v>
      </c>
      <c r="L18" s="2">
        <v>10105</v>
      </c>
      <c r="M18" s="2">
        <v>2028</v>
      </c>
      <c r="N18" s="2">
        <v>154</v>
      </c>
      <c r="O18" s="2">
        <v>69</v>
      </c>
      <c r="P18" s="2">
        <v>5</v>
      </c>
      <c r="Q18" s="2">
        <v>14</v>
      </c>
      <c r="R18" s="2">
        <v>150</v>
      </c>
      <c r="T18" s="10">
        <f t="shared" si="2"/>
        <v>492</v>
      </c>
      <c r="U18" s="10">
        <f t="shared" si="0"/>
        <v>292</v>
      </c>
      <c r="V18" s="10">
        <f t="shared" si="0"/>
        <v>28</v>
      </c>
      <c r="W18" s="10">
        <f t="shared" si="0"/>
        <v>10</v>
      </c>
      <c r="X18" s="10">
        <f t="shared" si="0"/>
        <v>0</v>
      </c>
      <c r="Y18" s="10">
        <f t="shared" si="0"/>
        <v>2</v>
      </c>
      <c r="Z18" s="10">
        <f t="shared" si="0"/>
        <v>121</v>
      </c>
      <c r="AA18" s="10">
        <f t="shared" si="0"/>
        <v>39</v>
      </c>
      <c r="AB18" s="2"/>
      <c r="AC18" s="2"/>
      <c r="AD18" s="2"/>
      <c r="AE18" s="2"/>
      <c r="AF18" s="2"/>
      <c r="AG18" s="2"/>
    </row>
    <row r="19" spans="1:33" ht="12.75">
      <c r="A19" s="12" t="s">
        <v>24</v>
      </c>
      <c r="B19" s="2">
        <v>141627</v>
      </c>
      <c r="C19" s="2">
        <v>131125</v>
      </c>
      <c r="D19" s="2">
        <v>6219</v>
      </c>
      <c r="E19" s="2">
        <v>312</v>
      </c>
      <c r="F19" s="2">
        <v>1207</v>
      </c>
      <c r="G19" s="2">
        <v>40</v>
      </c>
      <c r="H19" s="2">
        <v>1116</v>
      </c>
      <c r="I19">
        <v>1608</v>
      </c>
      <c r="K19" s="2">
        <f t="shared" si="1"/>
        <v>136960</v>
      </c>
      <c r="L19" s="2">
        <v>128063</v>
      </c>
      <c r="M19" s="2">
        <v>5992</v>
      </c>
      <c r="N19" s="2">
        <v>286</v>
      </c>
      <c r="O19" s="2">
        <v>1194</v>
      </c>
      <c r="P19" s="2">
        <v>30</v>
      </c>
      <c r="Q19" s="2">
        <v>141</v>
      </c>
      <c r="R19" s="2">
        <v>1254</v>
      </c>
      <c r="T19" s="10">
        <f t="shared" si="2"/>
        <v>4667</v>
      </c>
      <c r="U19" s="10">
        <f t="shared" si="0"/>
        <v>3062</v>
      </c>
      <c r="V19" s="10">
        <f t="shared" si="0"/>
        <v>227</v>
      </c>
      <c r="W19" s="10">
        <f t="shared" si="0"/>
        <v>26</v>
      </c>
      <c r="X19" s="10">
        <f t="shared" si="0"/>
        <v>13</v>
      </c>
      <c r="Y19" s="10">
        <f t="shared" si="0"/>
        <v>10</v>
      </c>
      <c r="Z19" s="10">
        <f t="shared" si="0"/>
        <v>975</v>
      </c>
      <c r="AA19" s="10">
        <f t="shared" si="0"/>
        <v>354</v>
      </c>
      <c r="AB19" s="2"/>
      <c r="AC19" s="2"/>
      <c r="AD19" s="2"/>
      <c r="AE19" s="2"/>
      <c r="AF19" s="2"/>
      <c r="AG19" s="2"/>
    </row>
    <row r="20" spans="1:33" ht="12.75">
      <c r="A20" s="12" t="s">
        <v>25</v>
      </c>
      <c r="B20" s="2">
        <v>118085</v>
      </c>
      <c r="C20" s="2">
        <v>112236</v>
      </c>
      <c r="D20" s="2">
        <v>2791</v>
      </c>
      <c r="E20" s="2">
        <v>423</v>
      </c>
      <c r="F20" s="2">
        <v>901</v>
      </c>
      <c r="G20" s="2">
        <v>33</v>
      </c>
      <c r="H20" s="2">
        <v>439</v>
      </c>
      <c r="I20">
        <v>1262</v>
      </c>
      <c r="K20" s="2">
        <f t="shared" si="1"/>
        <v>114944</v>
      </c>
      <c r="L20" s="2">
        <v>109828</v>
      </c>
      <c r="M20" s="2">
        <v>2712</v>
      </c>
      <c r="N20" s="2">
        <v>389</v>
      </c>
      <c r="O20" s="2">
        <v>886</v>
      </c>
      <c r="P20" s="2">
        <v>29</v>
      </c>
      <c r="Q20" s="2">
        <v>45</v>
      </c>
      <c r="R20" s="2">
        <v>1055</v>
      </c>
      <c r="T20" s="10">
        <f t="shared" si="2"/>
        <v>3141</v>
      </c>
      <c r="U20" s="10">
        <f t="shared" si="0"/>
        <v>2408</v>
      </c>
      <c r="V20" s="10">
        <f t="shared" si="0"/>
        <v>79</v>
      </c>
      <c r="W20" s="10">
        <f t="shared" si="0"/>
        <v>34</v>
      </c>
      <c r="X20" s="10">
        <f t="shared" si="0"/>
        <v>15</v>
      </c>
      <c r="Y20" s="10">
        <f t="shared" si="0"/>
        <v>4</v>
      </c>
      <c r="Z20" s="10">
        <f t="shared" si="0"/>
        <v>394</v>
      </c>
      <c r="AA20" s="10">
        <f t="shared" si="0"/>
        <v>207</v>
      </c>
      <c r="AB20" s="2"/>
      <c r="AC20" s="2"/>
      <c r="AD20" s="2"/>
      <c r="AE20" s="2"/>
      <c r="AF20" s="2"/>
      <c r="AG20" s="2"/>
    </row>
    <row r="21" spans="1:33" ht="12.75">
      <c r="A21" s="12" t="s">
        <v>26</v>
      </c>
      <c r="B21" s="2">
        <v>140814</v>
      </c>
      <c r="C21" s="2">
        <v>123128</v>
      </c>
      <c r="D21" s="2">
        <v>9439</v>
      </c>
      <c r="E21" s="2">
        <v>658</v>
      </c>
      <c r="F21" s="2">
        <v>2797</v>
      </c>
      <c r="G21" s="2">
        <v>118</v>
      </c>
      <c r="H21" s="2">
        <v>1843</v>
      </c>
      <c r="I21">
        <v>2831</v>
      </c>
      <c r="K21" s="2">
        <f t="shared" si="1"/>
        <v>134755</v>
      </c>
      <c r="L21" s="2">
        <v>119587</v>
      </c>
      <c r="M21" s="2">
        <v>9243</v>
      </c>
      <c r="N21" s="2">
        <v>599</v>
      </c>
      <c r="O21" s="2">
        <v>2754</v>
      </c>
      <c r="P21" s="2">
        <v>96</v>
      </c>
      <c r="Q21" s="2">
        <v>192</v>
      </c>
      <c r="R21" s="2">
        <v>2284</v>
      </c>
      <c r="T21" s="10">
        <f t="shared" si="2"/>
        <v>6059</v>
      </c>
      <c r="U21" s="10">
        <f t="shared" si="0"/>
        <v>3541</v>
      </c>
      <c r="V21" s="10">
        <f t="shared" si="0"/>
        <v>196</v>
      </c>
      <c r="W21" s="10">
        <f t="shared" si="0"/>
        <v>59</v>
      </c>
      <c r="X21" s="10">
        <f t="shared" si="0"/>
        <v>43</v>
      </c>
      <c r="Y21" s="10">
        <f t="shared" si="0"/>
        <v>22</v>
      </c>
      <c r="Z21" s="10">
        <f t="shared" si="0"/>
        <v>1651</v>
      </c>
      <c r="AA21" s="10">
        <f t="shared" si="0"/>
        <v>547</v>
      </c>
      <c r="AB21" s="2"/>
      <c r="AC21" s="2"/>
      <c r="AD21" s="2"/>
      <c r="AE21" s="2"/>
      <c r="AF21" s="2"/>
      <c r="AG21" s="2"/>
    </row>
    <row r="22" spans="1:33" ht="12.75">
      <c r="A22" s="12" t="s">
        <v>27</v>
      </c>
      <c r="B22" s="2">
        <v>251377</v>
      </c>
      <c r="C22" s="2">
        <v>216345</v>
      </c>
      <c r="D22" s="2">
        <v>11419</v>
      </c>
      <c r="E22" s="2">
        <v>733</v>
      </c>
      <c r="F22" s="2">
        <v>1569</v>
      </c>
      <c r="G22" s="2">
        <v>153</v>
      </c>
      <c r="H22" s="2">
        <v>15554</v>
      </c>
      <c r="I22">
        <v>5604</v>
      </c>
      <c r="K22" s="2">
        <f t="shared" si="1"/>
        <v>202081</v>
      </c>
      <c r="L22" s="2">
        <v>185517</v>
      </c>
      <c r="M22" s="2">
        <v>10999</v>
      </c>
      <c r="N22" s="2">
        <v>482</v>
      </c>
      <c r="O22" s="2">
        <v>1527</v>
      </c>
      <c r="P22" s="2">
        <v>63</v>
      </c>
      <c r="Q22" s="2">
        <v>250</v>
      </c>
      <c r="R22" s="2">
        <v>3243</v>
      </c>
      <c r="T22" s="10">
        <f t="shared" si="2"/>
        <v>49296</v>
      </c>
      <c r="U22" s="10">
        <f t="shared" si="0"/>
        <v>30828</v>
      </c>
      <c r="V22" s="10">
        <f t="shared" si="0"/>
        <v>420</v>
      </c>
      <c r="W22" s="10">
        <f t="shared" si="0"/>
        <v>251</v>
      </c>
      <c r="X22" s="10">
        <f t="shared" si="0"/>
        <v>42</v>
      </c>
      <c r="Y22" s="10">
        <f t="shared" si="0"/>
        <v>90</v>
      </c>
      <c r="Z22" s="10">
        <f t="shared" si="0"/>
        <v>15304</v>
      </c>
      <c r="AA22" s="10">
        <f t="shared" si="0"/>
        <v>2361</v>
      </c>
      <c r="AB22" s="2"/>
      <c r="AC22" s="2"/>
      <c r="AD22" s="2"/>
      <c r="AE22" s="2"/>
      <c r="AF22" s="2"/>
      <c r="AG22" s="2"/>
    </row>
    <row r="23" spans="1:33" ht="12.75">
      <c r="A23" s="12" t="s">
        <v>28</v>
      </c>
      <c r="B23" s="2">
        <v>56513</v>
      </c>
      <c r="C23" s="2">
        <v>45053</v>
      </c>
      <c r="D23" s="2">
        <v>9623</v>
      </c>
      <c r="E23" s="2">
        <v>302</v>
      </c>
      <c r="F23" s="2">
        <v>378</v>
      </c>
      <c r="G23" s="2">
        <v>20</v>
      </c>
      <c r="H23" s="2">
        <v>337</v>
      </c>
      <c r="I23">
        <v>800</v>
      </c>
      <c r="K23" s="2">
        <f t="shared" si="1"/>
        <v>54967</v>
      </c>
      <c r="L23" s="2">
        <v>44058</v>
      </c>
      <c r="M23" s="2">
        <v>9522</v>
      </c>
      <c r="N23" s="2">
        <v>268</v>
      </c>
      <c r="O23" s="2">
        <v>372</v>
      </c>
      <c r="P23" s="2">
        <v>20</v>
      </c>
      <c r="Q23" s="2">
        <v>36</v>
      </c>
      <c r="R23" s="2">
        <v>691</v>
      </c>
      <c r="T23" s="10">
        <f t="shared" si="2"/>
        <v>1546</v>
      </c>
      <c r="U23" s="10">
        <f t="shared" si="0"/>
        <v>995</v>
      </c>
      <c r="V23" s="10">
        <f t="shared" si="0"/>
        <v>101</v>
      </c>
      <c r="W23" s="10">
        <f t="shared" si="0"/>
        <v>34</v>
      </c>
      <c r="X23" s="10">
        <f t="shared" si="0"/>
        <v>6</v>
      </c>
      <c r="Y23" s="10">
        <f t="shared" si="0"/>
        <v>0</v>
      </c>
      <c r="Z23" s="10">
        <f t="shared" si="0"/>
        <v>301</v>
      </c>
      <c r="AA23" s="10">
        <f t="shared" si="0"/>
        <v>109</v>
      </c>
      <c r="AB23" s="2"/>
      <c r="AC23" s="2"/>
      <c r="AD23" s="2"/>
      <c r="AE23" s="2"/>
      <c r="AF23" s="2"/>
      <c r="AG23" s="2"/>
    </row>
    <row r="24" spans="1:33" ht="12.75">
      <c r="A24" s="12" t="s">
        <v>29</v>
      </c>
      <c r="B24" s="2">
        <v>32209</v>
      </c>
      <c r="C24" s="2">
        <v>23619</v>
      </c>
      <c r="D24" s="2">
        <v>4098</v>
      </c>
      <c r="E24" s="2">
        <v>511</v>
      </c>
      <c r="F24" s="2">
        <v>131</v>
      </c>
      <c r="G24" s="2">
        <v>13</v>
      </c>
      <c r="H24" s="2">
        <v>3378</v>
      </c>
      <c r="I24">
        <v>459</v>
      </c>
      <c r="K24" s="2">
        <f t="shared" si="1"/>
        <v>24190</v>
      </c>
      <c r="L24" s="2">
        <v>19704</v>
      </c>
      <c r="M24" s="2">
        <v>4031</v>
      </c>
      <c r="N24" s="2">
        <v>77</v>
      </c>
      <c r="O24" s="2">
        <v>131</v>
      </c>
      <c r="P24" s="2">
        <v>5</v>
      </c>
      <c r="Q24" s="2">
        <v>12</v>
      </c>
      <c r="R24" s="2">
        <v>230</v>
      </c>
      <c r="T24" s="10">
        <f t="shared" si="2"/>
        <v>8019</v>
      </c>
      <c r="U24" s="10">
        <f t="shared" si="0"/>
        <v>3915</v>
      </c>
      <c r="V24" s="10">
        <f t="shared" si="0"/>
        <v>67</v>
      </c>
      <c r="W24" s="10">
        <f t="shared" si="0"/>
        <v>434</v>
      </c>
      <c r="X24" s="10">
        <f t="shared" si="0"/>
        <v>0</v>
      </c>
      <c r="Y24" s="10">
        <f t="shared" si="0"/>
        <v>8</v>
      </c>
      <c r="Z24" s="10">
        <f t="shared" si="0"/>
        <v>3366</v>
      </c>
      <c r="AA24" s="10">
        <f t="shared" si="0"/>
        <v>229</v>
      </c>
      <c r="AB24" s="2"/>
      <c r="AC24" s="2"/>
      <c r="AD24" s="2"/>
      <c r="AE24" s="2"/>
      <c r="AF24" s="2"/>
      <c r="AG24" s="2"/>
    </row>
    <row r="25" spans="1:33" ht="12.75">
      <c r="A25" s="12" t="s">
        <v>30</v>
      </c>
      <c r="B25" s="2">
        <v>13827</v>
      </c>
      <c r="C25" s="2">
        <v>12279</v>
      </c>
      <c r="D25" s="2">
        <v>1241</v>
      </c>
      <c r="E25" s="2">
        <v>64</v>
      </c>
      <c r="F25" s="2">
        <v>34</v>
      </c>
      <c r="G25" s="2">
        <v>4</v>
      </c>
      <c r="H25" s="2">
        <v>62</v>
      </c>
      <c r="I25">
        <v>143</v>
      </c>
      <c r="K25" s="2">
        <f t="shared" si="1"/>
        <v>13578</v>
      </c>
      <c r="L25" s="2">
        <v>12132</v>
      </c>
      <c r="M25" s="2">
        <v>1231</v>
      </c>
      <c r="N25" s="2">
        <v>59</v>
      </c>
      <c r="O25" s="2">
        <v>34</v>
      </c>
      <c r="P25" s="2">
        <v>4</v>
      </c>
      <c r="Q25" s="2">
        <v>2</v>
      </c>
      <c r="R25" s="2">
        <v>116</v>
      </c>
      <c r="T25" s="10">
        <f t="shared" si="2"/>
        <v>249</v>
      </c>
      <c r="U25" s="10">
        <f t="shared" si="0"/>
        <v>147</v>
      </c>
      <c r="V25" s="10">
        <f t="shared" si="0"/>
        <v>10</v>
      </c>
      <c r="W25" s="10">
        <f t="shared" si="0"/>
        <v>5</v>
      </c>
      <c r="X25" s="10">
        <f t="shared" si="0"/>
        <v>0</v>
      </c>
      <c r="Y25" s="10">
        <f t="shared" si="0"/>
        <v>0</v>
      </c>
      <c r="Z25" s="10">
        <f t="shared" si="0"/>
        <v>60</v>
      </c>
      <c r="AA25" s="10">
        <f t="shared" si="0"/>
        <v>27</v>
      </c>
      <c r="AB25" s="2"/>
      <c r="AC25" s="2"/>
      <c r="AD25" s="2"/>
      <c r="AE25" s="2"/>
      <c r="AF25" s="2"/>
      <c r="AG25" s="2"/>
    </row>
    <row r="26" spans="1:33" ht="12.75">
      <c r="A26" s="12" t="s">
        <v>31</v>
      </c>
      <c r="B26" s="2">
        <v>778879</v>
      </c>
      <c r="C26" s="2">
        <v>512469</v>
      </c>
      <c r="D26" s="2">
        <v>216780</v>
      </c>
      <c r="E26" s="2">
        <v>2598</v>
      </c>
      <c r="F26" s="2">
        <v>21137</v>
      </c>
      <c r="G26" s="2">
        <v>466</v>
      </c>
      <c r="H26" s="2">
        <v>10170</v>
      </c>
      <c r="I26">
        <v>15259</v>
      </c>
      <c r="K26" s="2">
        <f t="shared" si="1"/>
        <v>746933</v>
      </c>
      <c r="L26" s="2">
        <v>494747</v>
      </c>
      <c r="M26" s="2">
        <v>214473</v>
      </c>
      <c r="N26" s="2">
        <v>2375</v>
      </c>
      <c r="O26" s="2">
        <v>20871</v>
      </c>
      <c r="P26" s="2">
        <v>431</v>
      </c>
      <c r="Q26" s="2">
        <v>1407</v>
      </c>
      <c r="R26" s="2">
        <v>12629</v>
      </c>
      <c r="T26" s="10">
        <f t="shared" si="2"/>
        <v>31946</v>
      </c>
      <c r="U26" s="10">
        <f aca="true" t="shared" si="3" ref="U26:U78">C26-L26</f>
        <v>17722</v>
      </c>
      <c r="V26" s="10">
        <f aca="true" t="shared" si="4" ref="V26:V78">D26-M26</f>
        <v>2307</v>
      </c>
      <c r="W26" s="10">
        <f aca="true" t="shared" si="5" ref="W26:W78">E26-N26</f>
        <v>223</v>
      </c>
      <c r="X26" s="10">
        <f aca="true" t="shared" si="6" ref="X26:X78">F26-O26</f>
        <v>266</v>
      </c>
      <c r="Y26" s="10">
        <f aca="true" t="shared" si="7" ref="Y26:Y78">G26-P26</f>
        <v>35</v>
      </c>
      <c r="Z26" s="10">
        <f aca="true" t="shared" si="8" ref="Z26:AA78">H26-Q26</f>
        <v>8763</v>
      </c>
      <c r="AA26" s="10">
        <f t="shared" si="8"/>
        <v>2630</v>
      </c>
      <c r="AB26" s="2"/>
      <c r="AC26" s="2"/>
      <c r="AD26" s="2"/>
      <c r="AE26" s="2"/>
      <c r="AF26" s="2"/>
      <c r="AG26" s="2"/>
    </row>
    <row r="27" spans="1:33" ht="12.75">
      <c r="A27" s="12" t="s">
        <v>32</v>
      </c>
      <c r="B27" s="2">
        <v>294410</v>
      </c>
      <c r="C27" s="2">
        <v>213008</v>
      </c>
      <c r="D27" s="2">
        <v>63010</v>
      </c>
      <c r="E27" s="2">
        <v>2660</v>
      </c>
      <c r="F27" s="2">
        <v>6519</v>
      </c>
      <c r="G27" s="2">
        <v>339</v>
      </c>
      <c r="H27" s="2">
        <v>2506</v>
      </c>
      <c r="I27">
        <v>6368</v>
      </c>
      <c r="K27" s="2">
        <f t="shared" si="1"/>
        <v>286475</v>
      </c>
      <c r="L27" s="2">
        <v>208678</v>
      </c>
      <c r="M27" s="2">
        <v>62548</v>
      </c>
      <c r="N27" s="2">
        <v>2525</v>
      </c>
      <c r="O27" s="2">
        <v>6440</v>
      </c>
      <c r="P27" s="2">
        <v>321</v>
      </c>
      <c r="Q27" s="2">
        <v>420</v>
      </c>
      <c r="R27" s="2">
        <v>5543</v>
      </c>
      <c r="T27" s="10">
        <f t="shared" si="2"/>
        <v>7935</v>
      </c>
      <c r="U27" s="10">
        <f t="shared" si="3"/>
        <v>4330</v>
      </c>
      <c r="V27" s="10">
        <f t="shared" si="4"/>
        <v>462</v>
      </c>
      <c r="W27" s="10">
        <f t="shared" si="5"/>
        <v>135</v>
      </c>
      <c r="X27" s="10">
        <f t="shared" si="6"/>
        <v>79</v>
      </c>
      <c r="Y27" s="10">
        <f t="shared" si="7"/>
        <v>18</v>
      </c>
      <c r="Z27" s="10">
        <f t="shared" si="8"/>
        <v>2086</v>
      </c>
      <c r="AA27" s="10">
        <f t="shared" si="8"/>
        <v>825</v>
      </c>
      <c r="AB27" s="2"/>
      <c r="AC27" s="2"/>
      <c r="AD27" s="2"/>
      <c r="AE27" s="2"/>
      <c r="AF27" s="2"/>
      <c r="AG27" s="2"/>
    </row>
    <row r="28" spans="1:33" ht="12.75">
      <c r="A28" s="12" t="s">
        <v>33</v>
      </c>
      <c r="B28" s="2">
        <v>49832</v>
      </c>
      <c r="C28" s="2">
        <v>43490</v>
      </c>
      <c r="D28" s="2">
        <v>4401</v>
      </c>
      <c r="E28" s="2">
        <v>133</v>
      </c>
      <c r="F28" s="2">
        <v>583</v>
      </c>
      <c r="G28" s="2">
        <v>12</v>
      </c>
      <c r="H28" s="2">
        <v>480</v>
      </c>
      <c r="I28">
        <v>733</v>
      </c>
      <c r="K28" s="2">
        <f t="shared" si="1"/>
        <v>47295</v>
      </c>
      <c r="L28" s="2">
        <v>41636</v>
      </c>
      <c r="M28" s="2">
        <v>4295</v>
      </c>
      <c r="N28" s="2">
        <v>119</v>
      </c>
      <c r="O28" s="2">
        <v>576</v>
      </c>
      <c r="P28" s="2">
        <v>11</v>
      </c>
      <c r="Q28" s="2">
        <v>85</v>
      </c>
      <c r="R28" s="2">
        <v>573</v>
      </c>
      <c r="T28" s="10">
        <f t="shared" si="2"/>
        <v>2537</v>
      </c>
      <c r="U28" s="10">
        <f t="shared" si="3"/>
        <v>1854</v>
      </c>
      <c r="V28" s="10">
        <f t="shared" si="4"/>
        <v>106</v>
      </c>
      <c r="W28" s="10">
        <f t="shared" si="5"/>
        <v>14</v>
      </c>
      <c r="X28" s="10">
        <f t="shared" si="6"/>
        <v>7</v>
      </c>
      <c r="Y28" s="10">
        <f t="shared" si="7"/>
        <v>1</v>
      </c>
      <c r="Z28" s="10">
        <f t="shared" si="8"/>
        <v>395</v>
      </c>
      <c r="AA28" s="10">
        <f t="shared" si="8"/>
        <v>160</v>
      </c>
      <c r="AB28" s="2"/>
      <c r="AC28" s="2"/>
      <c r="AD28" s="2"/>
      <c r="AE28" s="2"/>
      <c r="AF28" s="2"/>
      <c r="AG28" s="2"/>
    </row>
    <row r="29" spans="1:33" ht="12.75">
      <c r="A29" s="12" t="s">
        <v>34</v>
      </c>
      <c r="B29" s="2">
        <v>11057</v>
      </c>
      <c r="C29" s="2">
        <v>8983</v>
      </c>
      <c r="D29" s="2">
        <v>1804</v>
      </c>
      <c r="E29" s="2">
        <v>50</v>
      </c>
      <c r="F29" s="2">
        <v>22</v>
      </c>
      <c r="G29" s="2">
        <v>2</v>
      </c>
      <c r="H29" s="2">
        <v>48</v>
      </c>
      <c r="I29">
        <v>148</v>
      </c>
      <c r="K29" s="2">
        <f t="shared" si="1"/>
        <v>10789</v>
      </c>
      <c r="L29" s="2">
        <v>8822</v>
      </c>
      <c r="M29" s="2">
        <v>1762</v>
      </c>
      <c r="N29" s="2">
        <v>47</v>
      </c>
      <c r="O29" s="2">
        <v>19</v>
      </c>
      <c r="P29" s="2">
        <v>2</v>
      </c>
      <c r="Q29" s="2">
        <v>10</v>
      </c>
      <c r="R29" s="2">
        <v>127</v>
      </c>
      <c r="T29" s="10">
        <f t="shared" si="2"/>
        <v>268</v>
      </c>
      <c r="U29" s="10">
        <f t="shared" si="3"/>
        <v>161</v>
      </c>
      <c r="V29" s="10">
        <f t="shared" si="4"/>
        <v>42</v>
      </c>
      <c r="W29" s="10">
        <f t="shared" si="5"/>
        <v>3</v>
      </c>
      <c r="X29" s="10">
        <f t="shared" si="6"/>
        <v>3</v>
      </c>
      <c r="Y29" s="10">
        <f t="shared" si="7"/>
        <v>0</v>
      </c>
      <c r="Z29" s="10">
        <f t="shared" si="8"/>
        <v>38</v>
      </c>
      <c r="AA29" s="10">
        <f t="shared" si="8"/>
        <v>21</v>
      </c>
      <c r="AB29" s="2"/>
      <c r="AC29" s="2"/>
      <c r="AD29" s="2"/>
      <c r="AE29" s="2"/>
      <c r="AF29" s="2"/>
      <c r="AG29" s="2"/>
    </row>
    <row r="30" spans="1:33" ht="12.75">
      <c r="A30" s="12" t="s">
        <v>35</v>
      </c>
      <c r="B30" s="2">
        <v>45087</v>
      </c>
      <c r="C30" s="2">
        <v>17448</v>
      </c>
      <c r="D30" s="2">
        <v>25763</v>
      </c>
      <c r="E30" s="2">
        <v>105</v>
      </c>
      <c r="F30" s="2">
        <v>117</v>
      </c>
      <c r="G30" s="2">
        <v>9</v>
      </c>
      <c r="H30" s="2">
        <v>1243</v>
      </c>
      <c r="I30">
        <v>402</v>
      </c>
      <c r="K30" s="2">
        <f t="shared" si="1"/>
        <v>42305</v>
      </c>
      <c r="L30" s="2">
        <v>16174</v>
      </c>
      <c r="M30" s="2">
        <v>25632</v>
      </c>
      <c r="N30" s="2">
        <v>87</v>
      </c>
      <c r="O30" s="2">
        <v>105</v>
      </c>
      <c r="P30" s="2">
        <v>9</v>
      </c>
      <c r="Q30" s="2">
        <v>24</v>
      </c>
      <c r="R30" s="2">
        <v>274</v>
      </c>
      <c r="T30" s="10">
        <f t="shared" si="2"/>
        <v>2782</v>
      </c>
      <c r="U30" s="10">
        <f t="shared" si="3"/>
        <v>1274</v>
      </c>
      <c r="V30" s="10">
        <f t="shared" si="4"/>
        <v>131</v>
      </c>
      <c r="W30" s="10">
        <f t="shared" si="5"/>
        <v>18</v>
      </c>
      <c r="X30" s="10">
        <f t="shared" si="6"/>
        <v>12</v>
      </c>
      <c r="Y30" s="10">
        <f t="shared" si="7"/>
        <v>0</v>
      </c>
      <c r="Z30" s="10">
        <f t="shared" si="8"/>
        <v>1219</v>
      </c>
      <c r="AA30" s="10">
        <f t="shared" si="8"/>
        <v>128</v>
      </c>
      <c r="AB30" s="2"/>
      <c r="AC30" s="2"/>
      <c r="AD30" s="2"/>
      <c r="AE30" s="2"/>
      <c r="AF30" s="2"/>
      <c r="AG30" s="2"/>
    </row>
    <row r="31" spans="1:33" ht="12.75">
      <c r="A31" s="12" t="s">
        <v>36</v>
      </c>
      <c r="B31" s="2">
        <v>14437</v>
      </c>
      <c r="C31" s="2">
        <v>13068</v>
      </c>
      <c r="D31" s="2">
        <v>1010</v>
      </c>
      <c r="E31" s="2">
        <v>53</v>
      </c>
      <c r="F31" s="2">
        <v>24</v>
      </c>
      <c r="G31" s="2">
        <v>1</v>
      </c>
      <c r="H31" s="2">
        <v>99</v>
      </c>
      <c r="I31">
        <v>182</v>
      </c>
      <c r="K31" s="2">
        <f t="shared" si="1"/>
        <v>14033</v>
      </c>
      <c r="L31" s="2">
        <v>12812</v>
      </c>
      <c r="M31" s="2">
        <v>996</v>
      </c>
      <c r="N31" s="2">
        <v>50</v>
      </c>
      <c r="O31" s="2">
        <v>22</v>
      </c>
      <c r="P31" s="2">
        <v>1</v>
      </c>
      <c r="Q31" s="2">
        <v>7</v>
      </c>
      <c r="R31" s="2">
        <v>145</v>
      </c>
      <c r="T31" s="10">
        <f t="shared" si="2"/>
        <v>404</v>
      </c>
      <c r="U31" s="10">
        <f t="shared" si="3"/>
        <v>256</v>
      </c>
      <c r="V31" s="10">
        <f t="shared" si="4"/>
        <v>14</v>
      </c>
      <c r="W31" s="10">
        <f t="shared" si="5"/>
        <v>3</v>
      </c>
      <c r="X31" s="10">
        <f t="shared" si="6"/>
        <v>2</v>
      </c>
      <c r="Y31" s="10">
        <f t="shared" si="7"/>
        <v>0</v>
      </c>
      <c r="Z31" s="10">
        <f t="shared" si="8"/>
        <v>92</v>
      </c>
      <c r="AA31" s="10">
        <f t="shared" si="8"/>
        <v>37</v>
      </c>
      <c r="AB31" s="2"/>
      <c r="AC31" s="2"/>
      <c r="AD31" s="2"/>
      <c r="AE31" s="2"/>
      <c r="AF31" s="2"/>
      <c r="AG31" s="2"/>
    </row>
    <row r="32" spans="1:33" ht="12.75">
      <c r="A32" s="12" t="s">
        <v>37</v>
      </c>
      <c r="B32" s="2">
        <v>10576</v>
      </c>
      <c r="C32" s="2">
        <v>8142</v>
      </c>
      <c r="D32" s="2">
        <v>1114</v>
      </c>
      <c r="E32" s="2">
        <v>521</v>
      </c>
      <c r="F32" s="2">
        <v>35</v>
      </c>
      <c r="G32" s="2">
        <v>2</v>
      </c>
      <c r="H32" s="2">
        <v>595</v>
      </c>
      <c r="I32">
        <v>167</v>
      </c>
      <c r="K32" s="2">
        <f t="shared" si="1"/>
        <v>8982</v>
      </c>
      <c r="L32" s="2">
        <v>7256</v>
      </c>
      <c r="M32" s="2">
        <v>1106</v>
      </c>
      <c r="N32" s="2">
        <v>473</v>
      </c>
      <c r="O32" s="2">
        <v>31</v>
      </c>
      <c r="P32" s="2">
        <v>2</v>
      </c>
      <c r="Q32" s="2">
        <v>9</v>
      </c>
      <c r="R32" s="2">
        <v>105</v>
      </c>
      <c r="T32" s="10">
        <f t="shared" si="2"/>
        <v>1594</v>
      </c>
      <c r="U32" s="10">
        <f t="shared" si="3"/>
        <v>886</v>
      </c>
      <c r="V32" s="10">
        <f t="shared" si="4"/>
        <v>8</v>
      </c>
      <c r="W32" s="10">
        <f t="shared" si="5"/>
        <v>48</v>
      </c>
      <c r="X32" s="10">
        <f t="shared" si="6"/>
        <v>4</v>
      </c>
      <c r="Y32" s="10">
        <f t="shared" si="7"/>
        <v>0</v>
      </c>
      <c r="Z32" s="10">
        <f t="shared" si="8"/>
        <v>586</v>
      </c>
      <c r="AA32" s="10">
        <f t="shared" si="8"/>
        <v>62</v>
      </c>
      <c r="AB32" s="2"/>
      <c r="AC32" s="2"/>
      <c r="AD32" s="2"/>
      <c r="AE32" s="2"/>
      <c r="AF32" s="2"/>
      <c r="AG32" s="2"/>
    </row>
    <row r="33" spans="1:33" ht="12.75">
      <c r="A33" s="12" t="s">
        <v>38</v>
      </c>
      <c r="B33" s="2">
        <v>13332</v>
      </c>
      <c r="C33" s="2">
        <v>10651</v>
      </c>
      <c r="D33" s="2">
        <v>2259</v>
      </c>
      <c r="E33" s="2">
        <v>86</v>
      </c>
      <c r="F33" s="2">
        <v>53</v>
      </c>
      <c r="G33" s="2">
        <v>6</v>
      </c>
      <c r="H33" s="2">
        <v>70</v>
      </c>
      <c r="I33">
        <v>207</v>
      </c>
      <c r="K33" s="2">
        <f t="shared" si="1"/>
        <v>13062</v>
      </c>
      <c r="L33" s="2">
        <v>10492</v>
      </c>
      <c r="M33" s="2">
        <v>2247</v>
      </c>
      <c r="N33" s="2">
        <v>81</v>
      </c>
      <c r="O33" s="2">
        <v>53</v>
      </c>
      <c r="P33" s="2">
        <v>6</v>
      </c>
      <c r="Q33" s="2">
        <v>4</v>
      </c>
      <c r="R33" s="2">
        <v>179</v>
      </c>
      <c r="T33" s="10">
        <f t="shared" si="2"/>
        <v>270</v>
      </c>
      <c r="U33" s="10">
        <f t="shared" si="3"/>
        <v>159</v>
      </c>
      <c r="V33" s="10">
        <f t="shared" si="4"/>
        <v>12</v>
      </c>
      <c r="W33" s="10">
        <f t="shared" si="5"/>
        <v>5</v>
      </c>
      <c r="X33" s="10">
        <f t="shared" si="6"/>
        <v>0</v>
      </c>
      <c r="Y33" s="10">
        <f t="shared" si="7"/>
        <v>0</v>
      </c>
      <c r="Z33" s="10">
        <f t="shared" si="8"/>
        <v>66</v>
      </c>
      <c r="AA33" s="10">
        <f t="shared" si="8"/>
        <v>28</v>
      </c>
      <c r="AB33" s="2"/>
      <c r="AC33" s="2"/>
      <c r="AD33" s="2"/>
      <c r="AE33" s="2"/>
      <c r="AF33" s="2"/>
      <c r="AG33" s="2"/>
    </row>
    <row r="34" spans="1:33" ht="12.75">
      <c r="A34" s="12" t="s">
        <v>39</v>
      </c>
      <c r="B34" s="2">
        <v>13327</v>
      </c>
      <c r="C34" s="2">
        <v>7835</v>
      </c>
      <c r="D34" s="2">
        <v>5027</v>
      </c>
      <c r="E34" s="2">
        <v>56</v>
      </c>
      <c r="F34" s="2">
        <v>26</v>
      </c>
      <c r="G34" s="2">
        <v>2</v>
      </c>
      <c r="H34" s="2">
        <v>225</v>
      </c>
      <c r="I34">
        <v>156</v>
      </c>
      <c r="K34" s="2">
        <f t="shared" si="1"/>
        <v>12480</v>
      </c>
      <c r="L34" s="2">
        <v>7336</v>
      </c>
      <c r="M34" s="2">
        <v>4967</v>
      </c>
      <c r="N34" s="2">
        <v>43</v>
      </c>
      <c r="O34" s="2">
        <v>26</v>
      </c>
      <c r="P34" s="2">
        <v>1</v>
      </c>
      <c r="Q34" s="2">
        <v>7</v>
      </c>
      <c r="R34" s="2">
        <v>100</v>
      </c>
      <c r="T34" s="10">
        <f t="shared" si="2"/>
        <v>847</v>
      </c>
      <c r="U34" s="10">
        <f t="shared" si="3"/>
        <v>499</v>
      </c>
      <c r="V34" s="10">
        <f t="shared" si="4"/>
        <v>60</v>
      </c>
      <c r="W34" s="10">
        <f t="shared" si="5"/>
        <v>13</v>
      </c>
      <c r="X34" s="10">
        <f t="shared" si="6"/>
        <v>0</v>
      </c>
      <c r="Y34" s="10">
        <f t="shared" si="7"/>
        <v>1</v>
      </c>
      <c r="Z34" s="10">
        <f t="shared" si="8"/>
        <v>218</v>
      </c>
      <c r="AA34" s="10">
        <f t="shared" si="8"/>
        <v>56</v>
      </c>
      <c r="AB34" s="2"/>
      <c r="AC34" s="2"/>
      <c r="AD34" s="2"/>
      <c r="AE34" s="2"/>
      <c r="AF34" s="2"/>
      <c r="AG34" s="2"/>
    </row>
    <row r="35" spans="1:33" ht="12.75">
      <c r="A35" s="12" t="s">
        <v>40</v>
      </c>
      <c r="B35" s="2">
        <v>26938</v>
      </c>
      <c r="C35" s="2">
        <v>19035</v>
      </c>
      <c r="D35" s="2">
        <v>2244</v>
      </c>
      <c r="E35" s="2">
        <v>184</v>
      </c>
      <c r="F35" s="2">
        <v>81</v>
      </c>
      <c r="G35" s="2">
        <v>15</v>
      </c>
      <c r="H35" s="2">
        <v>4847</v>
      </c>
      <c r="I35">
        <v>532</v>
      </c>
      <c r="K35" s="2">
        <f t="shared" si="1"/>
        <v>17327</v>
      </c>
      <c r="L35" s="2">
        <v>14704</v>
      </c>
      <c r="M35" s="2">
        <v>2165</v>
      </c>
      <c r="N35" s="2">
        <v>98</v>
      </c>
      <c r="O35" s="2">
        <v>71</v>
      </c>
      <c r="P35" s="2">
        <v>11</v>
      </c>
      <c r="Q35" s="2">
        <v>21</v>
      </c>
      <c r="R35" s="2">
        <v>257</v>
      </c>
      <c r="T35" s="10">
        <f t="shared" si="2"/>
        <v>9611</v>
      </c>
      <c r="U35" s="10">
        <f t="shared" si="3"/>
        <v>4331</v>
      </c>
      <c r="V35" s="10">
        <f t="shared" si="4"/>
        <v>79</v>
      </c>
      <c r="W35" s="10">
        <f t="shared" si="5"/>
        <v>86</v>
      </c>
      <c r="X35" s="10">
        <f t="shared" si="6"/>
        <v>10</v>
      </c>
      <c r="Y35" s="10">
        <f t="shared" si="7"/>
        <v>4</v>
      </c>
      <c r="Z35" s="10">
        <f t="shared" si="8"/>
        <v>4826</v>
      </c>
      <c r="AA35" s="10">
        <f t="shared" si="8"/>
        <v>275</v>
      </c>
      <c r="AB35" s="2"/>
      <c r="AC35" s="2"/>
      <c r="AD35" s="2"/>
      <c r="AE35" s="2"/>
      <c r="AF35" s="2"/>
      <c r="AG35" s="2"/>
    </row>
    <row r="36" spans="1:33" ht="12.75">
      <c r="A36" s="12" t="s">
        <v>41</v>
      </c>
      <c r="B36" s="2">
        <v>36210</v>
      </c>
      <c r="C36" s="2">
        <v>23926</v>
      </c>
      <c r="D36" s="2">
        <v>5340</v>
      </c>
      <c r="E36" s="2">
        <v>291</v>
      </c>
      <c r="F36" s="2">
        <v>162</v>
      </c>
      <c r="G36" s="2">
        <v>12</v>
      </c>
      <c r="H36" s="2">
        <v>5312</v>
      </c>
      <c r="I36">
        <v>1167</v>
      </c>
      <c r="K36" s="2">
        <f t="shared" si="1"/>
        <v>21874</v>
      </c>
      <c r="L36" s="2">
        <v>15890</v>
      </c>
      <c r="M36" s="2">
        <v>5245</v>
      </c>
      <c r="N36" s="2">
        <v>210</v>
      </c>
      <c r="O36" s="2">
        <v>148</v>
      </c>
      <c r="P36" s="2">
        <v>4</v>
      </c>
      <c r="Q36" s="2">
        <v>36</v>
      </c>
      <c r="R36" s="2">
        <v>341</v>
      </c>
      <c r="T36" s="10">
        <f t="shared" si="2"/>
        <v>14336</v>
      </c>
      <c r="U36" s="10">
        <f t="shared" si="3"/>
        <v>8036</v>
      </c>
      <c r="V36" s="10">
        <f t="shared" si="4"/>
        <v>95</v>
      </c>
      <c r="W36" s="10">
        <f t="shared" si="5"/>
        <v>81</v>
      </c>
      <c r="X36" s="10">
        <f t="shared" si="6"/>
        <v>14</v>
      </c>
      <c r="Y36" s="10">
        <f t="shared" si="7"/>
        <v>8</v>
      </c>
      <c r="Z36" s="10">
        <f t="shared" si="8"/>
        <v>5276</v>
      </c>
      <c r="AA36" s="10">
        <f t="shared" si="8"/>
        <v>826</v>
      </c>
      <c r="AB36" s="2"/>
      <c r="AC36" s="2"/>
      <c r="AD36" s="2"/>
      <c r="AE36" s="2"/>
      <c r="AF36" s="2"/>
      <c r="AG36" s="2"/>
    </row>
    <row r="37" spans="1:33" ht="12.75">
      <c r="A37" s="12" t="s">
        <v>42</v>
      </c>
      <c r="B37" s="2">
        <v>130802</v>
      </c>
      <c r="C37" s="2">
        <v>121453</v>
      </c>
      <c r="D37" s="2">
        <v>5330</v>
      </c>
      <c r="E37" s="2">
        <v>391</v>
      </c>
      <c r="F37" s="2">
        <v>840</v>
      </c>
      <c r="G37" s="2">
        <v>29</v>
      </c>
      <c r="H37" s="2">
        <v>1285</v>
      </c>
      <c r="I37">
        <v>1474</v>
      </c>
      <c r="K37" s="2">
        <f t="shared" si="1"/>
        <v>124215</v>
      </c>
      <c r="L37" s="2">
        <v>116670</v>
      </c>
      <c r="M37" s="2">
        <v>5149</v>
      </c>
      <c r="N37" s="2">
        <v>361</v>
      </c>
      <c r="O37" s="2">
        <v>820</v>
      </c>
      <c r="P37" s="2">
        <v>23</v>
      </c>
      <c r="Q37" s="2">
        <v>111</v>
      </c>
      <c r="R37" s="2">
        <v>1081</v>
      </c>
      <c r="T37" s="10">
        <f t="shared" si="2"/>
        <v>6587</v>
      </c>
      <c r="U37" s="10">
        <f t="shared" si="3"/>
        <v>4783</v>
      </c>
      <c r="V37" s="10">
        <f t="shared" si="4"/>
        <v>181</v>
      </c>
      <c r="W37" s="10">
        <f t="shared" si="5"/>
        <v>30</v>
      </c>
      <c r="X37" s="10">
        <f t="shared" si="6"/>
        <v>20</v>
      </c>
      <c r="Y37" s="10">
        <f t="shared" si="7"/>
        <v>6</v>
      </c>
      <c r="Z37" s="10">
        <f t="shared" si="8"/>
        <v>1174</v>
      </c>
      <c r="AA37" s="10">
        <f t="shared" si="8"/>
        <v>393</v>
      </c>
      <c r="AB37" s="2"/>
      <c r="AC37" s="2"/>
      <c r="AD37" s="2"/>
      <c r="AE37" s="2"/>
      <c r="AF37" s="2"/>
      <c r="AG37" s="2"/>
    </row>
    <row r="38" spans="1:33" ht="12.75">
      <c r="A38" s="12" t="s">
        <v>43</v>
      </c>
      <c r="B38" s="2">
        <v>87366</v>
      </c>
      <c r="C38" s="2">
        <v>72926</v>
      </c>
      <c r="D38" s="2">
        <v>8155</v>
      </c>
      <c r="E38" s="2">
        <v>387</v>
      </c>
      <c r="F38" s="2">
        <v>917</v>
      </c>
      <c r="G38" s="2">
        <v>29</v>
      </c>
      <c r="H38" s="2">
        <v>3614</v>
      </c>
      <c r="I38">
        <v>1338</v>
      </c>
      <c r="K38" s="2">
        <f t="shared" si="1"/>
        <v>76824</v>
      </c>
      <c r="L38" s="2">
        <v>66814</v>
      </c>
      <c r="M38" s="2">
        <v>7925</v>
      </c>
      <c r="N38" s="2">
        <v>308</v>
      </c>
      <c r="O38" s="2">
        <v>881</v>
      </c>
      <c r="P38" s="2">
        <v>20</v>
      </c>
      <c r="Q38" s="2">
        <v>104</v>
      </c>
      <c r="R38" s="2">
        <v>772</v>
      </c>
      <c r="T38" s="10">
        <f t="shared" si="2"/>
        <v>10542</v>
      </c>
      <c r="U38" s="10">
        <f t="shared" si="3"/>
        <v>6112</v>
      </c>
      <c r="V38" s="10">
        <f t="shared" si="4"/>
        <v>230</v>
      </c>
      <c r="W38" s="10">
        <f t="shared" si="5"/>
        <v>79</v>
      </c>
      <c r="X38" s="10">
        <f t="shared" si="6"/>
        <v>36</v>
      </c>
      <c r="Y38" s="10">
        <f t="shared" si="7"/>
        <v>9</v>
      </c>
      <c r="Z38" s="10">
        <f t="shared" si="8"/>
        <v>3510</v>
      </c>
      <c r="AA38" s="10">
        <f t="shared" si="8"/>
        <v>566</v>
      </c>
      <c r="AB38" s="2"/>
      <c r="AC38" s="2"/>
      <c r="AD38" s="2"/>
      <c r="AE38" s="2"/>
      <c r="AF38" s="2"/>
      <c r="AG38" s="2"/>
    </row>
    <row r="39" spans="1:33" ht="12.75">
      <c r="A39" s="12" t="s">
        <v>44</v>
      </c>
      <c r="B39" s="2">
        <v>998948</v>
      </c>
      <c r="C39" s="2">
        <v>750903</v>
      </c>
      <c r="D39" s="2">
        <v>149423</v>
      </c>
      <c r="E39" s="2">
        <v>3879</v>
      </c>
      <c r="F39" s="2">
        <v>21947</v>
      </c>
      <c r="G39" s="2">
        <v>727</v>
      </c>
      <c r="H39" s="2">
        <v>46539</v>
      </c>
      <c r="I39">
        <v>25530</v>
      </c>
      <c r="K39" s="2">
        <f t="shared" si="1"/>
        <v>819256</v>
      </c>
      <c r="L39" s="2">
        <v>632605</v>
      </c>
      <c r="M39" s="2">
        <v>144259</v>
      </c>
      <c r="N39" s="2">
        <v>2991</v>
      </c>
      <c r="O39" s="2">
        <v>21585</v>
      </c>
      <c r="P39" s="2">
        <v>610</v>
      </c>
      <c r="Q39" s="2">
        <v>1968</v>
      </c>
      <c r="R39" s="2">
        <v>15238</v>
      </c>
      <c r="T39" s="10">
        <f t="shared" si="2"/>
        <v>179692</v>
      </c>
      <c r="U39" s="10">
        <f t="shared" si="3"/>
        <v>118298</v>
      </c>
      <c r="V39" s="10">
        <f t="shared" si="4"/>
        <v>5164</v>
      </c>
      <c r="W39" s="10">
        <f t="shared" si="5"/>
        <v>888</v>
      </c>
      <c r="X39" s="10">
        <f t="shared" si="6"/>
        <v>362</v>
      </c>
      <c r="Y39" s="10">
        <f t="shared" si="7"/>
        <v>117</v>
      </c>
      <c r="Z39" s="10">
        <f t="shared" si="8"/>
        <v>44571</v>
      </c>
      <c r="AA39" s="10">
        <f t="shared" si="8"/>
        <v>10292</v>
      </c>
      <c r="AB39" s="2"/>
      <c r="AC39" s="2"/>
      <c r="AD39" s="2"/>
      <c r="AE39" s="2"/>
      <c r="AF39" s="2"/>
      <c r="AG39" s="2"/>
    </row>
    <row r="40" spans="1:33" ht="12.75">
      <c r="A40" s="12" t="s">
        <v>45</v>
      </c>
      <c r="B40" s="2">
        <v>18564</v>
      </c>
      <c r="C40" s="2">
        <v>16669</v>
      </c>
      <c r="D40" s="2">
        <v>1208</v>
      </c>
      <c r="E40" s="2">
        <v>188</v>
      </c>
      <c r="F40" s="2">
        <v>72</v>
      </c>
      <c r="G40" s="2">
        <v>6</v>
      </c>
      <c r="H40" s="2">
        <v>147</v>
      </c>
      <c r="I40">
        <v>274</v>
      </c>
      <c r="K40" s="2">
        <f t="shared" si="1"/>
        <v>18206</v>
      </c>
      <c r="L40" s="2">
        <v>16501</v>
      </c>
      <c r="M40" s="2">
        <v>1190</v>
      </c>
      <c r="N40" s="2">
        <v>177</v>
      </c>
      <c r="O40" s="2">
        <v>72</v>
      </c>
      <c r="P40" s="2">
        <v>6</v>
      </c>
      <c r="Q40" s="2">
        <v>30</v>
      </c>
      <c r="R40" s="2">
        <v>230</v>
      </c>
      <c r="T40" s="10">
        <f t="shared" si="2"/>
        <v>358</v>
      </c>
      <c r="U40" s="10">
        <f t="shared" si="3"/>
        <v>168</v>
      </c>
      <c r="V40" s="10">
        <f t="shared" si="4"/>
        <v>18</v>
      </c>
      <c r="W40" s="10">
        <f t="shared" si="5"/>
        <v>11</v>
      </c>
      <c r="X40" s="10">
        <f t="shared" si="6"/>
        <v>0</v>
      </c>
      <c r="Y40" s="10">
        <f t="shared" si="7"/>
        <v>0</v>
      </c>
      <c r="Z40" s="10">
        <f t="shared" si="8"/>
        <v>117</v>
      </c>
      <c r="AA40" s="10">
        <f t="shared" si="8"/>
        <v>44</v>
      </c>
      <c r="AB40" s="2"/>
      <c r="AC40" s="2"/>
      <c r="AD40" s="2"/>
      <c r="AE40" s="2"/>
      <c r="AF40" s="2"/>
      <c r="AG40" s="2"/>
    </row>
    <row r="41" spans="1:33" ht="12.75">
      <c r="A41" s="12" t="s">
        <v>46</v>
      </c>
      <c r="B41" s="2">
        <v>112947</v>
      </c>
      <c r="C41" s="2">
        <v>98754</v>
      </c>
      <c r="D41" s="2">
        <v>9253</v>
      </c>
      <c r="E41" s="2">
        <v>277</v>
      </c>
      <c r="F41" s="2">
        <v>838</v>
      </c>
      <c r="G41" s="2">
        <v>30</v>
      </c>
      <c r="H41" s="2">
        <v>2428</v>
      </c>
      <c r="I41">
        <v>1367</v>
      </c>
      <c r="K41" s="2">
        <f t="shared" si="1"/>
        <v>105566</v>
      </c>
      <c r="L41" s="2">
        <v>94250</v>
      </c>
      <c r="M41" s="2">
        <v>9143</v>
      </c>
      <c r="N41" s="2">
        <v>229</v>
      </c>
      <c r="O41" s="2">
        <v>828</v>
      </c>
      <c r="P41" s="2">
        <v>28</v>
      </c>
      <c r="Q41" s="2">
        <v>82</v>
      </c>
      <c r="R41" s="2">
        <v>1006</v>
      </c>
      <c r="T41" s="10">
        <f t="shared" si="2"/>
        <v>7381</v>
      </c>
      <c r="U41" s="10">
        <f t="shared" si="3"/>
        <v>4504</v>
      </c>
      <c r="V41" s="10">
        <f t="shared" si="4"/>
        <v>110</v>
      </c>
      <c r="W41" s="10">
        <f t="shared" si="5"/>
        <v>48</v>
      </c>
      <c r="X41" s="10">
        <f t="shared" si="6"/>
        <v>10</v>
      </c>
      <c r="Y41" s="10">
        <f t="shared" si="7"/>
        <v>2</v>
      </c>
      <c r="Z41" s="10">
        <f t="shared" si="8"/>
        <v>2346</v>
      </c>
      <c r="AA41" s="10">
        <f t="shared" si="8"/>
        <v>361</v>
      </c>
      <c r="AB41" s="2"/>
      <c r="AC41" s="2"/>
      <c r="AD41" s="2"/>
      <c r="AE41" s="2"/>
      <c r="AF41" s="2"/>
      <c r="AG41" s="2"/>
    </row>
    <row r="42" spans="1:33" ht="12.75">
      <c r="A42" s="12" t="s">
        <v>47</v>
      </c>
      <c r="B42" s="2">
        <v>46755</v>
      </c>
      <c r="C42" s="2">
        <v>32811</v>
      </c>
      <c r="D42" s="2">
        <v>12418</v>
      </c>
      <c r="E42" s="2">
        <v>311</v>
      </c>
      <c r="F42" s="2">
        <v>168</v>
      </c>
      <c r="G42" s="2">
        <v>13</v>
      </c>
      <c r="H42" s="2">
        <v>381</v>
      </c>
      <c r="I42">
        <v>653</v>
      </c>
      <c r="K42" s="2">
        <f t="shared" si="1"/>
        <v>45394</v>
      </c>
      <c r="L42" s="2">
        <v>32086</v>
      </c>
      <c r="M42" s="2">
        <v>12273</v>
      </c>
      <c r="N42" s="2">
        <v>291</v>
      </c>
      <c r="O42" s="2">
        <v>160</v>
      </c>
      <c r="P42" s="2">
        <v>10</v>
      </c>
      <c r="Q42" s="2">
        <v>26</v>
      </c>
      <c r="R42" s="2">
        <v>548</v>
      </c>
      <c r="T42" s="10">
        <f t="shared" si="2"/>
        <v>1361</v>
      </c>
      <c r="U42" s="10">
        <f t="shared" si="3"/>
        <v>725</v>
      </c>
      <c r="V42" s="10">
        <f t="shared" si="4"/>
        <v>145</v>
      </c>
      <c r="W42" s="10">
        <f t="shared" si="5"/>
        <v>20</v>
      </c>
      <c r="X42" s="10">
        <f t="shared" si="6"/>
        <v>8</v>
      </c>
      <c r="Y42" s="10">
        <f t="shared" si="7"/>
        <v>3</v>
      </c>
      <c r="Z42" s="10">
        <f t="shared" si="8"/>
        <v>355</v>
      </c>
      <c r="AA42" s="10">
        <f t="shared" si="8"/>
        <v>105</v>
      </c>
      <c r="AB42" s="2"/>
      <c r="AC42" s="2"/>
      <c r="AD42" s="2"/>
      <c r="AE42" s="2"/>
      <c r="AF42" s="2"/>
      <c r="AG42" s="2"/>
    </row>
    <row r="43" spans="1:33" ht="12.75">
      <c r="A43" s="12" t="s">
        <v>48</v>
      </c>
      <c r="B43" s="2">
        <v>12902</v>
      </c>
      <c r="C43" s="2">
        <v>7647</v>
      </c>
      <c r="D43" s="2">
        <v>4947</v>
      </c>
      <c r="E43" s="2">
        <v>50</v>
      </c>
      <c r="F43" s="2">
        <v>39</v>
      </c>
      <c r="G43" s="2">
        <v>5</v>
      </c>
      <c r="H43" s="2">
        <v>73</v>
      </c>
      <c r="I43">
        <v>141</v>
      </c>
      <c r="K43" s="2">
        <f t="shared" si="1"/>
        <v>12612</v>
      </c>
      <c r="L43" s="2">
        <v>7522</v>
      </c>
      <c r="M43" s="2">
        <v>4903</v>
      </c>
      <c r="N43" s="2">
        <v>40</v>
      </c>
      <c r="O43" s="2">
        <v>37</v>
      </c>
      <c r="P43" s="2">
        <v>4</v>
      </c>
      <c r="Q43" s="2">
        <v>4</v>
      </c>
      <c r="R43" s="2">
        <v>102</v>
      </c>
      <c r="T43" s="10">
        <f t="shared" si="2"/>
        <v>290</v>
      </c>
      <c r="U43" s="10">
        <f t="shared" si="3"/>
        <v>125</v>
      </c>
      <c r="V43" s="10">
        <f t="shared" si="4"/>
        <v>44</v>
      </c>
      <c r="W43" s="10">
        <f t="shared" si="5"/>
        <v>10</v>
      </c>
      <c r="X43" s="10">
        <f t="shared" si="6"/>
        <v>2</v>
      </c>
      <c r="Y43" s="10">
        <f t="shared" si="7"/>
        <v>1</v>
      </c>
      <c r="Z43" s="10">
        <f t="shared" si="8"/>
        <v>69</v>
      </c>
      <c r="AA43" s="10">
        <f t="shared" si="8"/>
        <v>39</v>
      </c>
      <c r="AB43" s="2"/>
      <c r="AC43" s="2"/>
      <c r="AD43" s="2"/>
      <c r="AE43" s="2"/>
      <c r="AF43" s="2"/>
      <c r="AG43" s="2"/>
    </row>
    <row r="44" spans="1:33" ht="12.75">
      <c r="A44" s="12" t="s">
        <v>49</v>
      </c>
      <c r="B44" s="2">
        <v>7022</v>
      </c>
      <c r="C44" s="2">
        <v>5566</v>
      </c>
      <c r="D44" s="2">
        <v>1009</v>
      </c>
      <c r="E44" s="2">
        <v>50</v>
      </c>
      <c r="F44" s="2">
        <v>9</v>
      </c>
      <c r="G44" s="2">
        <v>1</v>
      </c>
      <c r="H44" s="2">
        <v>302</v>
      </c>
      <c r="I44">
        <v>85</v>
      </c>
      <c r="K44" s="2">
        <f t="shared" si="1"/>
        <v>6380</v>
      </c>
      <c r="L44" s="2">
        <v>5286</v>
      </c>
      <c r="M44" s="2">
        <v>989</v>
      </c>
      <c r="N44" s="2">
        <v>33</v>
      </c>
      <c r="O44" s="2">
        <v>8</v>
      </c>
      <c r="P44" s="2">
        <v>1</v>
      </c>
      <c r="Q44" s="2">
        <v>7</v>
      </c>
      <c r="R44" s="2">
        <v>56</v>
      </c>
      <c r="T44" s="10">
        <f t="shared" si="2"/>
        <v>642</v>
      </c>
      <c r="U44" s="10">
        <f t="shared" si="3"/>
        <v>280</v>
      </c>
      <c r="V44" s="10">
        <f t="shared" si="4"/>
        <v>20</v>
      </c>
      <c r="W44" s="10">
        <f t="shared" si="5"/>
        <v>17</v>
      </c>
      <c r="X44" s="10">
        <f t="shared" si="6"/>
        <v>1</v>
      </c>
      <c r="Y44" s="10">
        <f t="shared" si="7"/>
        <v>0</v>
      </c>
      <c r="Z44" s="10">
        <f t="shared" si="8"/>
        <v>295</v>
      </c>
      <c r="AA44" s="10">
        <f t="shared" si="8"/>
        <v>29</v>
      </c>
      <c r="AB44" s="2"/>
      <c r="AC44" s="2"/>
      <c r="AD44" s="2"/>
      <c r="AE44" s="2"/>
      <c r="AF44" s="2"/>
      <c r="AG44" s="2"/>
    </row>
    <row r="45" spans="1:33" ht="12.75">
      <c r="A45" s="12" t="s">
        <v>50</v>
      </c>
      <c r="B45" s="2">
        <v>210528</v>
      </c>
      <c r="C45" s="2">
        <v>184138</v>
      </c>
      <c r="D45" s="2">
        <v>17503</v>
      </c>
      <c r="E45" s="2">
        <v>701</v>
      </c>
      <c r="F45" s="2">
        <v>1667</v>
      </c>
      <c r="G45" s="2">
        <v>76</v>
      </c>
      <c r="H45" s="2">
        <v>3966</v>
      </c>
      <c r="I45">
        <v>2477</v>
      </c>
      <c r="K45" s="2">
        <f t="shared" si="1"/>
        <v>198720</v>
      </c>
      <c r="L45" s="2">
        <v>177285</v>
      </c>
      <c r="M45" s="2">
        <v>17231</v>
      </c>
      <c r="N45" s="2">
        <v>603</v>
      </c>
      <c r="O45" s="2">
        <v>1640</v>
      </c>
      <c r="P45" s="2">
        <v>62</v>
      </c>
      <c r="Q45" s="2">
        <v>168</v>
      </c>
      <c r="R45" s="2">
        <v>1731</v>
      </c>
      <c r="T45" s="10">
        <f t="shared" si="2"/>
        <v>11808</v>
      </c>
      <c r="U45" s="10">
        <f t="shared" si="3"/>
        <v>6853</v>
      </c>
      <c r="V45" s="10">
        <f t="shared" si="4"/>
        <v>272</v>
      </c>
      <c r="W45" s="10">
        <f t="shared" si="5"/>
        <v>98</v>
      </c>
      <c r="X45" s="10">
        <f t="shared" si="6"/>
        <v>27</v>
      </c>
      <c r="Y45" s="10">
        <f t="shared" si="7"/>
        <v>14</v>
      </c>
      <c r="Z45" s="10">
        <f t="shared" si="8"/>
        <v>3798</v>
      </c>
      <c r="AA45" s="10">
        <f t="shared" si="8"/>
        <v>746</v>
      </c>
      <c r="AB45" s="2"/>
      <c r="AC45" s="2"/>
      <c r="AD45" s="2"/>
      <c r="AE45" s="2"/>
      <c r="AF45" s="2"/>
      <c r="AG45" s="2"/>
    </row>
    <row r="46" spans="1:33" ht="12.75">
      <c r="A46" s="12" t="s">
        <v>51</v>
      </c>
      <c r="B46" s="2">
        <v>440888</v>
      </c>
      <c r="C46" s="2">
        <v>386598</v>
      </c>
      <c r="D46" s="2">
        <v>29035</v>
      </c>
      <c r="E46" s="2">
        <v>1248</v>
      </c>
      <c r="F46" s="2">
        <v>3400</v>
      </c>
      <c r="G46" s="2">
        <v>209</v>
      </c>
      <c r="H46" s="2">
        <v>13545</v>
      </c>
      <c r="I46">
        <v>6853</v>
      </c>
      <c r="K46" s="2">
        <f t="shared" si="1"/>
        <v>398846</v>
      </c>
      <c r="L46" s="2">
        <v>361439</v>
      </c>
      <c r="M46" s="2">
        <v>28020</v>
      </c>
      <c r="N46" s="2">
        <v>944</v>
      </c>
      <c r="O46" s="2">
        <v>3345</v>
      </c>
      <c r="P46" s="2">
        <v>145</v>
      </c>
      <c r="Q46" s="2">
        <v>554</v>
      </c>
      <c r="R46" s="2">
        <v>4399</v>
      </c>
      <c r="T46" s="10">
        <f t="shared" si="2"/>
        <v>42042</v>
      </c>
      <c r="U46" s="10">
        <f t="shared" si="3"/>
        <v>25159</v>
      </c>
      <c r="V46" s="10">
        <f t="shared" si="4"/>
        <v>1015</v>
      </c>
      <c r="W46" s="10">
        <f t="shared" si="5"/>
        <v>304</v>
      </c>
      <c r="X46" s="10">
        <f t="shared" si="6"/>
        <v>55</v>
      </c>
      <c r="Y46" s="10">
        <f t="shared" si="7"/>
        <v>64</v>
      </c>
      <c r="Z46" s="10">
        <f t="shared" si="8"/>
        <v>12991</v>
      </c>
      <c r="AA46" s="10">
        <f t="shared" si="8"/>
        <v>2454</v>
      </c>
      <c r="AB46" s="2"/>
      <c r="AC46" s="2"/>
      <c r="AD46" s="2"/>
      <c r="AE46" s="2"/>
      <c r="AF46" s="2"/>
      <c r="AG46" s="2"/>
    </row>
    <row r="47" spans="1:33" ht="12.75">
      <c r="A47" s="12" t="s">
        <v>52</v>
      </c>
      <c r="B47" s="2">
        <v>239452</v>
      </c>
      <c r="C47" s="2">
        <v>158893</v>
      </c>
      <c r="D47" s="2">
        <v>69704</v>
      </c>
      <c r="E47" s="2">
        <v>689</v>
      </c>
      <c r="F47" s="2">
        <v>4562</v>
      </c>
      <c r="G47" s="2">
        <v>106</v>
      </c>
      <c r="H47" s="2">
        <v>1864</v>
      </c>
      <c r="I47">
        <v>3634</v>
      </c>
      <c r="K47" s="2">
        <f t="shared" si="1"/>
        <v>231045</v>
      </c>
      <c r="L47" s="2">
        <v>153474</v>
      </c>
      <c r="M47" s="2">
        <v>69049</v>
      </c>
      <c r="N47" s="2">
        <v>634</v>
      </c>
      <c r="O47" s="2">
        <v>4507</v>
      </c>
      <c r="P47" s="2">
        <v>98</v>
      </c>
      <c r="Q47" s="2">
        <v>322</v>
      </c>
      <c r="R47" s="2">
        <v>2961</v>
      </c>
      <c r="T47" s="10">
        <f t="shared" si="2"/>
        <v>8407</v>
      </c>
      <c r="U47" s="10">
        <f t="shared" si="3"/>
        <v>5419</v>
      </c>
      <c r="V47" s="10">
        <f t="shared" si="4"/>
        <v>655</v>
      </c>
      <c r="W47" s="10">
        <f t="shared" si="5"/>
        <v>55</v>
      </c>
      <c r="X47" s="10">
        <f t="shared" si="6"/>
        <v>55</v>
      </c>
      <c r="Y47" s="10">
        <f t="shared" si="7"/>
        <v>8</v>
      </c>
      <c r="Z47" s="10">
        <f t="shared" si="8"/>
        <v>1542</v>
      </c>
      <c r="AA47" s="10">
        <f t="shared" si="8"/>
        <v>673</v>
      </c>
      <c r="AB47" s="2"/>
      <c r="AC47" s="2"/>
      <c r="AD47" s="2"/>
      <c r="AE47" s="2"/>
      <c r="AF47" s="2"/>
      <c r="AG47" s="2"/>
    </row>
    <row r="48" spans="1:33" ht="12.75">
      <c r="A48" s="12" t="s">
        <v>53</v>
      </c>
      <c r="B48" s="2">
        <v>34450</v>
      </c>
      <c r="C48" s="2">
        <v>29586</v>
      </c>
      <c r="D48" s="2">
        <v>3778</v>
      </c>
      <c r="E48" s="2">
        <v>161</v>
      </c>
      <c r="F48" s="2">
        <v>129</v>
      </c>
      <c r="G48" s="2">
        <v>10</v>
      </c>
      <c r="H48" s="2">
        <v>331</v>
      </c>
      <c r="I48">
        <v>455</v>
      </c>
      <c r="K48" s="2">
        <f t="shared" si="1"/>
        <v>33111</v>
      </c>
      <c r="L48" s="2">
        <v>28654</v>
      </c>
      <c r="M48" s="2">
        <v>3734</v>
      </c>
      <c r="N48" s="2">
        <v>134</v>
      </c>
      <c r="O48" s="2">
        <v>129</v>
      </c>
      <c r="P48" s="2">
        <v>10</v>
      </c>
      <c r="Q48" s="2">
        <v>50</v>
      </c>
      <c r="R48" s="2">
        <v>400</v>
      </c>
      <c r="T48" s="10">
        <f t="shared" si="2"/>
        <v>1339</v>
      </c>
      <c r="U48" s="10">
        <f t="shared" si="3"/>
        <v>932</v>
      </c>
      <c r="V48" s="10">
        <f t="shared" si="4"/>
        <v>44</v>
      </c>
      <c r="W48" s="10">
        <f t="shared" si="5"/>
        <v>27</v>
      </c>
      <c r="X48" s="10">
        <f t="shared" si="6"/>
        <v>0</v>
      </c>
      <c r="Y48" s="10">
        <f t="shared" si="7"/>
        <v>0</v>
      </c>
      <c r="Z48" s="10">
        <f t="shared" si="8"/>
        <v>281</v>
      </c>
      <c r="AA48" s="10">
        <f t="shared" si="8"/>
        <v>55</v>
      </c>
      <c r="AB48" s="2"/>
      <c r="AC48" s="2"/>
      <c r="AD48" s="2"/>
      <c r="AE48" s="2"/>
      <c r="AF48" s="2"/>
      <c r="AG48" s="2"/>
    </row>
    <row r="49" spans="1:33" ht="12.75">
      <c r="A49" s="12" t="s">
        <v>54</v>
      </c>
      <c r="B49" s="2">
        <v>7021</v>
      </c>
      <c r="C49" s="2">
        <v>5365</v>
      </c>
      <c r="D49" s="2">
        <v>1294</v>
      </c>
      <c r="E49" s="2">
        <v>127</v>
      </c>
      <c r="F49" s="2">
        <v>10</v>
      </c>
      <c r="G49" s="2">
        <v>0</v>
      </c>
      <c r="H49" s="2">
        <v>146</v>
      </c>
      <c r="I49">
        <v>79</v>
      </c>
      <c r="K49" s="2">
        <f t="shared" si="1"/>
        <v>6705</v>
      </c>
      <c r="L49" s="2">
        <v>5233</v>
      </c>
      <c r="M49" s="2">
        <v>1276</v>
      </c>
      <c r="N49" s="2">
        <v>114</v>
      </c>
      <c r="O49" s="2">
        <v>10</v>
      </c>
      <c r="P49" s="2">
        <v>0</v>
      </c>
      <c r="Q49" s="2">
        <v>4</v>
      </c>
      <c r="R49" s="2">
        <v>68</v>
      </c>
      <c r="T49" s="10">
        <f t="shared" si="2"/>
        <v>316</v>
      </c>
      <c r="U49" s="10">
        <f t="shared" si="3"/>
        <v>132</v>
      </c>
      <c r="V49" s="10">
        <f t="shared" si="4"/>
        <v>18</v>
      </c>
      <c r="W49" s="10">
        <f t="shared" si="5"/>
        <v>13</v>
      </c>
      <c r="X49" s="10">
        <f t="shared" si="6"/>
        <v>0</v>
      </c>
      <c r="Y49" s="10">
        <f t="shared" si="7"/>
        <v>0</v>
      </c>
      <c r="Z49" s="10">
        <f t="shared" si="8"/>
        <v>142</v>
      </c>
      <c r="AA49" s="10">
        <f t="shared" si="8"/>
        <v>11</v>
      </c>
      <c r="AB49" s="2"/>
      <c r="AC49" s="2"/>
      <c r="AD49" s="2"/>
      <c r="AE49" s="2"/>
      <c r="AF49" s="2"/>
      <c r="AG49" s="2"/>
    </row>
    <row r="50" spans="1:33" ht="12.75">
      <c r="A50" s="12" t="s">
        <v>55</v>
      </c>
      <c r="B50" s="2">
        <v>18733</v>
      </c>
      <c r="C50" s="2">
        <v>10769</v>
      </c>
      <c r="D50" s="2">
        <v>7549</v>
      </c>
      <c r="E50" s="2">
        <v>60</v>
      </c>
      <c r="F50" s="2">
        <v>60</v>
      </c>
      <c r="G50" s="2">
        <v>4</v>
      </c>
      <c r="H50" s="2">
        <v>96</v>
      </c>
      <c r="I50">
        <v>195</v>
      </c>
      <c r="K50" s="2">
        <f t="shared" si="1"/>
        <v>18133</v>
      </c>
      <c r="L50" s="2">
        <v>10378</v>
      </c>
      <c r="M50" s="2">
        <v>7475</v>
      </c>
      <c r="N50" s="2">
        <v>55</v>
      </c>
      <c r="O50" s="2">
        <v>60</v>
      </c>
      <c r="P50" s="2">
        <v>4</v>
      </c>
      <c r="Q50" s="2">
        <v>5</v>
      </c>
      <c r="R50" s="2">
        <v>156</v>
      </c>
      <c r="T50" s="10">
        <f t="shared" si="2"/>
        <v>600</v>
      </c>
      <c r="U50" s="10">
        <f t="shared" si="3"/>
        <v>391</v>
      </c>
      <c r="V50" s="10">
        <f t="shared" si="4"/>
        <v>74</v>
      </c>
      <c r="W50" s="10">
        <f t="shared" si="5"/>
        <v>5</v>
      </c>
      <c r="X50" s="10">
        <f t="shared" si="6"/>
        <v>0</v>
      </c>
      <c r="Y50" s="10">
        <f t="shared" si="7"/>
        <v>0</v>
      </c>
      <c r="Z50" s="10">
        <f t="shared" si="8"/>
        <v>91</v>
      </c>
      <c r="AA50" s="10">
        <f t="shared" si="8"/>
        <v>39</v>
      </c>
      <c r="AB50" s="2"/>
      <c r="AC50" s="2"/>
      <c r="AD50" s="2"/>
      <c r="AE50" s="2"/>
      <c r="AF50" s="2"/>
      <c r="AG50" s="2"/>
    </row>
    <row r="51" spans="1:33" ht="12.75">
      <c r="A51" s="12" t="s">
        <v>56</v>
      </c>
      <c r="B51" s="2">
        <v>264002</v>
      </c>
      <c r="C51" s="2">
        <v>227981</v>
      </c>
      <c r="D51" s="2">
        <v>21611</v>
      </c>
      <c r="E51" s="2">
        <v>728</v>
      </c>
      <c r="F51" s="2">
        <v>2365</v>
      </c>
      <c r="G51" s="2">
        <v>134</v>
      </c>
      <c r="H51" s="2">
        <v>7506</v>
      </c>
      <c r="I51">
        <v>3677</v>
      </c>
      <c r="K51" s="2">
        <f t="shared" si="1"/>
        <v>239462</v>
      </c>
      <c r="L51" s="2">
        <v>212664</v>
      </c>
      <c r="M51" s="2">
        <v>21136</v>
      </c>
      <c r="N51" s="2">
        <v>527</v>
      </c>
      <c r="O51" s="2">
        <v>2330</v>
      </c>
      <c r="P51" s="2">
        <v>92</v>
      </c>
      <c r="Q51" s="2">
        <v>253</v>
      </c>
      <c r="R51" s="2">
        <v>2460</v>
      </c>
      <c r="T51" s="10">
        <f t="shared" si="2"/>
        <v>24540</v>
      </c>
      <c r="U51" s="10">
        <f t="shared" si="3"/>
        <v>15317</v>
      </c>
      <c r="V51" s="10">
        <f t="shared" si="4"/>
        <v>475</v>
      </c>
      <c r="W51" s="10">
        <f t="shared" si="5"/>
        <v>201</v>
      </c>
      <c r="X51" s="10">
        <f t="shared" si="6"/>
        <v>35</v>
      </c>
      <c r="Y51" s="10">
        <f t="shared" si="7"/>
        <v>42</v>
      </c>
      <c r="Z51" s="10">
        <f t="shared" si="8"/>
        <v>7253</v>
      </c>
      <c r="AA51" s="10">
        <f t="shared" si="8"/>
        <v>1217</v>
      </c>
      <c r="AB51" s="2"/>
      <c r="AC51" s="2"/>
      <c r="AD51" s="2"/>
      <c r="AE51" s="2"/>
      <c r="AF51" s="2"/>
      <c r="AG51" s="2"/>
    </row>
    <row r="52" spans="1:33" ht="12.75">
      <c r="A52" s="12" t="s">
        <v>57</v>
      </c>
      <c r="B52" s="2">
        <v>258916</v>
      </c>
      <c r="C52" s="2">
        <v>217909</v>
      </c>
      <c r="D52" s="2">
        <v>29900</v>
      </c>
      <c r="E52" s="2">
        <v>1158</v>
      </c>
      <c r="F52" s="2">
        <v>1806</v>
      </c>
      <c r="G52" s="2">
        <v>57</v>
      </c>
      <c r="H52" s="2">
        <v>4363</v>
      </c>
      <c r="I52">
        <v>3723</v>
      </c>
      <c r="K52" s="2">
        <f t="shared" si="1"/>
        <v>243300</v>
      </c>
      <c r="L52" s="2">
        <v>208232</v>
      </c>
      <c r="M52" s="2">
        <v>29370</v>
      </c>
      <c r="N52" s="2">
        <v>998</v>
      </c>
      <c r="O52" s="2">
        <v>1777</v>
      </c>
      <c r="P52" s="2">
        <v>41</v>
      </c>
      <c r="Q52" s="2">
        <v>231</v>
      </c>
      <c r="R52" s="2">
        <v>2651</v>
      </c>
      <c r="T52" s="10">
        <f t="shared" si="2"/>
        <v>15616</v>
      </c>
      <c r="U52" s="10">
        <f t="shared" si="3"/>
        <v>9677</v>
      </c>
      <c r="V52" s="10">
        <f t="shared" si="4"/>
        <v>530</v>
      </c>
      <c r="W52" s="10">
        <f t="shared" si="5"/>
        <v>160</v>
      </c>
      <c r="X52" s="10">
        <f t="shared" si="6"/>
        <v>29</v>
      </c>
      <c r="Y52" s="10">
        <f t="shared" si="7"/>
        <v>16</v>
      </c>
      <c r="Z52" s="10">
        <f t="shared" si="8"/>
        <v>4132</v>
      </c>
      <c r="AA52" s="10">
        <f t="shared" si="8"/>
        <v>1072</v>
      </c>
      <c r="AB52" s="2"/>
      <c r="AC52" s="2"/>
      <c r="AD52" s="2"/>
      <c r="AE52" s="2"/>
      <c r="AF52" s="2"/>
      <c r="AG52" s="2"/>
    </row>
    <row r="53" spans="1:33" ht="12.75">
      <c r="A53" s="12" t="s">
        <v>58</v>
      </c>
      <c r="B53" s="2">
        <v>126731</v>
      </c>
      <c r="C53" s="2">
        <v>113912</v>
      </c>
      <c r="D53" s="2">
        <v>6673</v>
      </c>
      <c r="E53" s="2">
        <v>382</v>
      </c>
      <c r="F53" s="2">
        <v>756</v>
      </c>
      <c r="G53" s="2">
        <v>121</v>
      </c>
      <c r="H53" s="2">
        <v>3445</v>
      </c>
      <c r="I53">
        <v>1442</v>
      </c>
      <c r="K53" s="2">
        <f t="shared" si="1"/>
        <v>117225</v>
      </c>
      <c r="L53" s="2">
        <v>108741</v>
      </c>
      <c r="M53" s="2">
        <v>6482</v>
      </c>
      <c r="N53" s="2">
        <v>207</v>
      </c>
      <c r="O53" s="2">
        <v>745</v>
      </c>
      <c r="P53" s="2">
        <v>36</v>
      </c>
      <c r="Q53" s="2">
        <v>81</v>
      </c>
      <c r="R53" s="2">
        <v>933</v>
      </c>
      <c r="T53" s="10">
        <f t="shared" si="2"/>
        <v>9506</v>
      </c>
      <c r="U53" s="10">
        <f t="shared" si="3"/>
        <v>5171</v>
      </c>
      <c r="V53" s="10">
        <f t="shared" si="4"/>
        <v>191</v>
      </c>
      <c r="W53" s="10">
        <f t="shared" si="5"/>
        <v>175</v>
      </c>
      <c r="X53" s="10">
        <f t="shared" si="6"/>
        <v>11</v>
      </c>
      <c r="Y53" s="10">
        <f t="shared" si="7"/>
        <v>85</v>
      </c>
      <c r="Z53" s="10">
        <f t="shared" si="8"/>
        <v>3364</v>
      </c>
      <c r="AA53" s="10">
        <f t="shared" si="8"/>
        <v>509</v>
      </c>
      <c r="AB53" s="2"/>
      <c r="AC53" s="2"/>
      <c r="AD53" s="2"/>
      <c r="AE53" s="2"/>
      <c r="AF53" s="2"/>
      <c r="AG53" s="2"/>
    </row>
    <row r="54" spans="1:33" ht="12.75">
      <c r="A54" s="13" t="s">
        <v>59</v>
      </c>
      <c r="B54" s="2">
        <v>2253362</v>
      </c>
      <c r="C54" s="2">
        <v>1570558</v>
      </c>
      <c r="D54" s="2">
        <v>457214</v>
      </c>
      <c r="E54" s="2">
        <v>4365</v>
      </c>
      <c r="F54" s="2">
        <v>31753</v>
      </c>
      <c r="G54" s="2">
        <v>799</v>
      </c>
      <c r="H54" s="2">
        <v>103251</v>
      </c>
      <c r="I54">
        <v>85422</v>
      </c>
      <c r="K54" s="2">
        <f t="shared" si="1"/>
        <v>961625</v>
      </c>
      <c r="L54" s="2">
        <v>465772</v>
      </c>
      <c r="M54" s="2">
        <v>427140</v>
      </c>
      <c r="N54" s="2">
        <v>1990</v>
      </c>
      <c r="O54" s="2">
        <v>30537</v>
      </c>
      <c r="P54" s="2">
        <v>524</v>
      </c>
      <c r="Q54" s="2">
        <v>4026</v>
      </c>
      <c r="R54" s="2">
        <v>31636</v>
      </c>
      <c r="T54" s="10">
        <f t="shared" si="2"/>
        <v>1291737</v>
      </c>
      <c r="U54" s="10">
        <f t="shared" si="3"/>
        <v>1104786</v>
      </c>
      <c r="V54" s="10">
        <f t="shared" si="4"/>
        <v>30074</v>
      </c>
      <c r="W54" s="10">
        <f t="shared" si="5"/>
        <v>2375</v>
      </c>
      <c r="X54" s="10">
        <f t="shared" si="6"/>
        <v>1216</v>
      </c>
      <c r="Y54" s="10">
        <f t="shared" si="7"/>
        <v>275</v>
      </c>
      <c r="Z54" s="10">
        <f t="shared" si="8"/>
        <v>99225</v>
      </c>
      <c r="AA54" s="10">
        <f t="shared" si="8"/>
        <v>53786</v>
      </c>
      <c r="AB54" s="2"/>
      <c r="AC54" s="2"/>
      <c r="AD54" s="2"/>
      <c r="AE54" s="2"/>
      <c r="AF54" s="2"/>
      <c r="AG54" s="2"/>
    </row>
    <row r="55" spans="1:33" ht="12.75">
      <c r="A55" s="12" t="s">
        <v>60</v>
      </c>
      <c r="B55" s="2">
        <v>79589</v>
      </c>
      <c r="C55" s="2">
        <v>72151</v>
      </c>
      <c r="D55" s="2">
        <v>3795</v>
      </c>
      <c r="E55" s="2">
        <v>301</v>
      </c>
      <c r="F55" s="2">
        <v>657</v>
      </c>
      <c r="G55" s="2">
        <v>35</v>
      </c>
      <c r="H55" s="2">
        <v>1232</v>
      </c>
      <c r="I55">
        <v>1418</v>
      </c>
      <c r="K55" s="2">
        <f t="shared" si="1"/>
        <v>67036</v>
      </c>
      <c r="L55" s="2">
        <v>61462</v>
      </c>
      <c r="M55" s="2">
        <v>3567</v>
      </c>
      <c r="N55" s="2">
        <v>272</v>
      </c>
      <c r="O55" s="2">
        <v>645</v>
      </c>
      <c r="P55" s="2">
        <v>31</v>
      </c>
      <c r="Q55" s="2">
        <v>110</v>
      </c>
      <c r="R55" s="2">
        <v>949</v>
      </c>
      <c r="T55" s="10">
        <f t="shared" si="2"/>
        <v>12553</v>
      </c>
      <c r="U55" s="10">
        <f t="shared" si="3"/>
        <v>10689</v>
      </c>
      <c r="V55" s="10">
        <f t="shared" si="4"/>
        <v>228</v>
      </c>
      <c r="W55" s="10">
        <f t="shared" si="5"/>
        <v>29</v>
      </c>
      <c r="X55" s="10">
        <f t="shared" si="6"/>
        <v>12</v>
      </c>
      <c r="Y55" s="10">
        <f t="shared" si="7"/>
        <v>4</v>
      </c>
      <c r="Z55" s="10">
        <f t="shared" si="8"/>
        <v>1122</v>
      </c>
      <c r="AA55" s="10">
        <f t="shared" si="8"/>
        <v>469</v>
      </c>
      <c r="AB55" s="2"/>
      <c r="AC55" s="2"/>
      <c r="AD55" s="2"/>
      <c r="AE55" s="2"/>
      <c r="AF55" s="2"/>
      <c r="AG55" s="2"/>
    </row>
    <row r="56" spans="1:33" ht="12.75">
      <c r="A56" s="12" t="s">
        <v>61</v>
      </c>
      <c r="B56" s="2">
        <v>57663</v>
      </c>
      <c r="C56" s="2">
        <v>51909</v>
      </c>
      <c r="D56" s="2">
        <v>4465</v>
      </c>
      <c r="E56" s="2">
        <v>246</v>
      </c>
      <c r="F56" s="2">
        <v>263</v>
      </c>
      <c r="G56" s="2">
        <v>18</v>
      </c>
      <c r="H56" s="2">
        <v>185</v>
      </c>
      <c r="I56">
        <v>577</v>
      </c>
      <c r="K56" s="2">
        <f t="shared" si="1"/>
        <v>56790</v>
      </c>
      <c r="L56" s="2">
        <v>51323</v>
      </c>
      <c r="M56" s="2">
        <v>4436</v>
      </c>
      <c r="N56" s="2">
        <v>228</v>
      </c>
      <c r="O56" s="2">
        <v>251</v>
      </c>
      <c r="P56" s="2">
        <v>18</v>
      </c>
      <c r="Q56" s="2">
        <v>32</v>
      </c>
      <c r="R56" s="2">
        <v>502</v>
      </c>
      <c r="T56" s="10">
        <f t="shared" si="2"/>
        <v>873</v>
      </c>
      <c r="U56" s="10">
        <f t="shared" si="3"/>
        <v>586</v>
      </c>
      <c r="V56" s="10">
        <f t="shared" si="4"/>
        <v>29</v>
      </c>
      <c r="W56" s="10">
        <f t="shared" si="5"/>
        <v>18</v>
      </c>
      <c r="X56" s="10">
        <f t="shared" si="6"/>
        <v>12</v>
      </c>
      <c r="Y56" s="10">
        <f t="shared" si="7"/>
        <v>0</v>
      </c>
      <c r="Z56" s="10">
        <f t="shared" si="8"/>
        <v>153</v>
      </c>
      <c r="AA56" s="10">
        <f t="shared" si="8"/>
        <v>75</v>
      </c>
      <c r="AB56" s="2"/>
      <c r="AC56" s="2"/>
      <c r="AD56" s="2"/>
      <c r="AE56" s="2"/>
      <c r="AF56" s="2"/>
      <c r="AG56" s="2"/>
    </row>
    <row r="57" spans="1:33" ht="12.75">
      <c r="A57" s="12" t="s">
        <v>62</v>
      </c>
      <c r="B57" s="2">
        <v>170498</v>
      </c>
      <c r="C57" s="2">
        <v>142218</v>
      </c>
      <c r="D57" s="2">
        <v>15508</v>
      </c>
      <c r="E57" s="2">
        <v>1030</v>
      </c>
      <c r="F57" s="2">
        <v>4205</v>
      </c>
      <c r="G57" s="2">
        <v>232</v>
      </c>
      <c r="H57" s="2">
        <v>2264</v>
      </c>
      <c r="I57">
        <v>5041</v>
      </c>
      <c r="K57" s="2">
        <f t="shared" si="1"/>
        <v>163196</v>
      </c>
      <c r="L57" s="2">
        <v>138059</v>
      </c>
      <c r="M57" s="2">
        <v>15232</v>
      </c>
      <c r="N57" s="2">
        <v>931</v>
      </c>
      <c r="O57" s="2">
        <v>4144</v>
      </c>
      <c r="P57" s="2">
        <v>222</v>
      </c>
      <c r="Q57" s="2">
        <v>379</v>
      </c>
      <c r="R57" s="2">
        <v>4229</v>
      </c>
      <c r="T57" s="10">
        <f t="shared" si="2"/>
        <v>7302</v>
      </c>
      <c r="U57" s="10">
        <f t="shared" si="3"/>
        <v>4159</v>
      </c>
      <c r="V57" s="10">
        <f t="shared" si="4"/>
        <v>276</v>
      </c>
      <c r="W57" s="10">
        <f t="shared" si="5"/>
        <v>99</v>
      </c>
      <c r="X57" s="10">
        <f t="shared" si="6"/>
        <v>61</v>
      </c>
      <c r="Y57" s="10">
        <f t="shared" si="7"/>
        <v>10</v>
      </c>
      <c r="Z57" s="10">
        <f t="shared" si="8"/>
        <v>1885</v>
      </c>
      <c r="AA57" s="10">
        <f t="shared" si="8"/>
        <v>812</v>
      </c>
      <c r="AB57" s="2"/>
      <c r="AC57" s="2"/>
      <c r="AD57" s="2"/>
      <c r="AE57" s="2"/>
      <c r="AF57" s="2"/>
      <c r="AG57" s="2"/>
    </row>
    <row r="58" spans="1:33" ht="12.75">
      <c r="A58" s="12" t="s">
        <v>63</v>
      </c>
      <c r="B58" s="2">
        <v>35910</v>
      </c>
      <c r="C58" s="2">
        <v>28468</v>
      </c>
      <c r="D58" s="2">
        <v>2844</v>
      </c>
      <c r="E58" s="2">
        <v>193</v>
      </c>
      <c r="F58" s="2">
        <v>240</v>
      </c>
      <c r="G58" s="2">
        <v>16</v>
      </c>
      <c r="H58" s="2">
        <v>3434</v>
      </c>
      <c r="I58">
        <v>715</v>
      </c>
      <c r="K58" s="2">
        <f t="shared" si="1"/>
        <v>29226</v>
      </c>
      <c r="L58" s="2">
        <v>25699</v>
      </c>
      <c r="M58" s="2">
        <v>2796</v>
      </c>
      <c r="N58" s="2">
        <v>148</v>
      </c>
      <c r="O58" s="2">
        <v>228</v>
      </c>
      <c r="P58" s="2">
        <v>14</v>
      </c>
      <c r="Q58" s="2">
        <v>24</v>
      </c>
      <c r="R58" s="2">
        <v>317</v>
      </c>
      <c r="T58" s="10">
        <f t="shared" si="2"/>
        <v>6684</v>
      </c>
      <c r="U58" s="10">
        <f t="shared" si="3"/>
        <v>2769</v>
      </c>
      <c r="V58" s="10">
        <f t="shared" si="4"/>
        <v>48</v>
      </c>
      <c r="W58" s="10">
        <f t="shared" si="5"/>
        <v>45</v>
      </c>
      <c r="X58" s="10">
        <f t="shared" si="6"/>
        <v>12</v>
      </c>
      <c r="Y58" s="10">
        <f t="shared" si="7"/>
        <v>2</v>
      </c>
      <c r="Z58" s="10">
        <f t="shared" si="8"/>
        <v>3410</v>
      </c>
      <c r="AA58" s="10">
        <f t="shared" si="8"/>
        <v>398</v>
      </c>
      <c r="AB58" s="2"/>
      <c r="AC58" s="2"/>
      <c r="AD58" s="2"/>
      <c r="AE58" s="2"/>
      <c r="AF58" s="2"/>
      <c r="AG58" s="2"/>
    </row>
    <row r="59" spans="1:33" ht="12.75">
      <c r="A59" s="12" t="s">
        <v>64</v>
      </c>
      <c r="B59" s="2">
        <v>896344</v>
      </c>
      <c r="C59" s="2">
        <v>614830</v>
      </c>
      <c r="D59" s="2">
        <v>162899</v>
      </c>
      <c r="E59" s="2">
        <v>3079</v>
      </c>
      <c r="F59" s="2">
        <v>30033</v>
      </c>
      <c r="G59" s="2">
        <v>843</v>
      </c>
      <c r="H59" s="2">
        <v>53889</v>
      </c>
      <c r="I59">
        <v>30771</v>
      </c>
      <c r="K59" s="2">
        <f t="shared" si="1"/>
        <v>727983</v>
      </c>
      <c r="L59" s="2">
        <v>515701</v>
      </c>
      <c r="M59" s="2">
        <v>157096</v>
      </c>
      <c r="N59" s="2">
        <v>2229</v>
      </c>
      <c r="O59" s="2">
        <v>29655</v>
      </c>
      <c r="P59" s="2">
        <v>725</v>
      </c>
      <c r="Q59" s="2">
        <v>2905</v>
      </c>
      <c r="R59" s="2">
        <v>19672</v>
      </c>
      <c r="T59" s="10">
        <f t="shared" si="2"/>
        <v>168361</v>
      </c>
      <c r="U59" s="10">
        <f t="shared" si="3"/>
        <v>99129</v>
      </c>
      <c r="V59" s="10">
        <f t="shared" si="4"/>
        <v>5803</v>
      </c>
      <c r="W59" s="10">
        <f t="shared" si="5"/>
        <v>850</v>
      </c>
      <c r="X59" s="10">
        <f t="shared" si="6"/>
        <v>378</v>
      </c>
      <c r="Y59" s="10">
        <f t="shared" si="7"/>
        <v>118</v>
      </c>
      <c r="Z59" s="10">
        <f t="shared" si="8"/>
        <v>50984</v>
      </c>
      <c r="AA59" s="10">
        <f t="shared" si="8"/>
        <v>11099</v>
      </c>
      <c r="AB59" s="2"/>
      <c r="AC59" s="2"/>
      <c r="AD59" s="2"/>
      <c r="AE59" s="2"/>
      <c r="AF59" s="2"/>
      <c r="AG59" s="2"/>
    </row>
    <row r="60" spans="1:33" ht="12.75">
      <c r="A60" s="12" t="s">
        <v>65</v>
      </c>
      <c r="B60" s="2">
        <v>172493</v>
      </c>
      <c r="C60" s="2">
        <v>133169</v>
      </c>
      <c r="D60" s="2">
        <v>12702</v>
      </c>
      <c r="E60" s="2">
        <v>790</v>
      </c>
      <c r="F60" s="2">
        <v>3802</v>
      </c>
      <c r="G60" s="2">
        <v>142</v>
      </c>
      <c r="H60" s="2">
        <v>15631</v>
      </c>
      <c r="I60">
        <v>6257</v>
      </c>
      <c r="K60" s="2">
        <f t="shared" si="1"/>
        <v>121766</v>
      </c>
      <c r="L60" s="2">
        <v>102792</v>
      </c>
      <c r="M60" s="2">
        <v>11075</v>
      </c>
      <c r="N60" s="2">
        <v>519</v>
      </c>
      <c r="O60" s="2">
        <v>3721</v>
      </c>
      <c r="P60" s="2">
        <v>97</v>
      </c>
      <c r="Q60" s="2">
        <v>535</v>
      </c>
      <c r="R60" s="2">
        <v>3027</v>
      </c>
      <c r="T60" s="10">
        <f t="shared" si="2"/>
        <v>50727</v>
      </c>
      <c r="U60" s="10">
        <f t="shared" si="3"/>
        <v>30377</v>
      </c>
      <c r="V60" s="10">
        <f t="shared" si="4"/>
        <v>1627</v>
      </c>
      <c r="W60" s="10">
        <f t="shared" si="5"/>
        <v>271</v>
      </c>
      <c r="X60" s="10">
        <f t="shared" si="6"/>
        <v>81</v>
      </c>
      <c r="Y60" s="10">
        <f t="shared" si="7"/>
        <v>45</v>
      </c>
      <c r="Z60" s="10">
        <f t="shared" si="8"/>
        <v>15096</v>
      </c>
      <c r="AA60" s="10">
        <f t="shared" si="8"/>
        <v>3230</v>
      </c>
      <c r="AB60" s="2"/>
      <c r="AC60" s="2"/>
      <c r="AD60" s="2"/>
      <c r="AE60" s="2"/>
      <c r="AF60" s="2"/>
      <c r="AG60" s="2"/>
    </row>
    <row r="61" spans="1:33" ht="12.75">
      <c r="A61" s="12" t="s">
        <v>66</v>
      </c>
      <c r="B61" s="2">
        <v>1131184</v>
      </c>
      <c r="C61" s="2">
        <v>894207</v>
      </c>
      <c r="D61" s="2">
        <v>156055</v>
      </c>
      <c r="E61" s="2">
        <v>2466</v>
      </c>
      <c r="F61" s="2">
        <v>17127</v>
      </c>
      <c r="G61" s="2">
        <v>692</v>
      </c>
      <c r="H61" s="2">
        <v>33709</v>
      </c>
      <c r="I61">
        <v>26928</v>
      </c>
      <c r="K61" s="2">
        <f t="shared" si="1"/>
        <v>990509</v>
      </c>
      <c r="L61" s="2">
        <v>798484</v>
      </c>
      <c r="M61" s="2">
        <v>152433</v>
      </c>
      <c r="N61" s="2">
        <v>1617</v>
      </c>
      <c r="O61" s="2">
        <v>16881</v>
      </c>
      <c r="P61" s="2">
        <v>483</v>
      </c>
      <c r="Q61" s="2">
        <v>2159</v>
      </c>
      <c r="R61" s="2">
        <v>18452</v>
      </c>
      <c r="T61" s="10">
        <f t="shared" si="2"/>
        <v>140675</v>
      </c>
      <c r="U61" s="10">
        <f t="shared" si="3"/>
        <v>95723</v>
      </c>
      <c r="V61" s="10">
        <f t="shared" si="4"/>
        <v>3622</v>
      </c>
      <c r="W61" s="10">
        <f t="shared" si="5"/>
        <v>849</v>
      </c>
      <c r="X61" s="10">
        <f t="shared" si="6"/>
        <v>246</v>
      </c>
      <c r="Y61" s="10">
        <f t="shared" si="7"/>
        <v>209</v>
      </c>
      <c r="Z61" s="10">
        <f t="shared" si="8"/>
        <v>31550</v>
      </c>
      <c r="AA61" s="10">
        <f t="shared" si="8"/>
        <v>8476</v>
      </c>
      <c r="AB61" s="2"/>
      <c r="AC61" s="2"/>
      <c r="AD61" s="2"/>
      <c r="AE61" s="2"/>
      <c r="AF61" s="2"/>
      <c r="AG61" s="2"/>
    </row>
    <row r="62" spans="1:33" ht="12.75">
      <c r="A62" s="12" t="s">
        <v>67</v>
      </c>
      <c r="B62" s="2">
        <v>344765</v>
      </c>
      <c r="C62" s="2">
        <v>323036</v>
      </c>
      <c r="D62" s="2">
        <v>7148</v>
      </c>
      <c r="E62" s="2">
        <v>1209</v>
      </c>
      <c r="F62" s="2">
        <v>3251</v>
      </c>
      <c r="G62" s="2">
        <v>111</v>
      </c>
      <c r="H62" s="2">
        <v>5251</v>
      </c>
      <c r="I62">
        <v>4759</v>
      </c>
      <c r="K62" s="2">
        <f t="shared" si="1"/>
        <v>325162</v>
      </c>
      <c r="L62" s="2">
        <v>310066</v>
      </c>
      <c r="M62" s="2">
        <v>6833</v>
      </c>
      <c r="N62" s="2">
        <v>1049</v>
      </c>
      <c r="O62" s="2">
        <v>3194</v>
      </c>
      <c r="P62" s="2">
        <v>95</v>
      </c>
      <c r="Q62" s="2">
        <v>319</v>
      </c>
      <c r="R62" s="2">
        <v>3606</v>
      </c>
      <c r="T62" s="10">
        <f t="shared" si="2"/>
        <v>19603</v>
      </c>
      <c r="U62" s="10">
        <f t="shared" si="3"/>
        <v>12970</v>
      </c>
      <c r="V62" s="10">
        <f t="shared" si="4"/>
        <v>315</v>
      </c>
      <c r="W62" s="10">
        <f t="shared" si="5"/>
        <v>160</v>
      </c>
      <c r="X62" s="10">
        <f t="shared" si="6"/>
        <v>57</v>
      </c>
      <c r="Y62" s="10">
        <f t="shared" si="7"/>
        <v>16</v>
      </c>
      <c r="Z62" s="10">
        <f t="shared" si="8"/>
        <v>4932</v>
      </c>
      <c r="AA62" s="10">
        <f t="shared" si="8"/>
        <v>1153</v>
      </c>
      <c r="AB62" s="2"/>
      <c r="AC62" s="2"/>
      <c r="AD62" s="2"/>
      <c r="AE62" s="2"/>
      <c r="AF62" s="2"/>
      <c r="AG62" s="2"/>
    </row>
    <row r="63" spans="1:33" ht="12.75">
      <c r="A63" s="12" t="s">
        <v>68</v>
      </c>
      <c r="B63" s="2">
        <v>921482</v>
      </c>
      <c r="C63" s="2">
        <v>791111</v>
      </c>
      <c r="D63" s="2">
        <v>82556</v>
      </c>
      <c r="E63" s="2">
        <v>2719</v>
      </c>
      <c r="F63" s="2">
        <v>18984</v>
      </c>
      <c r="G63" s="2">
        <v>484</v>
      </c>
      <c r="H63" s="2">
        <v>10482</v>
      </c>
      <c r="I63">
        <v>15146</v>
      </c>
      <c r="K63" s="2">
        <f t="shared" si="1"/>
        <v>878722</v>
      </c>
      <c r="L63" s="2">
        <v>762614</v>
      </c>
      <c r="M63" s="2">
        <v>81146</v>
      </c>
      <c r="N63" s="2">
        <v>2292</v>
      </c>
      <c r="O63" s="2">
        <v>18794</v>
      </c>
      <c r="P63" s="2">
        <v>435</v>
      </c>
      <c r="Q63" s="2">
        <v>1326</v>
      </c>
      <c r="R63" s="2">
        <v>12115</v>
      </c>
      <c r="T63" s="10">
        <f t="shared" si="2"/>
        <v>42760</v>
      </c>
      <c r="U63" s="10">
        <f t="shared" si="3"/>
        <v>28497</v>
      </c>
      <c r="V63" s="10">
        <f t="shared" si="4"/>
        <v>1410</v>
      </c>
      <c r="W63" s="10">
        <f t="shared" si="5"/>
        <v>427</v>
      </c>
      <c r="X63" s="10">
        <f t="shared" si="6"/>
        <v>190</v>
      </c>
      <c r="Y63" s="10">
        <f t="shared" si="7"/>
        <v>49</v>
      </c>
      <c r="Z63" s="10">
        <f t="shared" si="8"/>
        <v>9156</v>
      </c>
      <c r="AA63" s="10">
        <f t="shared" si="8"/>
        <v>3031</v>
      </c>
      <c r="AB63" s="2"/>
      <c r="AC63" s="2"/>
      <c r="AD63" s="2"/>
      <c r="AE63" s="2"/>
      <c r="AF63" s="2"/>
      <c r="AG63" s="2"/>
    </row>
    <row r="64" spans="1:33" ht="12.75">
      <c r="A64" s="12" t="s">
        <v>69</v>
      </c>
      <c r="B64" s="2">
        <v>483924</v>
      </c>
      <c r="C64" s="2">
        <v>385099</v>
      </c>
      <c r="D64" s="2">
        <v>65545</v>
      </c>
      <c r="E64" s="2">
        <v>1839</v>
      </c>
      <c r="F64" s="2">
        <v>4515</v>
      </c>
      <c r="G64" s="2">
        <v>207</v>
      </c>
      <c r="H64" s="2">
        <v>18466</v>
      </c>
      <c r="I64">
        <v>8253</v>
      </c>
      <c r="K64" s="2">
        <f t="shared" si="1"/>
        <v>437991</v>
      </c>
      <c r="L64" s="2">
        <v>361366</v>
      </c>
      <c r="M64" s="2">
        <v>64544</v>
      </c>
      <c r="N64" s="2">
        <v>1411</v>
      </c>
      <c r="O64" s="2">
        <v>4448</v>
      </c>
      <c r="P64" s="2">
        <v>129</v>
      </c>
      <c r="Q64" s="2">
        <v>477</v>
      </c>
      <c r="R64" s="2">
        <v>5616</v>
      </c>
      <c r="T64" s="10">
        <f t="shared" si="2"/>
        <v>45933</v>
      </c>
      <c r="U64" s="10">
        <f t="shared" si="3"/>
        <v>23733</v>
      </c>
      <c r="V64" s="10">
        <f t="shared" si="4"/>
        <v>1001</v>
      </c>
      <c r="W64" s="10">
        <f t="shared" si="5"/>
        <v>428</v>
      </c>
      <c r="X64" s="10">
        <f t="shared" si="6"/>
        <v>67</v>
      </c>
      <c r="Y64" s="10">
        <f t="shared" si="7"/>
        <v>78</v>
      </c>
      <c r="Z64" s="10">
        <f t="shared" si="8"/>
        <v>17989</v>
      </c>
      <c r="AA64" s="10">
        <f t="shared" si="8"/>
        <v>2637</v>
      </c>
      <c r="AB64" s="2"/>
      <c r="AC64" s="2"/>
      <c r="AD64" s="2"/>
      <c r="AE64" s="2"/>
      <c r="AF64" s="2"/>
      <c r="AG64" s="2"/>
    </row>
    <row r="65" spans="1:33" ht="12.75">
      <c r="A65" s="12" t="s">
        <v>70</v>
      </c>
      <c r="B65" s="2">
        <v>70423</v>
      </c>
      <c r="C65" s="2">
        <v>54868</v>
      </c>
      <c r="D65" s="2">
        <v>12003</v>
      </c>
      <c r="E65" s="2">
        <v>297</v>
      </c>
      <c r="F65" s="2">
        <v>311</v>
      </c>
      <c r="G65" s="2">
        <v>29</v>
      </c>
      <c r="H65" s="2">
        <v>2071</v>
      </c>
      <c r="I65">
        <v>844</v>
      </c>
      <c r="K65" s="2">
        <f t="shared" si="1"/>
        <v>66255</v>
      </c>
      <c r="L65" s="2">
        <v>53087</v>
      </c>
      <c r="M65" s="2">
        <v>11898</v>
      </c>
      <c r="N65" s="2">
        <v>265</v>
      </c>
      <c r="O65" s="2">
        <v>294</v>
      </c>
      <c r="P65" s="2">
        <v>27</v>
      </c>
      <c r="Q65" s="2">
        <v>40</v>
      </c>
      <c r="R65" s="2">
        <v>644</v>
      </c>
      <c r="T65" s="10">
        <f t="shared" si="2"/>
        <v>4168</v>
      </c>
      <c r="U65" s="10">
        <f t="shared" si="3"/>
        <v>1781</v>
      </c>
      <c r="V65" s="10">
        <f t="shared" si="4"/>
        <v>105</v>
      </c>
      <c r="W65" s="10">
        <f t="shared" si="5"/>
        <v>32</v>
      </c>
      <c r="X65" s="10">
        <f t="shared" si="6"/>
        <v>17</v>
      </c>
      <c r="Y65" s="10">
        <f t="shared" si="7"/>
        <v>2</v>
      </c>
      <c r="Z65" s="10">
        <f t="shared" si="8"/>
        <v>2031</v>
      </c>
      <c r="AA65" s="10">
        <f t="shared" si="8"/>
        <v>200</v>
      </c>
      <c r="AB65" s="2"/>
      <c r="AC65" s="2"/>
      <c r="AD65" s="2"/>
      <c r="AE65" s="2"/>
      <c r="AF65" s="2"/>
      <c r="AG65" s="2"/>
    </row>
    <row r="66" spans="1:33" ht="12.75">
      <c r="A66" s="12" t="s">
        <v>71</v>
      </c>
      <c r="B66" s="2">
        <v>123135</v>
      </c>
      <c r="C66" s="2">
        <v>111955</v>
      </c>
      <c r="D66" s="2">
        <v>7744</v>
      </c>
      <c r="E66" s="2">
        <v>326</v>
      </c>
      <c r="F66" s="2">
        <v>1172</v>
      </c>
      <c r="G66" s="2">
        <v>67</v>
      </c>
      <c r="H66" s="2">
        <v>675</v>
      </c>
      <c r="I66">
        <v>1196</v>
      </c>
      <c r="K66" s="2">
        <f t="shared" si="1"/>
        <v>119891</v>
      </c>
      <c r="L66" s="2">
        <v>109622</v>
      </c>
      <c r="M66" s="2">
        <v>7688</v>
      </c>
      <c r="N66" s="2">
        <v>290</v>
      </c>
      <c r="O66" s="2">
        <v>1162</v>
      </c>
      <c r="P66" s="2">
        <v>57</v>
      </c>
      <c r="Q66" s="2">
        <v>90</v>
      </c>
      <c r="R66" s="2">
        <v>982</v>
      </c>
      <c r="T66" s="10">
        <f t="shared" si="2"/>
        <v>3244</v>
      </c>
      <c r="U66" s="10">
        <f t="shared" si="3"/>
        <v>2333</v>
      </c>
      <c r="V66" s="10">
        <f t="shared" si="4"/>
        <v>56</v>
      </c>
      <c r="W66" s="10">
        <f t="shared" si="5"/>
        <v>36</v>
      </c>
      <c r="X66" s="10">
        <f t="shared" si="6"/>
        <v>10</v>
      </c>
      <c r="Y66" s="10">
        <f t="shared" si="7"/>
        <v>10</v>
      </c>
      <c r="Z66" s="10">
        <f t="shared" si="8"/>
        <v>585</v>
      </c>
      <c r="AA66" s="10">
        <f t="shared" si="8"/>
        <v>214</v>
      </c>
      <c r="AB66" s="2"/>
      <c r="AC66" s="2"/>
      <c r="AD66" s="2"/>
      <c r="AE66" s="2"/>
      <c r="AF66" s="2"/>
      <c r="AG66" s="2"/>
    </row>
    <row r="67" spans="1:33" ht="12.75">
      <c r="A67" s="12" t="s">
        <v>72</v>
      </c>
      <c r="B67" s="2">
        <v>192695</v>
      </c>
      <c r="C67" s="2">
        <v>152504</v>
      </c>
      <c r="D67" s="2">
        <v>29714</v>
      </c>
      <c r="E67" s="2">
        <v>464</v>
      </c>
      <c r="F67" s="2">
        <v>1829</v>
      </c>
      <c r="G67" s="2">
        <v>103</v>
      </c>
      <c r="H67" s="2">
        <v>4573</v>
      </c>
      <c r="I67">
        <v>3508</v>
      </c>
      <c r="K67" s="2">
        <f t="shared" si="1"/>
        <v>176962</v>
      </c>
      <c r="L67" s="2">
        <v>142768</v>
      </c>
      <c r="M67" s="2">
        <v>29148</v>
      </c>
      <c r="N67" s="2">
        <v>396</v>
      </c>
      <c r="O67" s="2">
        <v>1803</v>
      </c>
      <c r="P67" s="2">
        <v>63</v>
      </c>
      <c r="Q67" s="2">
        <v>283</v>
      </c>
      <c r="R67" s="2">
        <v>2501</v>
      </c>
      <c r="T67" s="10">
        <f t="shared" si="2"/>
        <v>15733</v>
      </c>
      <c r="U67" s="10">
        <f t="shared" si="3"/>
        <v>9736</v>
      </c>
      <c r="V67" s="10">
        <f t="shared" si="4"/>
        <v>566</v>
      </c>
      <c r="W67" s="10">
        <f t="shared" si="5"/>
        <v>68</v>
      </c>
      <c r="X67" s="10">
        <f t="shared" si="6"/>
        <v>26</v>
      </c>
      <c r="Y67" s="10">
        <f t="shared" si="7"/>
        <v>40</v>
      </c>
      <c r="Z67" s="10">
        <f t="shared" si="8"/>
        <v>4290</v>
      </c>
      <c r="AA67" s="10">
        <f t="shared" si="8"/>
        <v>1007</v>
      </c>
      <c r="AB67" s="2"/>
      <c r="AC67" s="2"/>
      <c r="AD67" s="2"/>
      <c r="AE67" s="2"/>
      <c r="AF67" s="2"/>
      <c r="AG67" s="2"/>
    </row>
    <row r="68" spans="1:33" ht="12.75">
      <c r="A68" s="12" t="s">
        <v>73</v>
      </c>
      <c r="B68" s="2">
        <v>117743</v>
      </c>
      <c r="C68" s="2">
        <v>106822</v>
      </c>
      <c r="D68" s="2">
        <v>5000</v>
      </c>
      <c r="E68" s="2">
        <v>1185</v>
      </c>
      <c r="F68" s="2">
        <v>1525</v>
      </c>
      <c r="G68" s="2">
        <v>100</v>
      </c>
      <c r="H68" s="2">
        <v>785</v>
      </c>
      <c r="I68">
        <v>2326</v>
      </c>
      <c r="K68" s="2">
        <f t="shared" si="1"/>
        <v>114775</v>
      </c>
      <c r="L68" s="2">
        <v>104919</v>
      </c>
      <c r="M68" s="2">
        <v>4899</v>
      </c>
      <c r="N68" s="2">
        <v>1125</v>
      </c>
      <c r="O68" s="2">
        <v>1498</v>
      </c>
      <c r="P68" s="2">
        <v>85</v>
      </c>
      <c r="Q68" s="2">
        <v>171</v>
      </c>
      <c r="R68" s="2">
        <v>2078</v>
      </c>
      <c r="T68" s="10">
        <f t="shared" si="2"/>
        <v>2968</v>
      </c>
      <c r="U68" s="10">
        <f t="shared" si="3"/>
        <v>1903</v>
      </c>
      <c r="V68" s="10">
        <f t="shared" si="4"/>
        <v>101</v>
      </c>
      <c r="W68" s="10">
        <f t="shared" si="5"/>
        <v>60</v>
      </c>
      <c r="X68" s="10">
        <f t="shared" si="6"/>
        <v>27</v>
      </c>
      <c r="Y68" s="10">
        <f t="shared" si="7"/>
        <v>15</v>
      </c>
      <c r="Z68" s="10">
        <f t="shared" si="8"/>
        <v>614</v>
      </c>
      <c r="AA68" s="10">
        <f t="shared" si="8"/>
        <v>248</v>
      </c>
      <c r="AB68" s="2"/>
      <c r="AC68" s="2"/>
      <c r="AD68" s="2"/>
      <c r="AE68" s="2"/>
      <c r="AF68" s="2"/>
      <c r="AG68" s="2"/>
    </row>
    <row r="69" spans="1:33" ht="12.75">
      <c r="A69" s="12" t="s">
        <v>74</v>
      </c>
      <c r="B69" s="2">
        <v>325957</v>
      </c>
      <c r="C69" s="2">
        <v>301985</v>
      </c>
      <c r="D69" s="2">
        <v>13621</v>
      </c>
      <c r="E69" s="2">
        <v>717</v>
      </c>
      <c r="F69" s="2">
        <v>2522</v>
      </c>
      <c r="G69" s="2">
        <v>92</v>
      </c>
      <c r="H69" s="2">
        <v>3708</v>
      </c>
      <c r="I69">
        <v>3312</v>
      </c>
      <c r="K69" s="2">
        <f t="shared" si="1"/>
        <v>311815</v>
      </c>
      <c r="L69" s="2">
        <v>292603</v>
      </c>
      <c r="M69" s="2">
        <v>13254</v>
      </c>
      <c r="N69" s="2">
        <v>623</v>
      </c>
      <c r="O69" s="2">
        <v>2506</v>
      </c>
      <c r="P69" s="2">
        <v>71</v>
      </c>
      <c r="Q69" s="2">
        <v>312</v>
      </c>
      <c r="R69" s="2">
        <v>2446</v>
      </c>
      <c r="T69" s="10">
        <f t="shared" si="2"/>
        <v>14142</v>
      </c>
      <c r="U69" s="10">
        <f t="shared" si="3"/>
        <v>9382</v>
      </c>
      <c r="V69" s="10">
        <f t="shared" si="4"/>
        <v>367</v>
      </c>
      <c r="W69" s="10">
        <f t="shared" si="5"/>
        <v>94</v>
      </c>
      <c r="X69" s="10">
        <f t="shared" si="6"/>
        <v>16</v>
      </c>
      <c r="Y69" s="10">
        <f t="shared" si="7"/>
        <v>21</v>
      </c>
      <c r="Z69" s="10">
        <f t="shared" si="8"/>
        <v>3396</v>
      </c>
      <c r="AA69" s="10">
        <f t="shared" si="8"/>
        <v>866</v>
      </c>
      <c r="AB69" s="2"/>
      <c r="AC69" s="2"/>
      <c r="AD69" s="2"/>
      <c r="AE69" s="2"/>
      <c r="AF69" s="2"/>
      <c r="AG69" s="2"/>
    </row>
    <row r="70" spans="1:33" ht="12.75">
      <c r="A70" s="12" t="s">
        <v>75</v>
      </c>
      <c r="B70" s="2">
        <v>365196</v>
      </c>
      <c r="C70" s="2">
        <v>300948</v>
      </c>
      <c r="D70" s="2">
        <v>34764</v>
      </c>
      <c r="E70" s="2">
        <v>1087</v>
      </c>
      <c r="F70" s="2">
        <v>9115</v>
      </c>
      <c r="G70" s="2">
        <v>163</v>
      </c>
      <c r="H70" s="2">
        <v>11175</v>
      </c>
      <c r="I70">
        <v>7944</v>
      </c>
      <c r="K70" s="2">
        <f t="shared" si="1"/>
        <v>324465</v>
      </c>
      <c r="L70" s="2">
        <v>274682</v>
      </c>
      <c r="M70" s="2">
        <v>33688</v>
      </c>
      <c r="N70" s="2">
        <v>906</v>
      </c>
      <c r="O70" s="2">
        <v>8992</v>
      </c>
      <c r="P70" s="2">
        <v>144</v>
      </c>
      <c r="Q70" s="2">
        <v>743</v>
      </c>
      <c r="R70" s="2">
        <v>5310</v>
      </c>
      <c r="T70" s="10">
        <f t="shared" si="2"/>
        <v>40731</v>
      </c>
      <c r="U70" s="10">
        <f t="shared" si="3"/>
        <v>26266</v>
      </c>
      <c r="V70" s="10">
        <f t="shared" si="4"/>
        <v>1076</v>
      </c>
      <c r="W70" s="10">
        <f t="shared" si="5"/>
        <v>181</v>
      </c>
      <c r="X70" s="10">
        <f t="shared" si="6"/>
        <v>123</v>
      </c>
      <c r="Y70" s="10">
        <f t="shared" si="7"/>
        <v>19</v>
      </c>
      <c r="Z70" s="10">
        <f t="shared" si="8"/>
        <v>10432</v>
      </c>
      <c r="AA70" s="10">
        <f t="shared" si="8"/>
        <v>2634</v>
      </c>
      <c r="AB70" s="2"/>
      <c r="AC70" s="2"/>
      <c r="AD70" s="2"/>
      <c r="AE70" s="2"/>
      <c r="AF70" s="2"/>
      <c r="AG70" s="2"/>
    </row>
    <row r="71" spans="1:33" ht="12.75">
      <c r="A71" s="12" t="s">
        <v>76</v>
      </c>
      <c r="B71" s="2">
        <v>53345</v>
      </c>
      <c r="C71" s="2">
        <v>44061</v>
      </c>
      <c r="D71" s="2">
        <v>7351</v>
      </c>
      <c r="E71" s="2">
        <v>270</v>
      </c>
      <c r="F71" s="2">
        <v>220</v>
      </c>
      <c r="G71" s="2">
        <v>28</v>
      </c>
      <c r="H71" s="2">
        <v>621</v>
      </c>
      <c r="I71">
        <v>794</v>
      </c>
      <c r="K71" s="2">
        <f t="shared" si="1"/>
        <v>49989</v>
      </c>
      <c r="L71" s="2">
        <v>41796</v>
      </c>
      <c r="M71" s="2">
        <v>7202</v>
      </c>
      <c r="N71" s="2">
        <v>241</v>
      </c>
      <c r="O71" s="2">
        <v>216</v>
      </c>
      <c r="P71" s="2">
        <v>28</v>
      </c>
      <c r="Q71" s="2">
        <v>13</v>
      </c>
      <c r="R71" s="2">
        <v>493</v>
      </c>
      <c r="T71" s="10">
        <f t="shared" si="2"/>
        <v>3356</v>
      </c>
      <c r="U71" s="10">
        <f t="shared" si="3"/>
        <v>2265</v>
      </c>
      <c r="V71" s="10">
        <f t="shared" si="4"/>
        <v>149</v>
      </c>
      <c r="W71" s="10">
        <f t="shared" si="5"/>
        <v>29</v>
      </c>
      <c r="X71" s="10">
        <f t="shared" si="6"/>
        <v>4</v>
      </c>
      <c r="Y71" s="10">
        <f t="shared" si="7"/>
        <v>0</v>
      </c>
      <c r="Z71" s="10">
        <f t="shared" si="8"/>
        <v>608</v>
      </c>
      <c r="AA71" s="10">
        <f t="shared" si="8"/>
        <v>301</v>
      </c>
      <c r="AB71" s="2"/>
      <c r="AC71" s="2"/>
      <c r="AD71" s="2"/>
      <c r="AE71" s="2"/>
      <c r="AF71" s="2"/>
      <c r="AG71" s="2"/>
    </row>
    <row r="72" spans="1:33" ht="12.75">
      <c r="A72" s="12" t="s">
        <v>77</v>
      </c>
      <c r="B72" s="2">
        <v>34844</v>
      </c>
      <c r="C72" s="2">
        <v>29455</v>
      </c>
      <c r="D72" s="2">
        <v>4221</v>
      </c>
      <c r="E72" s="2">
        <v>137</v>
      </c>
      <c r="F72" s="2">
        <v>179</v>
      </c>
      <c r="G72" s="2">
        <v>13</v>
      </c>
      <c r="H72" s="2">
        <v>391</v>
      </c>
      <c r="I72">
        <v>448</v>
      </c>
      <c r="K72" s="2">
        <f t="shared" si="1"/>
        <v>33141</v>
      </c>
      <c r="L72" s="2">
        <v>28262</v>
      </c>
      <c r="M72" s="2">
        <v>4177</v>
      </c>
      <c r="N72" s="2">
        <v>123</v>
      </c>
      <c r="O72" s="2">
        <v>165</v>
      </c>
      <c r="P72" s="2">
        <v>7</v>
      </c>
      <c r="Q72" s="2">
        <v>12</v>
      </c>
      <c r="R72" s="2">
        <v>395</v>
      </c>
      <c r="T72" s="10">
        <f t="shared" si="2"/>
        <v>1703</v>
      </c>
      <c r="U72" s="10">
        <f t="shared" si="3"/>
        <v>1193</v>
      </c>
      <c r="V72" s="10">
        <f t="shared" si="4"/>
        <v>44</v>
      </c>
      <c r="W72" s="10">
        <f t="shared" si="5"/>
        <v>14</v>
      </c>
      <c r="X72" s="10">
        <f t="shared" si="6"/>
        <v>14</v>
      </c>
      <c r="Y72" s="10">
        <f t="shared" si="7"/>
        <v>6</v>
      </c>
      <c r="Z72" s="10">
        <f t="shared" si="8"/>
        <v>379</v>
      </c>
      <c r="AA72" s="10">
        <f t="shared" si="8"/>
        <v>53</v>
      </c>
      <c r="AB72" s="2"/>
      <c r="AC72" s="2"/>
      <c r="AD72" s="2"/>
      <c r="AE72" s="2"/>
      <c r="AF72" s="2"/>
      <c r="AG72" s="2"/>
    </row>
    <row r="73" spans="1:33" ht="12.75">
      <c r="A73" s="12" t="s">
        <v>78</v>
      </c>
      <c r="B73" s="2">
        <v>19256</v>
      </c>
      <c r="C73" s="2">
        <v>14988</v>
      </c>
      <c r="D73" s="2">
        <v>3666</v>
      </c>
      <c r="E73" s="2">
        <v>188</v>
      </c>
      <c r="F73" s="2">
        <v>85</v>
      </c>
      <c r="G73" s="2">
        <v>3</v>
      </c>
      <c r="H73" s="2">
        <v>61</v>
      </c>
      <c r="I73">
        <v>265</v>
      </c>
      <c r="K73" s="2">
        <f t="shared" si="1"/>
        <v>18961</v>
      </c>
      <c r="L73" s="2">
        <v>14817</v>
      </c>
      <c r="M73" s="2">
        <v>3640</v>
      </c>
      <c r="N73" s="2">
        <v>175</v>
      </c>
      <c r="O73" s="2">
        <v>85</v>
      </c>
      <c r="P73" s="2">
        <v>2</v>
      </c>
      <c r="Q73" s="2">
        <v>11</v>
      </c>
      <c r="R73" s="2">
        <v>231</v>
      </c>
      <c r="T73" s="10">
        <f t="shared" si="2"/>
        <v>295</v>
      </c>
      <c r="U73" s="10">
        <f t="shared" si="3"/>
        <v>171</v>
      </c>
      <c r="V73" s="10">
        <f t="shared" si="4"/>
        <v>26</v>
      </c>
      <c r="W73" s="10">
        <f t="shared" si="5"/>
        <v>13</v>
      </c>
      <c r="X73" s="10">
        <f t="shared" si="6"/>
        <v>0</v>
      </c>
      <c r="Y73" s="10">
        <f t="shared" si="7"/>
        <v>1</v>
      </c>
      <c r="Z73" s="10">
        <f t="shared" si="8"/>
        <v>50</v>
      </c>
      <c r="AA73" s="10">
        <f t="shared" si="8"/>
        <v>34</v>
      </c>
      <c r="AB73" s="2"/>
      <c r="AC73" s="2"/>
      <c r="AD73" s="2"/>
      <c r="AE73" s="2"/>
      <c r="AF73" s="2"/>
      <c r="AG73" s="2"/>
    </row>
    <row r="74" spans="1:33" ht="12.75">
      <c r="A74" s="12" t="s">
        <v>79</v>
      </c>
      <c r="B74" s="2">
        <v>13442</v>
      </c>
      <c r="C74" s="2">
        <v>9896</v>
      </c>
      <c r="D74" s="2">
        <v>3070</v>
      </c>
      <c r="E74" s="2">
        <v>89</v>
      </c>
      <c r="F74" s="2">
        <v>42</v>
      </c>
      <c r="G74" s="2">
        <v>3</v>
      </c>
      <c r="H74" s="2">
        <v>140</v>
      </c>
      <c r="I74">
        <v>202</v>
      </c>
      <c r="K74" s="2">
        <f t="shared" si="1"/>
        <v>12965</v>
      </c>
      <c r="L74" s="2">
        <v>9659</v>
      </c>
      <c r="M74" s="2">
        <v>3038</v>
      </c>
      <c r="N74" s="2">
        <v>84</v>
      </c>
      <c r="O74" s="2">
        <v>33</v>
      </c>
      <c r="P74" s="2">
        <v>3</v>
      </c>
      <c r="Q74" s="2">
        <v>3</v>
      </c>
      <c r="R74" s="2">
        <v>145</v>
      </c>
      <c r="T74" s="10">
        <f t="shared" si="2"/>
        <v>477</v>
      </c>
      <c r="U74" s="10">
        <f t="shared" si="3"/>
        <v>237</v>
      </c>
      <c r="V74" s="10">
        <f t="shared" si="4"/>
        <v>32</v>
      </c>
      <c r="W74" s="10">
        <f t="shared" si="5"/>
        <v>5</v>
      </c>
      <c r="X74" s="10">
        <f t="shared" si="6"/>
        <v>9</v>
      </c>
      <c r="Y74" s="10">
        <f t="shared" si="7"/>
        <v>0</v>
      </c>
      <c r="Z74" s="10">
        <f t="shared" si="8"/>
        <v>137</v>
      </c>
      <c r="AA74" s="10">
        <f t="shared" si="8"/>
        <v>57</v>
      </c>
      <c r="AB74" s="2"/>
      <c r="AC74" s="2"/>
      <c r="AD74" s="2"/>
      <c r="AE74" s="2"/>
      <c r="AF74" s="2"/>
      <c r="AG74" s="2"/>
    </row>
    <row r="75" spans="1:33" ht="12.75">
      <c r="A75" s="12" t="s">
        <v>80</v>
      </c>
      <c r="B75" s="2">
        <v>443343</v>
      </c>
      <c r="C75" s="2">
        <v>381760</v>
      </c>
      <c r="D75" s="2">
        <v>41198</v>
      </c>
      <c r="E75" s="2">
        <v>1373</v>
      </c>
      <c r="F75" s="2">
        <v>4430</v>
      </c>
      <c r="G75" s="2">
        <v>164</v>
      </c>
      <c r="H75" s="2">
        <v>8071</v>
      </c>
      <c r="I75">
        <v>6347</v>
      </c>
      <c r="K75" s="2">
        <f>SUM(L75:R75)</f>
        <v>414232</v>
      </c>
      <c r="L75" s="2">
        <v>363045</v>
      </c>
      <c r="M75" s="2">
        <v>40380</v>
      </c>
      <c r="N75" s="2">
        <v>1232</v>
      </c>
      <c r="O75" s="2">
        <v>4360</v>
      </c>
      <c r="P75" s="2">
        <v>138</v>
      </c>
      <c r="Q75" s="2">
        <v>441</v>
      </c>
      <c r="R75" s="2">
        <v>4636</v>
      </c>
      <c r="T75" s="10">
        <f>B75-K75</f>
        <v>29111</v>
      </c>
      <c r="U75" s="10">
        <f t="shared" si="3"/>
        <v>18715</v>
      </c>
      <c r="V75" s="10">
        <f t="shared" si="4"/>
        <v>818</v>
      </c>
      <c r="W75" s="10">
        <f t="shared" si="5"/>
        <v>141</v>
      </c>
      <c r="X75" s="10">
        <f t="shared" si="6"/>
        <v>70</v>
      </c>
      <c r="Y75" s="10">
        <f t="shared" si="7"/>
        <v>26</v>
      </c>
      <c r="Z75" s="10">
        <f t="shared" si="8"/>
        <v>7630</v>
      </c>
      <c r="AA75" s="10">
        <f t="shared" si="8"/>
        <v>1711</v>
      </c>
      <c r="AB75" s="2"/>
      <c r="AC75" s="2"/>
      <c r="AD75" s="2"/>
      <c r="AE75" s="2"/>
      <c r="AF75" s="2"/>
      <c r="AG75" s="2"/>
    </row>
    <row r="76" spans="1:33" ht="12.75">
      <c r="A76" s="12" t="s">
        <v>81</v>
      </c>
      <c r="B76" s="2">
        <v>22863</v>
      </c>
      <c r="C76" s="2">
        <v>19684</v>
      </c>
      <c r="D76" s="2">
        <v>2631</v>
      </c>
      <c r="E76" s="2">
        <v>136</v>
      </c>
      <c r="F76" s="2">
        <v>57</v>
      </c>
      <c r="G76" s="2">
        <v>7</v>
      </c>
      <c r="H76" s="2">
        <v>66</v>
      </c>
      <c r="I76">
        <v>282</v>
      </c>
      <c r="K76" s="2">
        <f>SUM(L76:R76)</f>
        <v>22420</v>
      </c>
      <c r="L76" s="2">
        <v>19393</v>
      </c>
      <c r="M76" s="2">
        <v>2586</v>
      </c>
      <c r="N76" s="2">
        <v>124</v>
      </c>
      <c r="O76" s="2">
        <v>56</v>
      </c>
      <c r="P76" s="2">
        <v>7</v>
      </c>
      <c r="Q76" s="2">
        <v>20</v>
      </c>
      <c r="R76" s="2">
        <v>234</v>
      </c>
      <c r="T76" s="10">
        <f>B76-K76</f>
        <v>443</v>
      </c>
      <c r="U76" s="10">
        <f t="shared" si="3"/>
        <v>291</v>
      </c>
      <c r="V76" s="10">
        <f t="shared" si="4"/>
        <v>45</v>
      </c>
      <c r="W76" s="10">
        <f t="shared" si="5"/>
        <v>12</v>
      </c>
      <c r="X76" s="10">
        <f t="shared" si="6"/>
        <v>1</v>
      </c>
      <c r="Y76" s="10">
        <f t="shared" si="7"/>
        <v>0</v>
      </c>
      <c r="Z76" s="10">
        <f t="shared" si="8"/>
        <v>46</v>
      </c>
      <c r="AA76" s="10">
        <f t="shared" si="8"/>
        <v>48</v>
      </c>
      <c r="AB76" s="2"/>
      <c r="AC76" s="2"/>
      <c r="AD76" s="2"/>
      <c r="AE76" s="2"/>
      <c r="AF76" s="2"/>
      <c r="AG76" s="2"/>
    </row>
    <row r="77" spans="1:33" ht="12.75">
      <c r="A77" s="12" t="s">
        <v>82</v>
      </c>
      <c r="B77" s="2">
        <v>40601</v>
      </c>
      <c r="C77" s="2">
        <v>35896</v>
      </c>
      <c r="D77" s="2">
        <v>2832</v>
      </c>
      <c r="E77" s="2">
        <v>520</v>
      </c>
      <c r="F77" s="2">
        <v>183</v>
      </c>
      <c r="G77" s="2">
        <v>18</v>
      </c>
      <c r="H77" s="2">
        <v>305</v>
      </c>
      <c r="I77">
        <v>847</v>
      </c>
      <c r="K77" s="2">
        <f>SUM(L77:R77)</f>
        <v>39721</v>
      </c>
      <c r="L77" s="2">
        <v>35425</v>
      </c>
      <c r="M77" s="2">
        <v>2801</v>
      </c>
      <c r="N77" s="2">
        <v>486</v>
      </c>
      <c r="O77" s="2">
        <v>175</v>
      </c>
      <c r="P77" s="2">
        <v>14</v>
      </c>
      <c r="Q77" s="2">
        <v>42</v>
      </c>
      <c r="R77" s="2">
        <v>778</v>
      </c>
      <c r="T77" s="10">
        <f>B77-K77</f>
        <v>880</v>
      </c>
      <c r="U77" s="10">
        <f t="shared" si="3"/>
        <v>471</v>
      </c>
      <c r="V77" s="10">
        <f t="shared" si="4"/>
        <v>31</v>
      </c>
      <c r="W77" s="10">
        <f t="shared" si="5"/>
        <v>34</v>
      </c>
      <c r="X77" s="10">
        <f t="shared" si="6"/>
        <v>8</v>
      </c>
      <c r="Y77" s="10">
        <f t="shared" si="7"/>
        <v>4</v>
      </c>
      <c r="Z77" s="10">
        <f t="shared" si="8"/>
        <v>263</v>
      </c>
      <c r="AA77" s="10">
        <f t="shared" si="8"/>
        <v>69</v>
      </c>
      <c r="AB77" s="2"/>
      <c r="AC77" s="2"/>
      <c r="AD77" s="2"/>
      <c r="AE77" s="2"/>
      <c r="AF77" s="2"/>
      <c r="AG77" s="2"/>
    </row>
    <row r="78" spans="1:33" ht="12.75">
      <c r="A78" s="12" t="s">
        <v>83</v>
      </c>
      <c r="B78" s="2">
        <v>20973</v>
      </c>
      <c r="C78" s="2">
        <v>17140</v>
      </c>
      <c r="D78" s="2">
        <v>2872</v>
      </c>
      <c r="E78" s="2">
        <v>322</v>
      </c>
      <c r="F78" s="2">
        <v>76</v>
      </c>
      <c r="G78" s="2">
        <v>13</v>
      </c>
      <c r="H78" s="2">
        <v>121</v>
      </c>
      <c r="I78">
        <v>429</v>
      </c>
      <c r="K78" s="2">
        <f>SUM(L78:R78)</f>
        <v>20490</v>
      </c>
      <c r="L78" s="2">
        <v>16876</v>
      </c>
      <c r="M78" s="2">
        <v>2828</v>
      </c>
      <c r="N78" s="2">
        <v>307</v>
      </c>
      <c r="O78" s="2">
        <v>71</v>
      </c>
      <c r="P78" s="2">
        <v>13</v>
      </c>
      <c r="Q78" s="2">
        <v>11</v>
      </c>
      <c r="R78" s="2">
        <v>384</v>
      </c>
      <c r="T78" s="10">
        <f>B78-K78</f>
        <v>483</v>
      </c>
      <c r="U78" s="10">
        <f t="shared" si="3"/>
        <v>264</v>
      </c>
      <c r="V78" s="10">
        <f t="shared" si="4"/>
        <v>44</v>
      </c>
      <c r="W78" s="10">
        <f t="shared" si="5"/>
        <v>15</v>
      </c>
      <c r="X78" s="10">
        <f t="shared" si="6"/>
        <v>5</v>
      </c>
      <c r="Y78" s="10">
        <f t="shared" si="7"/>
        <v>0</v>
      </c>
      <c r="Z78" s="10">
        <f t="shared" si="8"/>
        <v>110</v>
      </c>
      <c r="AA78" s="10">
        <f t="shared" si="8"/>
        <v>45</v>
      </c>
      <c r="AB78" s="2"/>
      <c r="AC78" s="2"/>
      <c r="AD78" s="2"/>
      <c r="AE78" s="2"/>
      <c r="AF78" s="2"/>
      <c r="AG78" s="2"/>
    </row>
    <row r="79" spans="1:33" ht="15">
      <c r="A79" s="14" t="s">
        <v>6</v>
      </c>
      <c r="I79" s="2"/>
      <c r="J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15"/>
      <c r="I80" s="2"/>
      <c r="J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11" t="s">
        <v>15</v>
      </c>
      <c r="F81" s="3" t="s">
        <v>6</v>
      </c>
      <c r="G81" s="3" t="s">
        <v>6</v>
      </c>
      <c r="H81" s="3" t="s">
        <v>6</v>
      </c>
      <c r="I81" s="3" t="s">
        <v>6</v>
      </c>
      <c r="J81" s="3" t="s">
        <v>6</v>
      </c>
      <c r="K81" s="3" t="s">
        <v>6</v>
      </c>
      <c r="L81" s="3" t="s">
        <v>6</v>
      </c>
      <c r="M81" s="3" t="s">
        <v>6</v>
      </c>
      <c r="N81" s="3" t="s">
        <v>6</v>
      </c>
      <c r="O81" s="3" t="s">
        <v>6</v>
      </c>
      <c r="P81" s="3" t="s">
        <v>6</v>
      </c>
      <c r="Q81" s="3" t="s">
        <v>6</v>
      </c>
      <c r="R81" s="3" t="s">
        <v>6</v>
      </c>
      <c r="S81" s="3" t="s">
        <v>6</v>
      </c>
      <c r="T81" s="3" t="s">
        <v>6</v>
      </c>
      <c r="U81" s="3" t="s">
        <v>6</v>
      </c>
      <c r="V81" s="3" t="s">
        <v>6</v>
      </c>
      <c r="W81" s="3" t="s">
        <v>6</v>
      </c>
      <c r="X81" s="3" t="s">
        <v>6</v>
      </c>
      <c r="Y81" s="3" t="s">
        <v>6</v>
      </c>
      <c r="Z81" s="3" t="s">
        <v>6</v>
      </c>
      <c r="AA81" s="3" t="s">
        <v>6</v>
      </c>
      <c r="AB81" s="2"/>
      <c r="AC81" s="2"/>
      <c r="AD81" s="2"/>
      <c r="AE81" s="2"/>
      <c r="AF81" s="2"/>
      <c r="AG81" s="2"/>
    </row>
    <row r="82" spans="9:33" ht="12.75">
      <c r="I82" s="2"/>
      <c r="J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9:33" ht="12.75">
      <c r="I83" s="2"/>
      <c r="J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" t="s">
        <v>6</v>
      </c>
      <c r="Y83" s="2"/>
      <c r="Z83" s="2"/>
      <c r="AA83" s="2"/>
      <c r="AB83" s="2"/>
      <c r="AC83" s="2"/>
      <c r="AD83" s="2"/>
      <c r="AE83" s="2"/>
      <c r="AF83" s="2"/>
      <c r="AG83" s="2"/>
    </row>
    <row r="84" spans="9:33" ht="12.75">
      <c r="I84" s="2"/>
      <c r="J84" s="2"/>
      <c r="L84" s="2"/>
      <c r="M84" s="2"/>
      <c r="N84" s="2"/>
      <c r="O84" s="2"/>
      <c r="P84" s="9" t="s">
        <v>6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9:33" ht="12.75">
      <c r="I85" s="2"/>
      <c r="J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9:33" ht="12.75">
      <c r="I86" s="2"/>
      <c r="J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9:33" ht="12.75">
      <c r="I87" s="2"/>
      <c r="J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9:33" ht="12.75">
      <c r="I88" s="2"/>
      <c r="J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9:33" ht="12.75">
      <c r="I89" s="2"/>
      <c r="J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9:33" ht="12.75">
      <c r="I90" s="2"/>
      <c r="J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9:33" ht="12.75">
      <c r="I91" s="2"/>
      <c r="J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9:33" ht="12.75">
      <c r="I92" s="2"/>
      <c r="J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9:33" ht="12.75">
      <c r="I93" s="2"/>
      <c r="J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9:33" ht="12.75">
      <c r="I94" s="2"/>
      <c r="J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9:33" ht="12.75">
      <c r="I95" s="2"/>
      <c r="J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9:33" ht="12.75">
      <c r="I96" s="2"/>
      <c r="J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9:33" ht="12.75">
      <c r="I97" s="2"/>
      <c r="J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9:33" ht="12.75">
      <c r="I98" s="2"/>
      <c r="J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9:33" ht="12.75">
      <c r="I99" s="2"/>
      <c r="J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9:33" ht="12.75">
      <c r="I100" s="2"/>
      <c r="J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9:33" ht="12.75">
      <c r="I101" s="2"/>
      <c r="J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</sheetData>
  <mergeCells count="7">
    <mergeCell ref="A2:G2"/>
    <mergeCell ref="C7:H7"/>
    <mergeCell ref="L7:Q7"/>
    <mergeCell ref="U7:Z7"/>
    <mergeCell ref="B6:I6"/>
    <mergeCell ref="K6:R6"/>
    <mergeCell ref="T6:AA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Florida Legislature</cp:lastModifiedBy>
  <dcterms:created xsi:type="dcterms:W3CDTF">2001-03-27T16:03:58Z</dcterms:created>
  <dcterms:modified xsi:type="dcterms:W3CDTF">2001-03-27T20:40:09Z</dcterms:modified>
  <cp:category/>
  <cp:version/>
  <cp:contentType/>
  <cp:contentStatus/>
</cp:coreProperties>
</file>