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</sheets>
  <definedNames>
    <definedName name="_xlnm.Print_Area" localSheetId="6">'2006'!$A$1:$N$21</definedName>
    <definedName name="_xlnm.Print_Area" localSheetId="5">'2007'!$A$1:$N$20</definedName>
    <definedName name="_xlnm.Print_Area" localSheetId="4">'2008'!$A$1:$N$20</definedName>
    <definedName name="_xlnm.Print_Area" localSheetId="3">'2009'!$A$1:$N$21</definedName>
    <definedName name="_xlnm.Print_Area" localSheetId="2">'2010'!$A$1:$N$20</definedName>
    <definedName name="_xlnm.Print_Area" localSheetId="1">'2011'!$A$1:$N$20</definedName>
    <definedName name="_xlnm.Print_Area" localSheetId="0">'2012'!$A$1:$N$20</definedName>
    <definedName name="_xlnm.Print_Titles" localSheetId="6">'2006'!$1:$4</definedName>
    <definedName name="_xlnm.Print_Titles" localSheetId="5">'2007'!$1:$4</definedName>
    <definedName name="_xlnm.Print_Titles" localSheetId="4">'2008'!$1:$4</definedName>
    <definedName name="_xlnm.Print_Titles" localSheetId="3">'2009'!$1:$4</definedName>
    <definedName name="_xlnm.Print_Titles" localSheetId="2">'2010'!$1:$4</definedName>
    <definedName name="_xlnm.Print_Titles" localSheetId="1">'2011'!$1:$4</definedName>
    <definedName name="_xlnm.Print_Titles" localSheetId="0">'2012'!$1:$4</definedName>
  </definedNames>
  <calcPr fullCalcOnLoad="1"/>
</workbook>
</file>

<file path=xl/sharedStrings.xml><?xml version="1.0" encoding="utf-8"?>
<sst xmlns="http://schemas.openxmlformats.org/spreadsheetml/2006/main" count="226" uniqueCount="41">
  <si>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</si>
  <si>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</si>
  <si>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</si>
  <si>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</si>
  <si>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</si>
  <si>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</si>
  <si>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</si>
  <si>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</si>
  <si>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</si>
  <si>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</si>
  <si>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</si>
  <si>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Other Permits, Fees, and Special Assessments</t>
  </si>
  <si>
    <t>Intergovernmental Revenue</t>
  </si>
  <si>
    <t>State Grant - Physical Environment - Other Physical Environment</t>
  </si>
  <si>
    <t>Grants from Other Local Units - Other</t>
  </si>
  <si>
    <t>Governmental Funds</t>
  </si>
  <si>
    <t>Proprietary Funds</t>
  </si>
  <si>
    <t>Account Total</t>
  </si>
  <si>
    <t>Fiduciary Funds</t>
  </si>
  <si>
    <t>Other Sources</t>
  </si>
  <si>
    <t>Total - All Account Codes</t>
  </si>
  <si>
    <t>Interest and Other Earnings - Interest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</si>
  <si>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</si>
  <si>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</si>
  <si>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</si>
  <si>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</si>
  <si>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</si>
  <si>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</si>
  <si>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</si>
  <si>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</si>
  <si>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Suwannee River Water Management District Revenues Reported by Account Code and Fund Type</t>
  </si>
  <si>
    <t>Fiscal Year Ended 2009</t>
  </si>
  <si>
    <t>Fiscal Year Ended 2010</t>
  </si>
  <si>
    <t>Fiscal Year Ended 2011</t>
  </si>
  <si>
    <t>Compiled from data obtained from the Florida Department of Financial Services, Division of Accounting and Auditing, Bureau of Local Government.</t>
  </si>
  <si>
    <t>Fiscal Year Ended 2008</t>
  </si>
  <si>
    <t>Disposition of Fixed Assets</t>
  </si>
  <si>
    <t>Fiscal Year Ended 2007</t>
  </si>
  <si>
    <t>Fiscal Year Ended 2006</t>
  </si>
  <si>
    <t>Interest and Other Earnings</t>
  </si>
  <si>
    <t>Fiscal Year Ended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</si>
</sst>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37" fontId="2" fillId="33" borderId="20" xfId="0" applyNumberFormat="1" applyFont="1" applyFill="1" applyBorder="1" applyAlignment="1" applyProtection="1">
      <alignment horizontal="center" vertical="center" wrapText="1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37" fontId="2" fillId="33" borderId="24" xfId="0" applyNumberFormat="1" applyFont="1" applyFill="1" applyBorder="1" applyAlignment="1" applyProtection="1">
      <alignment horizontal="center" vertical="center" wrapText="1"/>
      <protection/>
    </xf>
    <xf numFmtId="42" fontId="2" fillId="33" borderId="25" xfId="0" applyNumberFormat="1" applyFont="1" applyFill="1" applyBorder="1" applyAlignment="1" applyProtection="1">
      <alignment vertical="center"/>
      <protection/>
    </xf>
    <xf numFmtId="42" fontId="2" fillId="33" borderId="26" xfId="0" applyNumberFormat="1" applyFont="1" applyFill="1" applyBorder="1" applyAlignment="1" applyProtection="1">
      <alignment vertical="center"/>
      <protection/>
    </xf>
    <xf numFmtId="42" fontId="2" fillId="33" borderId="27" xfId="0" applyNumberFormat="1" applyFont="1" applyFill="1" applyBorder="1" applyAlignment="1" applyProtection="1">
      <alignment vertical="center"/>
      <protection/>
    </xf>
    <xf numFmtId="42" fontId="2" fillId="33" borderId="28" xfId="0" applyNumberFormat="1" applyFont="1" applyFill="1" applyBorder="1" applyAlignment="1" applyProtection="1">
      <alignment vertical="center"/>
      <protection/>
    </xf>
    <xf numFmtId="42" fontId="4" fillId="0" borderId="19" xfId="0" applyNumberFormat="1" applyFont="1" applyBorder="1" applyAlignment="1" applyProtection="1">
      <alignment vertical="center"/>
      <protection/>
    </xf>
    <xf numFmtId="42" fontId="4" fillId="0" borderId="27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tabSelected="1"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25</v>
      </c>
      <c r="B3" s="50"/>
      <c r="C3" s="51"/>
      <c r="D3" s="55" t="s">
        <v>15</v>
      </c>
      <c r="E3" s="56"/>
      <c r="F3" s="56"/>
      <c r="G3" s="56"/>
      <c r="H3" s="57"/>
      <c r="I3" s="55" t="s">
        <v>16</v>
      </c>
      <c r="J3" s="57"/>
      <c r="K3" s="55" t="s">
        <v>18</v>
      </c>
      <c r="L3" s="57"/>
      <c r="M3" s="28"/>
      <c r="N3" s="29"/>
      <c r="O3" s="11"/>
      <c r="P3"/>
    </row>
    <row r="4" spans="1:132" ht="32.25" customHeight="1" thickBot="1">
      <c r="A4" s="52"/>
      <c r="B4" s="53"/>
      <c r="C4" s="54"/>
      <c r="D4" s="26" t="s">
        <v>4</v>
      </c>
      <c r="E4" s="26" t="s">
        <v>26</v>
      </c>
      <c r="F4" s="26" t="s">
        <v>27</v>
      </c>
      <c r="G4" s="26" t="s">
        <v>28</v>
      </c>
      <c r="H4" s="26" t="s">
        <v>5</v>
      </c>
      <c r="I4" s="26" t="s">
        <v>6</v>
      </c>
      <c r="J4" s="27" t="s">
        <v>29</v>
      </c>
      <c r="K4" s="27" t="s">
        <v>7</v>
      </c>
      <c r="L4" s="27" t="s">
        <v>8</v>
      </c>
      <c r="M4" s="27" t="s">
        <v>9</v>
      </c>
      <c r="N4" s="30" t="s">
        <v>17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0</v>
      </c>
      <c r="B5" s="20"/>
      <c r="C5" s="20"/>
      <c r="D5" s="21">
        <f>SUM(D6:D6)</f>
        <v>5196420</v>
      </c>
      <c r="E5" s="21">
        <f>SUM(E6:E6)</f>
        <v>0</v>
      </c>
      <c r="F5" s="21">
        <f>SUM(F6:F6)</f>
        <v>0</v>
      </c>
      <c r="G5" s="21">
        <f>SUM(G6:G6)</f>
        <v>0</v>
      </c>
      <c r="H5" s="21">
        <f>SUM(H6:H6)</f>
        <v>0</v>
      </c>
      <c r="I5" s="21">
        <f>SUM(I6:I6)</f>
        <v>0</v>
      </c>
      <c r="J5" s="21">
        <f>SUM(J6:J6)</f>
        <v>0</v>
      </c>
      <c r="K5" s="21">
        <f>SUM(K6:K6)</f>
        <v>0</v>
      </c>
      <c r="L5" s="21">
        <f>SUM(L6:L6)</f>
        <v>0</v>
      </c>
      <c r="M5" s="21">
        <f>SUM(M6:M6)</f>
        <v>0</v>
      </c>
      <c r="N5" s="31">
        <f>SUM(D5:M5)</f>
        <v>5196420</v>
      </c>
      <c r="O5" s="6"/>
    </row>
    <row r="6" spans="1:15" ht="15">
      <c r="A6" s="12"/>
      <c r="B6" s="19">
        <v>311</v>
      </c>
      <c r="C6" s="15" t="s">
        <v>1</v>
      </c>
      <c r="D6" s="35">
        <v>5196420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>SUM(D6:M6)</f>
        <v>5196420</v>
      </c>
      <c r="O6" s="9"/>
    </row>
    <row r="7" spans="1:15" ht="15.75">
      <c r="A7" s="22" t="s">
        <v>10</v>
      </c>
      <c r="B7" s="23"/>
      <c r="C7" s="24"/>
      <c r="D7" s="25">
        <f>SUM(D8:D8)</f>
        <v>0</v>
      </c>
      <c r="E7" s="25">
        <f>SUM(E8:E8)</f>
        <v>171939</v>
      </c>
      <c r="F7" s="25">
        <f>SUM(F8:F8)</f>
        <v>0</v>
      </c>
      <c r="G7" s="25">
        <f>SUM(G8:G8)</f>
        <v>0</v>
      </c>
      <c r="H7" s="25">
        <f>SUM(H8:H8)</f>
        <v>0</v>
      </c>
      <c r="I7" s="25">
        <f>SUM(I8:I8)</f>
        <v>0</v>
      </c>
      <c r="J7" s="25">
        <f>SUM(J8:J8)</f>
        <v>0</v>
      </c>
      <c r="K7" s="25">
        <f>SUM(K8:K8)</f>
        <v>0</v>
      </c>
      <c r="L7" s="25">
        <f>SUM(L8:L8)</f>
        <v>0</v>
      </c>
      <c r="M7" s="25">
        <f>SUM(M8:M8)</f>
        <v>0</v>
      </c>
      <c r="N7" s="32">
        <f>SUM(D7:M7)</f>
        <v>171939</v>
      </c>
      <c r="O7" s="10"/>
    </row>
    <row r="8" spans="1:15" ht="15">
      <c r="A8" s="12"/>
      <c r="B8" s="19">
        <v>329</v>
      </c>
      <c r="C8" s="15" t="s">
        <v>11</v>
      </c>
      <c r="D8" s="35">
        <v>0</v>
      </c>
      <c r="E8" s="35">
        <v>171939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>SUM(D8:M8)</f>
        <v>171939</v>
      </c>
      <c r="O8" s="9"/>
    </row>
    <row r="9" spans="1:15" ht="15.75">
      <c r="A9" s="22" t="s">
        <v>12</v>
      </c>
      <c r="B9" s="23"/>
      <c r="C9" s="24"/>
      <c r="D9" s="25">
        <f>SUM(D10:D11)</f>
        <v>270123</v>
      </c>
      <c r="E9" s="25">
        <f>SUM(E10:E11)</f>
        <v>3075319</v>
      </c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>
        <f>SUM(J10:J11)</f>
        <v>0</v>
      </c>
      <c r="K9" s="25">
        <f>SUM(K10:K11)</f>
        <v>0</v>
      </c>
      <c r="L9" s="25">
        <f>SUM(L10:L11)</f>
        <v>0</v>
      </c>
      <c r="M9" s="25">
        <f>SUM(M10:M11)</f>
        <v>0</v>
      </c>
      <c r="N9" s="32">
        <f>SUM(D9:M9)</f>
        <v>3345442</v>
      </c>
      <c r="O9" s="10"/>
    </row>
    <row r="10" spans="1:15" ht="15">
      <c r="A10" s="12"/>
      <c r="B10" s="19">
        <v>334.39</v>
      </c>
      <c r="C10" s="15" t="s">
        <v>13</v>
      </c>
      <c r="D10" s="35">
        <v>270123</v>
      </c>
      <c r="E10" s="35">
        <v>2713088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>SUM(D10:M10)</f>
        <v>2983211</v>
      </c>
      <c r="O10" s="9"/>
    </row>
    <row r="11" spans="1:15" ht="15">
      <c r="A11" s="12"/>
      <c r="B11" s="19">
        <v>336</v>
      </c>
      <c r="C11" s="15" t="s">
        <v>2</v>
      </c>
      <c r="D11" s="35">
        <v>0</v>
      </c>
      <c r="E11" s="35">
        <v>362231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>SUM(D11:M11)</f>
        <v>362231</v>
      </c>
      <c r="O11" s="9"/>
    </row>
    <row r="12" spans="1:15" ht="15.75">
      <c r="A12" s="22" t="s">
        <v>3</v>
      </c>
      <c r="B12" s="23"/>
      <c r="C12" s="24"/>
      <c r="D12" s="25">
        <f>SUM(D13:D14)</f>
        <v>561594</v>
      </c>
      <c r="E12" s="25">
        <f>SUM(E13:E14)</f>
        <v>1336793</v>
      </c>
      <c r="F12" s="25">
        <f>SUM(F13:F14)</f>
        <v>0</v>
      </c>
      <c r="G12" s="25">
        <f>SUM(G13:G14)</f>
        <v>0</v>
      </c>
      <c r="H12" s="25">
        <f>SUM(H13:H14)</f>
        <v>0</v>
      </c>
      <c r="I12" s="25">
        <f>SUM(I13:I14)</f>
        <v>0</v>
      </c>
      <c r="J12" s="25">
        <f>SUM(J13:J14)</f>
        <v>0</v>
      </c>
      <c r="K12" s="25">
        <f>SUM(K13:K14)</f>
        <v>0</v>
      </c>
      <c r="L12" s="25">
        <f>SUM(L13:L14)</f>
        <v>0</v>
      </c>
      <c r="M12" s="25">
        <f>SUM(M13:M14)</f>
        <v>0</v>
      </c>
      <c r="N12" s="33">
        <f>SUM(D12:M12)</f>
        <v>1898387</v>
      </c>
      <c r="O12" s="10"/>
    </row>
    <row r="13" spans="1:15" ht="15">
      <c r="A13" s="12"/>
      <c r="B13" s="19">
        <v>361.1</v>
      </c>
      <c r="C13" s="15" t="s">
        <v>21</v>
      </c>
      <c r="D13" s="35">
        <v>556503</v>
      </c>
      <c r="E13" s="35">
        <v>552575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f>SUM(D13:M13)</f>
        <v>1109078</v>
      </c>
      <c r="O13" s="9"/>
    </row>
    <row r="14" spans="1:15" ht="15">
      <c r="A14" s="12"/>
      <c r="B14" s="19">
        <v>369.9</v>
      </c>
      <c r="C14" s="15" t="s">
        <v>22</v>
      </c>
      <c r="D14" s="35">
        <v>5091</v>
      </c>
      <c r="E14" s="35">
        <v>784218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>SUM(D14:M14)</f>
        <v>789309</v>
      </c>
      <c r="O14" s="9"/>
    </row>
    <row r="15" spans="1:15" ht="15.75">
      <c r="A15" s="22" t="s">
        <v>19</v>
      </c>
      <c r="B15" s="23"/>
      <c r="C15" s="24"/>
      <c r="D15" s="25">
        <f>SUM(D16:D17)</f>
        <v>34695</v>
      </c>
      <c r="E15" s="25">
        <f>SUM(E16:E17)</f>
        <v>1028557</v>
      </c>
      <c r="F15" s="25">
        <f>SUM(F16:F17)</f>
        <v>0</v>
      </c>
      <c r="G15" s="25">
        <f>SUM(G16:G17)</f>
        <v>0</v>
      </c>
      <c r="H15" s="25">
        <f>SUM(H16:H17)</f>
        <v>0</v>
      </c>
      <c r="I15" s="25">
        <f>SUM(I16:I17)</f>
        <v>0</v>
      </c>
      <c r="J15" s="25">
        <f>SUM(J16:J17)</f>
        <v>0</v>
      </c>
      <c r="K15" s="25">
        <f>SUM(K16:K17)</f>
        <v>0</v>
      </c>
      <c r="L15" s="25">
        <f>SUM(L16:L17)</f>
        <v>0</v>
      </c>
      <c r="M15" s="25">
        <f>SUM(M16:M17)</f>
        <v>0</v>
      </c>
      <c r="N15" s="33">
        <f>SUM(D15:M15)</f>
        <v>1063252</v>
      </c>
      <c r="O15" s="9"/>
    </row>
    <row r="16" spans="1:15" ht="15">
      <c r="A16" s="12"/>
      <c r="B16" s="19">
        <v>381</v>
      </c>
      <c r="C16" s="15" t="s">
        <v>23</v>
      </c>
      <c r="D16" s="35">
        <v>34695</v>
      </c>
      <c r="E16" s="35">
        <v>464161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>SUM(D16:M16)</f>
        <v>498856</v>
      </c>
      <c r="O16" s="9"/>
    </row>
    <row r="17" spans="1:15" ht="15.75" thickBot="1">
      <c r="A17" s="12"/>
      <c r="B17" s="19">
        <v>388.1</v>
      </c>
      <c r="C17" s="15" t="s">
        <v>24</v>
      </c>
      <c r="D17" s="35">
        <v>0</v>
      </c>
      <c r="E17" s="35">
        <v>564396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>SUM(D17:M17)</f>
        <v>564396</v>
      </c>
      <c r="O17" s="9"/>
    </row>
    <row r="18" spans="1:118" ht="16.5" thickBot="1">
      <c r="A18" s="13" t="s">
        <v>20</v>
      </c>
      <c r="B18" s="17"/>
      <c r="C18" s="16"/>
      <c r="D18" s="14">
        <f>SUM(D5,D7,D9,D12,D15)</f>
        <v>6062832</v>
      </c>
      <c r="E18" s="14">
        <f aca="true" t="shared" si="0" ref="E18:M18">SUM(E5,E7,E9,E12,E15)</f>
        <v>5612608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34">
        <f>SUM(D18:M18)</f>
        <v>11675440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customHeight="1" thickBot="1">
      <c r="A20" s="40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19:N19"/>
    <mergeCell ref="A20:N20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zoomScalePageLayoutView="0" workbookViewId="0" topLeftCell="A1">
      <selection activeCell="C10" sqref="C10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25</v>
      </c>
      <c r="B3" s="50"/>
      <c r="C3" s="51"/>
      <c r="D3" s="55" t="s">
        <v>15</v>
      </c>
      <c r="E3" s="56"/>
      <c r="F3" s="56"/>
      <c r="G3" s="56"/>
      <c r="H3" s="57"/>
      <c r="I3" s="55" t="s">
        <v>16</v>
      </c>
      <c r="J3" s="57"/>
      <c r="K3" s="55" t="s">
        <v>18</v>
      </c>
      <c r="L3" s="57"/>
      <c r="M3" s="28"/>
      <c r="N3" s="29"/>
      <c r="O3" s="11"/>
      <c r="P3"/>
    </row>
    <row r="4" spans="1:132" ht="32.25" customHeight="1" thickBot="1">
      <c r="A4" s="52"/>
      <c r="B4" s="53"/>
      <c r="C4" s="54"/>
      <c r="D4" s="26" t="s">
        <v>4</v>
      </c>
      <c r="E4" s="26" t="s">
        <v>26</v>
      </c>
      <c r="F4" s="26" t="s">
        <v>27</v>
      </c>
      <c r="G4" s="26" t="s">
        <v>28</v>
      </c>
      <c r="H4" s="26" t="s">
        <v>5</v>
      </c>
      <c r="I4" s="26" t="s">
        <v>6</v>
      </c>
      <c r="J4" s="27" t="s">
        <v>29</v>
      </c>
      <c r="K4" s="27" t="s">
        <v>7</v>
      </c>
      <c r="L4" s="27" t="s">
        <v>8</v>
      </c>
      <c r="M4" s="27" t="s">
        <v>9</v>
      </c>
      <c r="N4" s="30" t="s">
        <v>17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0</v>
      </c>
      <c r="B5" s="20"/>
      <c r="C5" s="20"/>
      <c r="D5" s="21">
        <f aca="true" t="shared" si="0" ref="D5:M5">SUM(D6:D6)</f>
        <v>5749007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31">
        <f aca="true" t="shared" si="1" ref="N5:N17">SUM(D5:M5)</f>
        <v>5749007</v>
      </c>
      <c r="O5" s="6"/>
    </row>
    <row r="6" spans="1:15" ht="15">
      <c r="A6" s="12"/>
      <c r="B6" s="19">
        <v>311</v>
      </c>
      <c r="C6" s="15" t="s">
        <v>1</v>
      </c>
      <c r="D6" s="35">
        <v>5749007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5749007</v>
      </c>
      <c r="O6" s="9"/>
    </row>
    <row r="7" spans="1:15" ht="15.75">
      <c r="A7" s="22" t="s">
        <v>10</v>
      </c>
      <c r="B7" s="23"/>
      <c r="C7" s="24"/>
      <c r="D7" s="25">
        <f aca="true" t="shared" si="2" ref="D7:M7">SUM(D8:D8)</f>
        <v>0</v>
      </c>
      <c r="E7" s="25">
        <f t="shared" si="2"/>
        <v>160027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32">
        <f t="shared" si="1"/>
        <v>160027</v>
      </c>
      <c r="O7" s="10"/>
    </row>
    <row r="8" spans="1:15" ht="15">
      <c r="A8" s="12"/>
      <c r="B8" s="19">
        <v>329</v>
      </c>
      <c r="C8" s="15" t="s">
        <v>11</v>
      </c>
      <c r="D8" s="35">
        <v>0</v>
      </c>
      <c r="E8" s="35">
        <v>160027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160027</v>
      </c>
      <c r="O8" s="9"/>
    </row>
    <row r="9" spans="1:15" ht="15.75">
      <c r="A9" s="22" t="s">
        <v>12</v>
      </c>
      <c r="B9" s="23"/>
      <c r="C9" s="24"/>
      <c r="D9" s="25">
        <f aca="true" t="shared" si="3" ref="D9:M9">SUM(D10:D11)</f>
        <v>223957</v>
      </c>
      <c r="E9" s="25">
        <f t="shared" si="3"/>
        <v>9919981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32">
        <f t="shared" si="1"/>
        <v>10143938</v>
      </c>
      <c r="O9" s="10"/>
    </row>
    <row r="10" spans="1:15" ht="15">
      <c r="A10" s="12"/>
      <c r="B10" s="19">
        <v>334.39</v>
      </c>
      <c r="C10" s="15" t="s">
        <v>13</v>
      </c>
      <c r="D10" s="35">
        <v>223957</v>
      </c>
      <c r="E10" s="35">
        <v>9553826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9777783</v>
      </c>
      <c r="O10" s="9"/>
    </row>
    <row r="11" spans="1:15" ht="15">
      <c r="A11" s="12"/>
      <c r="B11" s="19">
        <v>336</v>
      </c>
      <c r="C11" s="15" t="s">
        <v>2</v>
      </c>
      <c r="D11" s="35">
        <v>0</v>
      </c>
      <c r="E11" s="35">
        <v>366155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366155</v>
      </c>
      <c r="O11" s="9"/>
    </row>
    <row r="12" spans="1:15" ht="15.75">
      <c r="A12" s="22" t="s">
        <v>3</v>
      </c>
      <c r="B12" s="23"/>
      <c r="C12" s="24"/>
      <c r="D12" s="25">
        <f aca="true" t="shared" si="4" ref="D12:M12">SUM(D13:D14)</f>
        <v>262675</v>
      </c>
      <c r="E12" s="25">
        <f t="shared" si="4"/>
        <v>1802108</v>
      </c>
      <c r="F12" s="25">
        <f t="shared" si="4"/>
        <v>0</v>
      </c>
      <c r="G12" s="25">
        <f t="shared" si="4"/>
        <v>0</v>
      </c>
      <c r="H12" s="25">
        <f t="shared" si="4"/>
        <v>0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5">
        <f t="shared" si="4"/>
        <v>0</v>
      </c>
      <c r="N12" s="33">
        <f t="shared" si="1"/>
        <v>2064783</v>
      </c>
      <c r="O12" s="10"/>
    </row>
    <row r="13" spans="1:15" ht="15">
      <c r="A13" s="12"/>
      <c r="B13" s="19">
        <v>361.1</v>
      </c>
      <c r="C13" s="15" t="s">
        <v>21</v>
      </c>
      <c r="D13" s="35">
        <v>215536</v>
      </c>
      <c r="E13" s="35">
        <v>714250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f t="shared" si="1"/>
        <v>929786</v>
      </c>
      <c r="O13" s="9"/>
    </row>
    <row r="14" spans="1:15" ht="15">
      <c r="A14" s="12"/>
      <c r="B14" s="19">
        <v>369.9</v>
      </c>
      <c r="C14" s="15" t="s">
        <v>22</v>
      </c>
      <c r="D14" s="35">
        <v>47139</v>
      </c>
      <c r="E14" s="35">
        <v>1087858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1134997</v>
      </c>
      <c r="O14" s="9"/>
    </row>
    <row r="15" spans="1:15" ht="15.75">
      <c r="A15" s="22" t="s">
        <v>19</v>
      </c>
      <c r="B15" s="23"/>
      <c r="C15" s="24"/>
      <c r="D15" s="25">
        <f aca="true" t="shared" si="5" ref="D15:M15">SUM(D16:D17)</f>
        <v>104923</v>
      </c>
      <c r="E15" s="25">
        <f t="shared" si="5"/>
        <v>1794819</v>
      </c>
      <c r="F15" s="25">
        <f t="shared" si="5"/>
        <v>0</v>
      </c>
      <c r="G15" s="25">
        <f t="shared" si="5"/>
        <v>0</v>
      </c>
      <c r="H15" s="25">
        <f t="shared" si="5"/>
        <v>0</v>
      </c>
      <c r="I15" s="25">
        <f t="shared" si="5"/>
        <v>0</v>
      </c>
      <c r="J15" s="25">
        <f t="shared" si="5"/>
        <v>0</v>
      </c>
      <c r="K15" s="25">
        <f t="shared" si="5"/>
        <v>0</v>
      </c>
      <c r="L15" s="25">
        <f t="shared" si="5"/>
        <v>0</v>
      </c>
      <c r="M15" s="25">
        <f t="shared" si="5"/>
        <v>0</v>
      </c>
      <c r="N15" s="33">
        <f t="shared" si="1"/>
        <v>1899742</v>
      </c>
      <c r="O15" s="9"/>
    </row>
    <row r="16" spans="1:15" ht="15">
      <c r="A16" s="12"/>
      <c r="B16" s="19">
        <v>381</v>
      </c>
      <c r="C16" s="15" t="s">
        <v>23</v>
      </c>
      <c r="D16" s="35">
        <v>104923</v>
      </c>
      <c r="E16" s="35">
        <v>658042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 t="shared" si="1"/>
        <v>762965</v>
      </c>
      <c r="O16" s="9"/>
    </row>
    <row r="17" spans="1:15" ht="15.75" thickBot="1">
      <c r="A17" s="12"/>
      <c r="B17" s="19">
        <v>388.1</v>
      </c>
      <c r="C17" s="15" t="s">
        <v>24</v>
      </c>
      <c r="D17" s="35">
        <v>0</v>
      </c>
      <c r="E17" s="35">
        <v>1136777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 t="shared" si="1"/>
        <v>1136777</v>
      </c>
      <c r="O17" s="9"/>
    </row>
    <row r="18" spans="1:118" ht="16.5" thickBot="1">
      <c r="A18" s="13" t="s">
        <v>20</v>
      </c>
      <c r="B18" s="17"/>
      <c r="C18" s="16"/>
      <c r="D18" s="14">
        <f>SUM(D5,D7,D9,D12,D15)</f>
        <v>6340562</v>
      </c>
      <c r="E18" s="14">
        <f aca="true" t="shared" si="6" ref="E18:N18">SUM(E5,E7,E9,E12,E15)</f>
        <v>13676935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34">
        <f t="shared" si="6"/>
        <v>20017497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customHeight="1" thickBot="1">
      <c r="A20" s="40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19:N19"/>
    <mergeCell ref="A20:N20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25</v>
      </c>
      <c r="B3" s="50"/>
      <c r="C3" s="51"/>
      <c r="D3" s="55" t="s">
        <v>15</v>
      </c>
      <c r="E3" s="56"/>
      <c r="F3" s="56"/>
      <c r="G3" s="56"/>
      <c r="H3" s="57"/>
      <c r="I3" s="55" t="s">
        <v>16</v>
      </c>
      <c r="J3" s="57"/>
      <c r="K3" s="55" t="s">
        <v>18</v>
      </c>
      <c r="L3" s="57"/>
      <c r="M3" s="28"/>
      <c r="N3" s="29"/>
      <c r="O3" s="11"/>
      <c r="P3"/>
    </row>
    <row r="4" spans="1:132" ht="32.25" customHeight="1" thickBot="1">
      <c r="A4" s="52"/>
      <c r="B4" s="53"/>
      <c r="C4" s="54"/>
      <c r="D4" s="26" t="s">
        <v>4</v>
      </c>
      <c r="E4" s="26" t="s">
        <v>26</v>
      </c>
      <c r="F4" s="26" t="s">
        <v>27</v>
      </c>
      <c r="G4" s="26" t="s">
        <v>28</v>
      </c>
      <c r="H4" s="26" t="s">
        <v>5</v>
      </c>
      <c r="I4" s="26" t="s">
        <v>6</v>
      </c>
      <c r="J4" s="27" t="s">
        <v>29</v>
      </c>
      <c r="K4" s="27" t="s">
        <v>7</v>
      </c>
      <c r="L4" s="27" t="s">
        <v>8</v>
      </c>
      <c r="M4" s="27" t="s">
        <v>9</v>
      </c>
      <c r="N4" s="30" t="s">
        <v>17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0</v>
      </c>
      <c r="B5" s="20"/>
      <c r="C5" s="20"/>
      <c r="D5" s="21">
        <f aca="true" t="shared" si="0" ref="D5:M5">SUM(D6:D6)</f>
        <v>5990985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31">
        <f aca="true" t="shared" si="1" ref="N5:N18">SUM(D5:M5)</f>
        <v>5990985</v>
      </c>
      <c r="O5" s="6"/>
    </row>
    <row r="6" spans="1:15" ht="15">
      <c r="A6" s="12"/>
      <c r="B6" s="19">
        <v>311</v>
      </c>
      <c r="C6" s="15" t="s">
        <v>1</v>
      </c>
      <c r="D6" s="35">
        <v>5990985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5990985</v>
      </c>
      <c r="O6" s="9"/>
    </row>
    <row r="7" spans="1:15" ht="15.75">
      <c r="A7" s="22" t="s">
        <v>10</v>
      </c>
      <c r="B7" s="23"/>
      <c r="C7" s="24"/>
      <c r="D7" s="25">
        <f aca="true" t="shared" si="2" ref="D7:M7">SUM(D8:D8)</f>
        <v>0</v>
      </c>
      <c r="E7" s="25">
        <f t="shared" si="2"/>
        <v>120578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32">
        <f t="shared" si="1"/>
        <v>120578</v>
      </c>
      <c r="O7" s="10"/>
    </row>
    <row r="8" spans="1:15" ht="15">
      <c r="A8" s="12"/>
      <c r="B8" s="19">
        <v>329</v>
      </c>
      <c r="C8" s="15" t="s">
        <v>11</v>
      </c>
      <c r="D8" s="35">
        <v>0</v>
      </c>
      <c r="E8" s="35">
        <v>120578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120578</v>
      </c>
      <c r="O8" s="9"/>
    </row>
    <row r="9" spans="1:15" ht="15.75">
      <c r="A9" s="22" t="s">
        <v>12</v>
      </c>
      <c r="B9" s="23"/>
      <c r="C9" s="24"/>
      <c r="D9" s="25">
        <f aca="true" t="shared" si="3" ref="D9:M9">SUM(D10:D11)</f>
        <v>272214</v>
      </c>
      <c r="E9" s="25">
        <f t="shared" si="3"/>
        <v>16362778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32">
        <f t="shared" si="1"/>
        <v>16634992</v>
      </c>
      <c r="O9" s="10"/>
    </row>
    <row r="10" spans="1:15" ht="15">
      <c r="A10" s="12"/>
      <c r="B10" s="19">
        <v>334.39</v>
      </c>
      <c r="C10" s="15" t="s">
        <v>13</v>
      </c>
      <c r="D10" s="35">
        <v>272214</v>
      </c>
      <c r="E10" s="35">
        <v>16036463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16308677</v>
      </c>
      <c r="O10" s="9"/>
    </row>
    <row r="11" spans="1:15" ht="15">
      <c r="A11" s="12"/>
      <c r="B11" s="19">
        <v>336</v>
      </c>
      <c r="C11" s="15" t="s">
        <v>2</v>
      </c>
      <c r="D11" s="35">
        <v>0</v>
      </c>
      <c r="E11" s="35">
        <v>326315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326315</v>
      </c>
      <c r="O11" s="9"/>
    </row>
    <row r="12" spans="1:15" ht="15.75">
      <c r="A12" s="22" t="s">
        <v>3</v>
      </c>
      <c r="B12" s="23"/>
      <c r="C12" s="24"/>
      <c r="D12" s="25">
        <f aca="true" t="shared" si="4" ref="D12:M12">SUM(D13:D14)</f>
        <v>1298344</v>
      </c>
      <c r="E12" s="25">
        <f t="shared" si="4"/>
        <v>2156374</v>
      </c>
      <c r="F12" s="25">
        <f t="shared" si="4"/>
        <v>0</v>
      </c>
      <c r="G12" s="25">
        <f t="shared" si="4"/>
        <v>0</v>
      </c>
      <c r="H12" s="25">
        <f t="shared" si="4"/>
        <v>0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5">
        <f t="shared" si="4"/>
        <v>0</v>
      </c>
      <c r="N12" s="33">
        <f t="shared" si="1"/>
        <v>3454718</v>
      </c>
      <c r="O12" s="10"/>
    </row>
    <row r="13" spans="1:15" ht="15">
      <c r="A13" s="12"/>
      <c r="B13" s="19">
        <v>361.1</v>
      </c>
      <c r="C13" s="15" t="s">
        <v>21</v>
      </c>
      <c r="D13" s="35">
        <v>1260317</v>
      </c>
      <c r="E13" s="35">
        <v>804543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6">
        <f t="shared" si="1"/>
        <v>2064860</v>
      </c>
      <c r="O13" s="9"/>
    </row>
    <row r="14" spans="1:15" ht="15">
      <c r="A14" s="12"/>
      <c r="B14" s="19">
        <v>369.9</v>
      </c>
      <c r="C14" s="15" t="s">
        <v>22</v>
      </c>
      <c r="D14" s="35">
        <v>38027</v>
      </c>
      <c r="E14" s="35">
        <v>1351831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1389858</v>
      </c>
      <c r="O14" s="9"/>
    </row>
    <row r="15" spans="1:15" ht="15.75">
      <c r="A15" s="22" t="s">
        <v>19</v>
      </c>
      <c r="B15" s="23"/>
      <c r="C15" s="24"/>
      <c r="D15" s="25">
        <f aca="true" t="shared" si="5" ref="D15:M15">SUM(D16:D17)</f>
        <v>0</v>
      </c>
      <c r="E15" s="25">
        <f t="shared" si="5"/>
        <v>162704</v>
      </c>
      <c r="F15" s="25">
        <f t="shared" si="5"/>
        <v>0</v>
      </c>
      <c r="G15" s="25">
        <f t="shared" si="5"/>
        <v>0</v>
      </c>
      <c r="H15" s="25">
        <f t="shared" si="5"/>
        <v>0</v>
      </c>
      <c r="I15" s="25">
        <f t="shared" si="5"/>
        <v>0</v>
      </c>
      <c r="J15" s="25">
        <f t="shared" si="5"/>
        <v>0</v>
      </c>
      <c r="K15" s="25">
        <f t="shared" si="5"/>
        <v>0</v>
      </c>
      <c r="L15" s="25">
        <f t="shared" si="5"/>
        <v>0</v>
      </c>
      <c r="M15" s="25">
        <f t="shared" si="5"/>
        <v>0</v>
      </c>
      <c r="N15" s="33">
        <f t="shared" si="1"/>
        <v>162704</v>
      </c>
      <c r="O15" s="9"/>
    </row>
    <row r="16" spans="1:15" ht="15">
      <c r="A16" s="12"/>
      <c r="B16" s="19">
        <v>381</v>
      </c>
      <c r="C16" s="15" t="s">
        <v>23</v>
      </c>
      <c r="D16" s="35">
        <v>0</v>
      </c>
      <c r="E16" s="35">
        <v>88586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 t="shared" si="1"/>
        <v>88586</v>
      </c>
      <c r="O16" s="9"/>
    </row>
    <row r="17" spans="1:15" ht="15.75" thickBot="1">
      <c r="A17" s="12"/>
      <c r="B17" s="19">
        <v>388.1</v>
      </c>
      <c r="C17" s="15" t="s">
        <v>24</v>
      </c>
      <c r="D17" s="35">
        <v>0</v>
      </c>
      <c r="E17" s="35">
        <v>74118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 t="shared" si="1"/>
        <v>74118</v>
      </c>
      <c r="O17" s="9"/>
    </row>
    <row r="18" spans="1:118" ht="16.5" thickBot="1">
      <c r="A18" s="13" t="s">
        <v>20</v>
      </c>
      <c r="B18" s="17"/>
      <c r="C18" s="16"/>
      <c r="D18" s="14">
        <f>SUM(D5,D7,D9,D12,D15)</f>
        <v>7561543</v>
      </c>
      <c r="E18" s="14">
        <f aca="true" t="shared" si="6" ref="E18:M18">SUM(E5,E7,E9,E12,E15)</f>
        <v>18802434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34">
        <f t="shared" si="1"/>
        <v>26363977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thickBot="1">
      <c r="A20" s="40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19:N19"/>
    <mergeCell ref="A20:N20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25</v>
      </c>
      <c r="B3" s="50"/>
      <c r="C3" s="51"/>
      <c r="D3" s="55" t="s">
        <v>15</v>
      </c>
      <c r="E3" s="56"/>
      <c r="F3" s="56"/>
      <c r="G3" s="56"/>
      <c r="H3" s="57"/>
      <c r="I3" s="55" t="s">
        <v>16</v>
      </c>
      <c r="J3" s="57"/>
      <c r="K3" s="55" t="s">
        <v>18</v>
      </c>
      <c r="L3" s="57"/>
      <c r="M3" s="28"/>
      <c r="N3" s="29"/>
      <c r="O3" s="11"/>
      <c r="P3"/>
    </row>
    <row r="4" spans="1:132" ht="32.25" customHeight="1" thickBot="1">
      <c r="A4" s="52"/>
      <c r="B4" s="53"/>
      <c r="C4" s="54"/>
      <c r="D4" s="26" t="s">
        <v>4</v>
      </c>
      <c r="E4" s="26" t="s">
        <v>26</v>
      </c>
      <c r="F4" s="26" t="s">
        <v>27</v>
      </c>
      <c r="G4" s="26" t="s">
        <v>28</v>
      </c>
      <c r="H4" s="26" t="s">
        <v>5</v>
      </c>
      <c r="I4" s="26" t="s">
        <v>6</v>
      </c>
      <c r="J4" s="27" t="s">
        <v>29</v>
      </c>
      <c r="K4" s="27" t="s">
        <v>7</v>
      </c>
      <c r="L4" s="27" t="s">
        <v>8</v>
      </c>
      <c r="M4" s="27" t="s">
        <v>9</v>
      </c>
      <c r="N4" s="30" t="s">
        <v>17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0</v>
      </c>
      <c r="B5" s="20"/>
      <c r="C5" s="20"/>
      <c r="D5" s="21">
        <f aca="true" t="shared" si="0" ref="D5:M5">SUM(D6:D6)</f>
        <v>6139322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31">
        <f aca="true" t="shared" si="1" ref="N5:N19">SUM(D5:M5)</f>
        <v>6139322</v>
      </c>
      <c r="O5" s="6"/>
    </row>
    <row r="6" spans="1:15" ht="15">
      <c r="A6" s="12"/>
      <c r="B6" s="19">
        <v>311</v>
      </c>
      <c r="C6" s="15" t="s">
        <v>1</v>
      </c>
      <c r="D6" s="35">
        <v>6139322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6139322</v>
      </c>
      <c r="O6" s="9"/>
    </row>
    <row r="7" spans="1:15" ht="15.75">
      <c r="A7" s="22" t="s">
        <v>10</v>
      </c>
      <c r="B7" s="23"/>
      <c r="C7" s="24"/>
      <c r="D7" s="25">
        <f aca="true" t="shared" si="2" ref="D7:M7">SUM(D8:D8)</f>
        <v>0</v>
      </c>
      <c r="E7" s="25">
        <f t="shared" si="2"/>
        <v>190533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32">
        <f t="shared" si="1"/>
        <v>190533</v>
      </c>
      <c r="O7" s="10"/>
    </row>
    <row r="8" spans="1:15" ht="15">
      <c r="A8" s="12"/>
      <c r="B8" s="19">
        <v>329</v>
      </c>
      <c r="C8" s="15" t="s">
        <v>11</v>
      </c>
      <c r="D8" s="35">
        <v>0</v>
      </c>
      <c r="E8" s="35">
        <v>190533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190533</v>
      </c>
      <c r="O8" s="9"/>
    </row>
    <row r="9" spans="1:15" ht="15.75">
      <c r="A9" s="22" t="s">
        <v>12</v>
      </c>
      <c r="B9" s="23"/>
      <c r="C9" s="24"/>
      <c r="D9" s="25">
        <f aca="true" t="shared" si="3" ref="D9:M9">SUM(D10:D12)</f>
        <v>103944</v>
      </c>
      <c r="E9" s="25">
        <f t="shared" si="3"/>
        <v>15957930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32">
        <f t="shared" si="1"/>
        <v>16061874</v>
      </c>
      <c r="O9" s="10"/>
    </row>
    <row r="10" spans="1:15" ht="15">
      <c r="A10" s="12"/>
      <c r="B10" s="19">
        <v>334.39</v>
      </c>
      <c r="C10" s="15" t="s">
        <v>13</v>
      </c>
      <c r="D10" s="35">
        <v>93944</v>
      </c>
      <c r="E10" s="35">
        <v>15755918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15849862</v>
      </c>
      <c r="O10" s="9"/>
    </row>
    <row r="11" spans="1:15" ht="15">
      <c r="A11" s="12"/>
      <c r="B11" s="19">
        <v>336</v>
      </c>
      <c r="C11" s="15" t="s">
        <v>2</v>
      </c>
      <c r="D11" s="35">
        <v>0</v>
      </c>
      <c r="E11" s="35">
        <v>177012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177012</v>
      </c>
      <c r="O11" s="9"/>
    </row>
    <row r="12" spans="1:15" ht="15">
      <c r="A12" s="12"/>
      <c r="B12" s="19">
        <v>337.9</v>
      </c>
      <c r="C12" s="15" t="s">
        <v>14</v>
      </c>
      <c r="D12" s="35">
        <v>10000</v>
      </c>
      <c r="E12" s="35">
        <v>25000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35000</v>
      </c>
      <c r="O12" s="9"/>
    </row>
    <row r="13" spans="1:15" ht="15.75">
      <c r="A13" s="22" t="s">
        <v>3</v>
      </c>
      <c r="B13" s="23"/>
      <c r="C13" s="24"/>
      <c r="D13" s="25">
        <f aca="true" t="shared" si="4" ref="D13:M13">SUM(D14:D15)</f>
        <v>424279</v>
      </c>
      <c r="E13" s="25">
        <f t="shared" si="4"/>
        <v>22683</v>
      </c>
      <c r="F13" s="25">
        <f t="shared" si="4"/>
        <v>0</v>
      </c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33">
        <f t="shared" si="1"/>
        <v>446962</v>
      </c>
      <c r="O13" s="10"/>
    </row>
    <row r="14" spans="1:15" ht="15">
      <c r="A14" s="12"/>
      <c r="B14" s="19">
        <v>361.1</v>
      </c>
      <c r="C14" s="15" t="s">
        <v>21</v>
      </c>
      <c r="D14" s="35">
        <v>215384</v>
      </c>
      <c r="E14" s="35">
        <v>-67741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147643</v>
      </c>
      <c r="O14" s="9"/>
    </row>
    <row r="15" spans="1:15" ht="15">
      <c r="A15" s="12"/>
      <c r="B15" s="19">
        <v>369.9</v>
      </c>
      <c r="C15" s="15" t="s">
        <v>22</v>
      </c>
      <c r="D15" s="35">
        <v>208895</v>
      </c>
      <c r="E15" s="35">
        <v>90424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f t="shared" si="1"/>
        <v>299319</v>
      </c>
      <c r="O15" s="9"/>
    </row>
    <row r="16" spans="1:15" ht="15.75">
      <c r="A16" s="22" t="s">
        <v>19</v>
      </c>
      <c r="B16" s="23"/>
      <c r="C16" s="24"/>
      <c r="D16" s="25">
        <f aca="true" t="shared" si="5" ref="D16:M16">SUM(D17:D18)</f>
        <v>0</v>
      </c>
      <c r="E16" s="25">
        <f t="shared" si="5"/>
        <v>623109</v>
      </c>
      <c r="F16" s="25">
        <f t="shared" si="5"/>
        <v>0</v>
      </c>
      <c r="G16" s="25">
        <f t="shared" si="5"/>
        <v>0</v>
      </c>
      <c r="H16" s="25">
        <f t="shared" si="5"/>
        <v>0</v>
      </c>
      <c r="I16" s="25">
        <f t="shared" si="5"/>
        <v>0</v>
      </c>
      <c r="J16" s="25">
        <f t="shared" si="5"/>
        <v>0</v>
      </c>
      <c r="K16" s="25">
        <f t="shared" si="5"/>
        <v>0</v>
      </c>
      <c r="L16" s="25">
        <f t="shared" si="5"/>
        <v>0</v>
      </c>
      <c r="M16" s="25">
        <f t="shared" si="5"/>
        <v>0</v>
      </c>
      <c r="N16" s="33">
        <f t="shared" si="1"/>
        <v>623109</v>
      </c>
      <c r="O16" s="9"/>
    </row>
    <row r="17" spans="1:15" ht="15">
      <c r="A17" s="12"/>
      <c r="B17" s="19">
        <v>381</v>
      </c>
      <c r="C17" s="15" t="s">
        <v>23</v>
      </c>
      <c r="D17" s="35">
        <v>0</v>
      </c>
      <c r="E17" s="35">
        <v>82075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 t="shared" si="1"/>
        <v>82075</v>
      </c>
      <c r="O17" s="9"/>
    </row>
    <row r="18" spans="1:15" ht="15.75" thickBot="1">
      <c r="A18" s="12"/>
      <c r="B18" s="19">
        <v>388.1</v>
      </c>
      <c r="C18" s="15" t="s">
        <v>24</v>
      </c>
      <c r="D18" s="35">
        <v>0</v>
      </c>
      <c r="E18" s="35">
        <v>541034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6">
        <f t="shared" si="1"/>
        <v>541034</v>
      </c>
      <c r="O18" s="9"/>
    </row>
    <row r="19" spans="1:118" ht="16.5" thickBot="1">
      <c r="A19" s="13" t="s">
        <v>20</v>
      </c>
      <c r="B19" s="17"/>
      <c r="C19" s="16"/>
      <c r="D19" s="14">
        <f>SUM(D5,D7,D9,D13,D16)</f>
        <v>6667545</v>
      </c>
      <c r="E19" s="14">
        <f aca="true" t="shared" si="6" ref="E19:M19">SUM(E5,E7,E9,E13,E16)</f>
        <v>16794255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34">
        <f t="shared" si="1"/>
        <v>23461800</v>
      </c>
      <c r="O19" s="6"/>
      <c r="P19" s="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4" ht="1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.75" thickBot="1">
      <c r="A21" s="40" t="s">
        <v>34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</sheetData>
  <sheetProtection/>
  <mergeCells count="8">
    <mergeCell ref="A21:N21"/>
    <mergeCell ref="A20:N20"/>
    <mergeCell ref="A1:N1"/>
    <mergeCell ref="D3:H3"/>
    <mergeCell ref="I3:J3"/>
    <mergeCell ref="K3:L3"/>
    <mergeCell ref="A2:N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25</v>
      </c>
      <c r="B3" s="50"/>
      <c r="C3" s="51"/>
      <c r="D3" s="55" t="s">
        <v>15</v>
      </c>
      <c r="E3" s="56"/>
      <c r="F3" s="56"/>
      <c r="G3" s="56"/>
      <c r="H3" s="57"/>
      <c r="I3" s="55" t="s">
        <v>16</v>
      </c>
      <c r="J3" s="57"/>
      <c r="K3" s="55" t="s">
        <v>18</v>
      </c>
      <c r="L3" s="57"/>
      <c r="M3" s="28"/>
      <c r="N3" s="29"/>
      <c r="O3" s="11"/>
      <c r="P3"/>
    </row>
    <row r="4" spans="1:132" ht="32.25" customHeight="1" thickBot="1">
      <c r="A4" s="52"/>
      <c r="B4" s="53"/>
      <c r="C4" s="54"/>
      <c r="D4" s="26" t="s">
        <v>4</v>
      </c>
      <c r="E4" s="26" t="s">
        <v>26</v>
      </c>
      <c r="F4" s="26" t="s">
        <v>27</v>
      </c>
      <c r="G4" s="26" t="s">
        <v>28</v>
      </c>
      <c r="H4" s="26" t="s">
        <v>5</v>
      </c>
      <c r="I4" s="26" t="s">
        <v>6</v>
      </c>
      <c r="J4" s="27" t="s">
        <v>29</v>
      </c>
      <c r="K4" s="27" t="s">
        <v>7</v>
      </c>
      <c r="L4" s="27" t="s">
        <v>8</v>
      </c>
      <c r="M4" s="27" t="s">
        <v>9</v>
      </c>
      <c r="N4" s="30" t="s">
        <v>17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0</v>
      </c>
      <c r="B5" s="20"/>
      <c r="C5" s="20"/>
      <c r="D5" s="21">
        <f aca="true" t="shared" si="0" ref="D5:M5">SUM(D6:D6)</f>
        <v>6292703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31">
        <f aca="true" t="shared" si="1" ref="N5:N17">SUM(D5:M5)</f>
        <v>6292703</v>
      </c>
      <c r="O5" s="6"/>
    </row>
    <row r="6" spans="1:15" ht="15">
      <c r="A6" s="12"/>
      <c r="B6" s="19">
        <v>311</v>
      </c>
      <c r="C6" s="15" t="s">
        <v>1</v>
      </c>
      <c r="D6" s="35">
        <v>6292703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6292703</v>
      </c>
      <c r="O6" s="9"/>
    </row>
    <row r="7" spans="1:15" ht="15.75">
      <c r="A7" s="22" t="s">
        <v>10</v>
      </c>
      <c r="B7" s="23"/>
      <c r="C7" s="24"/>
      <c r="D7" s="25">
        <f aca="true" t="shared" si="2" ref="D7:M7">SUM(D8:D8)</f>
        <v>321</v>
      </c>
      <c r="E7" s="25">
        <f t="shared" si="2"/>
        <v>368546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32">
        <f t="shared" si="1"/>
        <v>368867</v>
      </c>
      <c r="O7" s="10"/>
    </row>
    <row r="8" spans="1:15" ht="15">
      <c r="A8" s="12"/>
      <c r="B8" s="19">
        <v>329</v>
      </c>
      <c r="C8" s="15" t="s">
        <v>11</v>
      </c>
      <c r="D8" s="35">
        <v>321</v>
      </c>
      <c r="E8" s="35">
        <v>368546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368867</v>
      </c>
      <c r="O8" s="9"/>
    </row>
    <row r="9" spans="1:15" ht="15.75">
      <c r="A9" s="22" t="s">
        <v>12</v>
      </c>
      <c r="B9" s="23"/>
      <c r="C9" s="24"/>
      <c r="D9" s="25">
        <f aca="true" t="shared" si="3" ref="D9:M9">SUM(D10:D12)</f>
        <v>1017057</v>
      </c>
      <c r="E9" s="25">
        <f t="shared" si="3"/>
        <v>26314885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32">
        <f t="shared" si="1"/>
        <v>27331942</v>
      </c>
      <c r="O9" s="10"/>
    </row>
    <row r="10" spans="1:15" ht="15">
      <c r="A10" s="12"/>
      <c r="B10" s="19">
        <v>334.39</v>
      </c>
      <c r="C10" s="15" t="s">
        <v>13</v>
      </c>
      <c r="D10" s="35">
        <v>1017057</v>
      </c>
      <c r="E10" s="35">
        <v>26129267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27146324</v>
      </c>
      <c r="O10" s="9"/>
    </row>
    <row r="11" spans="1:15" ht="15">
      <c r="A11" s="12"/>
      <c r="B11" s="19">
        <v>336</v>
      </c>
      <c r="C11" s="15" t="s">
        <v>2</v>
      </c>
      <c r="D11" s="35">
        <v>0</v>
      </c>
      <c r="E11" s="35">
        <v>156774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156774</v>
      </c>
      <c r="O11" s="9"/>
    </row>
    <row r="12" spans="1:15" ht="15">
      <c r="A12" s="12"/>
      <c r="B12" s="19">
        <v>337.9</v>
      </c>
      <c r="C12" s="15" t="s">
        <v>14</v>
      </c>
      <c r="D12" s="35">
        <v>0</v>
      </c>
      <c r="E12" s="35">
        <v>28844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28844</v>
      </c>
      <c r="O12" s="9"/>
    </row>
    <row r="13" spans="1:15" ht="15.75">
      <c r="A13" s="22" t="s">
        <v>3</v>
      </c>
      <c r="B13" s="23"/>
      <c r="C13" s="24"/>
      <c r="D13" s="25">
        <f aca="true" t="shared" si="4" ref="D13:M13">SUM(D14:D15)</f>
        <v>283077</v>
      </c>
      <c r="E13" s="25">
        <f t="shared" si="4"/>
        <v>1159310</v>
      </c>
      <c r="F13" s="25">
        <f t="shared" si="4"/>
        <v>0</v>
      </c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33">
        <f t="shared" si="1"/>
        <v>1442387</v>
      </c>
      <c r="O13" s="10"/>
    </row>
    <row r="14" spans="1:15" ht="15">
      <c r="A14" s="12"/>
      <c r="B14" s="19">
        <v>361.1</v>
      </c>
      <c r="C14" s="15" t="s">
        <v>21</v>
      </c>
      <c r="D14" s="35">
        <v>281044</v>
      </c>
      <c r="E14" s="35">
        <v>643733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924777</v>
      </c>
      <c r="O14" s="9"/>
    </row>
    <row r="15" spans="1:15" ht="15">
      <c r="A15" s="12"/>
      <c r="B15" s="19">
        <v>369.9</v>
      </c>
      <c r="C15" s="15" t="s">
        <v>22</v>
      </c>
      <c r="D15" s="35">
        <v>2033</v>
      </c>
      <c r="E15" s="35">
        <v>515577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f t="shared" si="1"/>
        <v>517610</v>
      </c>
      <c r="O15" s="9"/>
    </row>
    <row r="16" spans="1:15" ht="15.75">
      <c r="A16" s="22" t="s">
        <v>19</v>
      </c>
      <c r="B16" s="23"/>
      <c r="C16" s="24"/>
      <c r="D16" s="25">
        <f aca="true" t="shared" si="5" ref="D16:M16">SUM(D17:D17)</f>
        <v>0</v>
      </c>
      <c r="E16" s="25">
        <f t="shared" si="5"/>
        <v>444353</v>
      </c>
      <c r="F16" s="25">
        <f t="shared" si="5"/>
        <v>0</v>
      </c>
      <c r="G16" s="25">
        <f t="shared" si="5"/>
        <v>0</v>
      </c>
      <c r="H16" s="25">
        <f t="shared" si="5"/>
        <v>0</v>
      </c>
      <c r="I16" s="25">
        <f t="shared" si="5"/>
        <v>0</v>
      </c>
      <c r="J16" s="25">
        <f t="shared" si="5"/>
        <v>0</v>
      </c>
      <c r="K16" s="25">
        <f t="shared" si="5"/>
        <v>0</v>
      </c>
      <c r="L16" s="25">
        <f t="shared" si="5"/>
        <v>0</v>
      </c>
      <c r="M16" s="25">
        <f t="shared" si="5"/>
        <v>0</v>
      </c>
      <c r="N16" s="33">
        <f t="shared" si="1"/>
        <v>444353</v>
      </c>
      <c r="O16" s="9"/>
    </row>
    <row r="17" spans="1:15" ht="15.75" thickBot="1">
      <c r="A17" s="12"/>
      <c r="B17" s="19">
        <v>381</v>
      </c>
      <c r="C17" s="15" t="s">
        <v>23</v>
      </c>
      <c r="D17" s="35">
        <v>0</v>
      </c>
      <c r="E17" s="35">
        <v>444353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 t="shared" si="1"/>
        <v>444353</v>
      </c>
      <c r="O17" s="9"/>
    </row>
    <row r="18" spans="1:118" ht="16.5" thickBot="1">
      <c r="A18" s="13" t="s">
        <v>20</v>
      </c>
      <c r="B18" s="17"/>
      <c r="C18" s="16"/>
      <c r="D18" s="14">
        <f>SUM(D5,D7,D9,D13,D16)</f>
        <v>7593158</v>
      </c>
      <c r="E18" s="14">
        <f aca="true" t="shared" si="6" ref="E18:N18">SUM(E5,E7,E9,E13,E16)</f>
        <v>28287094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34">
        <f t="shared" si="6"/>
        <v>35880252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thickBot="1">
      <c r="A20" s="40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19:N19"/>
    <mergeCell ref="A20:N20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0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25</v>
      </c>
      <c r="B3" s="50"/>
      <c r="C3" s="51"/>
      <c r="D3" s="55" t="s">
        <v>15</v>
      </c>
      <c r="E3" s="56"/>
      <c r="F3" s="56"/>
      <c r="G3" s="56"/>
      <c r="H3" s="57"/>
      <c r="I3" s="55" t="s">
        <v>16</v>
      </c>
      <c r="J3" s="57"/>
      <c r="K3" s="55" t="s">
        <v>18</v>
      </c>
      <c r="L3" s="57"/>
      <c r="M3" s="28"/>
      <c r="N3" s="29"/>
      <c r="O3" s="11"/>
      <c r="P3"/>
    </row>
    <row r="4" spans="1:132" ht="32.25" customHeight="1" thickBot="1">
      <c r="A4" s="52"/>
      <c r="B4" s="53"/>
      <c r="C4" s="54"/>
      <c r="D4" s="26" t="s">
        <v>4</v>
      </c>
      <c r="E4" s="26" t="s">
        <v>26</v>
      </c>
      <c r="F4" s="26" t="s">
        <v>27</v>
      </c>
      <c r="G4" s="26" t="s">
        <v>28</v>
      </c>
      <c r="H4" s="26" t="s">
        <v>5</v>
      </c>
      <c r="I4" s="26" t="s">
        <v>6</v>
      </c>
      <c r="J4" s="27" t="s">
        <v>29</v>
      </c>
      <c r="K4" s="27" t="s">
        <v>7</v>
      </c>
      <c r="L4" s="27" t="s">
        <v>8</v>
      </c>
      <c r="M4" s="27" t="s">
        <v>9</v>
      </c>
      <c r="N4" s="30" t="s">
        <v>17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0</v>
      </c>
      <c r="B5" s="20"/>
      <c r="C5" s="20"/>
      <c r="D5" s="21">
        <f aca="true" t="shared" si="0" ref="D5:M5">SUM(D6:D6)</f>
        <v>6285695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31">
        <f aca="true" t="shared" si="1" ref="N5:N17">SUM(D5:M5)</f>
        <v>6285695</v>
      </c>
      <c r="O5" s="6"/>
    </row>
    <row r="6" spans="1:15" ht="15">
      <c r="A6" s="12"/>
      <c r="B6" s="19">
        <v>311</v>
      </c>
      <c r="C6" s="15" t="s">
        <v>1</v>
      </c>
      <c r="D6" s="35">
        <v>6285695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6285695</v>
      </c>
      <c r="O6" s="9"/>
    </row>
    <row r="7" spans="1:15" ht="15.75">
      <c r="A7" s="22" t="s">
        <v>10</v>
      </c>
      <c r="B7" s="23"/>
      <c r="C7" s="24"/>
      <c r="D7" s="25">
        <f aca="true" t="shared" si="2" ref="D7:M7">SUM(D8:D8)</f>
        <v>0</v>
      </c>
      <c r="E7" s="25">
        <f t="shared" si="2"/>
        <v>429920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32">
        <f t="shared" si="1"/>
        <v>429920</v>
      </c>
      <c r="O7" s="10"/>
    </row>
    <row r="8" spans="1:15" ht="15">
      <c r="A8" s="12"/>
      <c r="B8" s="19">
        <v>329</v>
      </c>
      <c r="C8" s="15" t="s">
        <v>11</v>
      </c>
      <c r="D8" s="35">
        <v>0</v>
      </c>
      <c r="E8" s="35">
        <v>429920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429920</v>
      </c>
      <c r="O8" s="9"/>
    </row>
    <row r="9" spans="1:15" ht="15.75">
      <c r="A9" s="22" t="s">
        <v>12</v>
      </c>
      <c r="B9" s="23"/>
      <c r="C9" s="24"/>
      <c r="D9" s="25">
        <f aca="true" t="shared" si="3" ref="D9:M9">SUM(D10:D12)</f>
        <v>135000</v>
      </c>
      <c r="E9" s="25">
        <f t="shared" si="3"/>
        <v>28212817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32">
        <f t="shared" si="1"/>
        <v>28347817</v>
      </c>
      <c r="O9" s="10"/>
    </row>
    <row r="10" spans="1:15" ht="15">
      <c r="A10" s="12"/>
      <c r="B10" s="19">
        <v>334.39</v>
      </c>
      <c r="C10" s="15" t="s">
        <v>13</v>
      </c>
      <c r="D10" s="35">
        <v>135000</v>
      </c>
      <c r="E10" s="35">
        <v>28039911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28174911</v>
      </c>
      <c r="O10" s="9"/>
    </row>
    <row r="11" spans="1:15" ht="15">
      <c r="A11" s="12"/>
      <c r="B11" s="19">
        <v>336</v>
      </c>
      <c r="C11" s="15" t="s">
        <v>2</v>
      </c>
      <c r="D11" s="35">
        <v>0</v>
      </c>
      <c r="E11" s="35">
        <v>139573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139573</v>
      </c>
      <c r="O11" s="9"/>
    </row>
    <row r="12" spans="1:15" ht="15">
      <c r="A12" s="12"/>
      <c r="B12" s="19">
        <v>337.9</v>
      </c>
      <c r="C12" s="15" t="s">
        <v>14</v>
      </c>
      <c r="D12" s="35">
        <v>0</v>
      </c>
      <c r="E12" s="35">
        <v>33333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33333</v>
      </c>
      <c r="O12" s="9"/>
    </row>
    <row r="13" spans="1:15" ht="15.75">
      <c r="A13" s="22" t="s">
        <v>3</v>
      </c>
      <c r="B13" s="23"/>
      <c r="C13" s="24"/>
      <c r="D13" s="25">
        <f aca="true" t="shared" si="4" ref="D13:M13">SUM(D14:D15)</f>
        <v>1050239</v>
      </c>
      <c r="E13" s="25">
        <f t="shared" si="4"/>
        <v>3282194</v>
      </c>
      <c r="F13" s="25">
        <f t="shared" si="4"/>
        <v>0</v>
      </c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33">
        <f t="shared" si="1"/>
        <v>4332433</v>
      </c>
      <c r="O13" s="10"/>
    </row>
    <row r="14" spans="1:15" ht="15">
      <c r="A14" s="12"/>
      <c r="B14" s="19">
        <v>361.1</v>
      </c>
      <c r="C14" s="15" t="s">
        <v>21</v>
      </c>
      <c r="D14" s="35">
        <v>962296</v>
      </c>
      <c r="E14" s="35">
        <v>902866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1865162</v>
      </c>
      <c r="O14" s="9"/>
    </row>
    <row r="15" spans="1:15" ht="15">
      <c r="A15" s="12"/>
      <c r="B15" s="19">
        <v>369.9</v>
      </c>
      <c r="C15" s="15" t="s">
        <v>22</v>
      </c>
      <c r="D15" s="35">
        <v>87943</v>
      </c>
      <c r="E15" s="35">
        <v>2379328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f t="shared" si="1"/>
        <v>2467271</v>
      </c>
      <c r="O15" s="9"/>
    </row>
    <row r="16" spans="1:15" ht="15.75">
      <c r="A16" s="22" t="s">
        <v>19</v>
      </c>
      <c r="B16" s="23"/>
      <c r="C16" s="24"/>
      <c r="D16" s="25">
        <f aca="true" t="shared" si="5" ref="D16:M16">SUM(D17:D17)</f>
        <v>0</v>
      </c>
      <c r="E16" s="25">
        <f t="shared" si="5"/>
        <v>1237731</v>
      </c>
      <c r="F16" s="25">
        <f t="shared" si="5"/>
        <v>0</v>
      </c>
      <c r="G16" s="25">
        <f t="shared" si="5"/>
        <v>0</v>
      </c>
      <c r="H16" s="25">
        <f t="shared" si="5"/>
        <v>0</v>
      </c>
      <c r="I16" s="25">
        <f t="shared" si="5"/>
        <v>0</v>
      </c>
      <c r="J16" s="25">
        <f t="shared" si="5"/>
        <v>0</v>
      </c>
      <c r="K16" s="25">
        <f t="shared" si="5"/>
        <v>0</v>
      </c>
      <c r="L16" s="25">
        <f t="shared" si="5"/>
        <v>0</v>
      </c>
      <c r="M16" s="25">
        <f t="shared" si="5"/>
        <v>0</v>
      </c>
      <c r="N16" s="33">
        <f t="shared" si="1"/>
        <v>1237731</v>
      </c>
      <c r="O16" s="9"/>
    </row>
    <row r="17" spans="1:15" ht="15.75" thickBot="1">
      <c r="A17" s="12"/>
      <c r="B17" s="19">
        <v>381</v>
      </c>
      <c r="C17" s="15" t="s">
        <v>23</v>
      </c>
      <c r="D17" s="35">
        <v>0</v>
      </c>
      <c r="E17" s="35">
        <v>1237731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6">
        <f t="shared" si="1"/>
        <v>1237731</v>
      </c>
      <c r="O17" s="9"/>
    </row>
    <row r="18" spans="1:118" ht="16.5" thickBot="1">
      <c r="A18" s="13" t="s">
        <v>20</v>
      </c>
      <c r="B18" s="17"/>
      <c r="C18" s="16"/>
      <c r="D18" s="14">
        <f>SUM(D5,D7,D9,D13,D16)</f>
        <v>7470934</v>
      </c>
      <c r="E18" s="14">
        <f aca="true" t="shared" si="6" ref="E18:N18">SUM(E5,E7,E9,E13,E16)</f>
        <v>33162662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34">
        <f t="shared" si="6"/>
        <v>40633596</v>
      </c>
      <c r="O18" s="6"/>
      <c r="P18" s="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</row>
    <row r="19" spans="1:14" ht="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15.75" thickBot="1">
      <c r="A20" s="40" t="s">
        <v>34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</sheetData>
  <sheetProtection/>
  <mergeCells count="8">
    <mergeCell ref="A19:N19"/>
    <mergeCell ref="A20:N20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2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7"/>
      <c r="P1"/>
    </row>
    <row r="2" spans="1:16" ht="24" thickBot="1">
      <c r="A2" s="46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7"/>
      <c r="P2"/>
    </row>
    <row r="3" spans="1:16" ht="18" customHeight="1">
      <c r="A3" s="49" t="s">
        <v>25</v>
      </c>
      <c r="B3" s="50"/>
      <c r="C3" s="51"/>
      <c r="D3" s="55" t="s">
        <v>15</v>
      </c>
      <c r="E3" s="56"/>
      <c r="F3" s="56"/>
      <c r="G3" s="56"/>
      <c r="H3" s="57"/>
      <c r="I3" s="55" t="s">
        <v>16</v>
      </c>
      <c r="J3" s="57"/>
      <c r="K3" s="55" t="s">
        <v>18</v>
      </c>
      <c r="L3" s="57"/>
      <c r="M3" s="28"/>
      <c r="N3" s="29"/>
      <c r="O3" s="11"/>
      <c r="P3"/>
    </row>
    <row r="4" spans="1:132" ht="32.25" customHeight="1" thickBot="1">
      <c r="A4" s="52"/>
      <c r="B4" s="53"/>
      <c r="C4" s="54"/>
      <c r="D4" s="26" t="s">
        <v>4</v>
      </c>
      <c r="E4" s="26" t="s">
        <v>26</v>
      </c>
      <c r="F4" s="26" t="s">
        <v>27</v>
      </c>
      <c r="G4" s="26" t="s">
        <v>28</v>
      </c>
      <c r="H4" s="26" t="s">
        <v>5</v>
      </c>
      <c r="I4" s="26" t="s">
        <v>6</v>
      </c>
      <c r="J4" s="27" t="s">
        <v>29</v>
      </c>
      <c r="K4" s="27" t="s">
        <v>7</v>
      </c>
      <c r="L4" s="27" t="s">
        <v>8</v>
      </c>
      <c r="M4" s="27" t="s">
        <v>9</v>
      </c>
      <c r="N4" s="30" t="s">
        <v>17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0</v>
      </c>
      <c r="B5" s="20"/>
      <c r="C5" s="20"/>
      <c r="D5" s="21">
        <f aca="true" t="shared" si="0" ref="D5:M5">SUM(D6:D6)</f>
        <v>5073826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31">
        <f aca="true" t="shared" si="1" ref="N5:N18">SUM(D5:M5)</f>
        <v>5073826</v>
      </c>
      <c r="O5" s="6"/>
    </row>
    <row r="6" spans="1:15" ht="15">
      <c r="A6" s="12"/>
      <c r="B6" s="19">
        <v>311</v>
      </c>
      <c r="C6" s="15" t="s">
        <v>1</v>
      </c>
      <c r="D6" s="35">
        <v>5073826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6">
        <f t="shared" si="1"/>
        <v>5073826</v>
      </c>
      <c r="O6" s="9"/>
    </row>
    <row r="7" spans="1:15" ht="15.75">
      <c r="A7" s="22" t="s">
        <v>10</v>
      </c>
      <c r="B7" s="23"/>
      <c r="C7" s="24"/>
      <c r="D7" s="25">
        <f aca="true" t="shared" si="2" ref="D7:M7">SUM(D8:D8)</f>
        <v>0</v>
      </c>
      <c r="E7" s="25">
        <f t="shared" si="2"/>
        <v>489866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32">
        <f t="shared" si="1"/>
        <v>489866</v>
      </c>
      <c r="O7" s="10"/>
    </row>
    <row r="8" spans="1:15" ht="15">
      <c r="A8" s="12"/>
      <c r="B8" s="19">
        <v>329</v>
      </c>
      <c r="C8" s="15" t="s">
        <v>11</v>
      </c>
      <c r="D8" s="35">
        <v>0</v>
      </c>
      <c r="E8" s="35">
        <v>489866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>
        <f t="shared" si="1"/>
        <v>489866</v>
      </c>
      <c r="O8" s="9"/>
    </row>
    <row r="9" spans="1:15" ht="15.75">
      <c r="A9" s="22" t="s">
        <v>12</v>
      </c>
      <c r="B9" s="23"/>
      <c r="C9" s="24"/>
      <c r="D9" s="25">
        <f aca="true" t="shared" si="3" ref="D9:M9">SUM(D10:D12)</f>
        <v>0</v>
      </c>
      <c r="E9" s="25">
        <f t="shared" si="3"/>
        <v>23733037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32">
        <f t="shared" si="1"/>
        <v>23733037</v>
      </c>
      <c r="O9" s="10"/>
    </row>
    <row r="10" spans="1:15" ht="15">
      <c r="A10" s="12"/>
      <c r="B10" s="19">
        <v>334.39</v>
      </c>
      <c r="C10" s="15" t="s">
        <v>13</v>
      </c>
      <c r="D10" s="35">
        <v>0</v>
      </c>
      <c r="E10" s="35">
        <v>23512269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6">
        <f t="shared" si="1"/>
        <v>23512269</v>
      </c>
      <c r="O10" s="9"/>
    </row>
    <row r="11" spans="1:15" ht="15">
      <c r="A11" s="12"/>
      <c r="B11" s="19">
        <v>336</v>
      </c>
      <c r="C11" s="15" t="s">
        <v>2</v>
      </c>
      <c r="D11" s="35">
        <v>0</v>
      </c>
      <c r="E11" s="35">
        <v>176502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1"/>
        <v>176502</v>
      </c>
      <c r="O11" s="9"/>
    </row>
    <row r="12" spans="1:15" ht="15">
      <c r="A12" s="12"/>
      <c r="B12" s="19">
        <v>337.9</v>
      </c>
      <c r="C12" s="15" t="s">
        <v>14</v>
      </c>
      <c r="D12" s="35">
        <v>0</v>
      </c>
      <c r="E12" s="35">
        <v>44266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6">
        <f t="shared" si="1"/>
        <v>44266</v>
      </c>
      <c r="O12" s="9"/>
    </row>
    <row r="13" spans="1:15" ht="15.75">
      <c r="A13" s="22" t="s">
        <v>3</v>
      </c>
      <c r="B13" s="23"/>
      <c r="C13" s="24"/>
      <c r="D13" s="25">
        <f aca="true" t="shared" si="4" ref="D13:M13">SUM(D14:D16)</f>
        <v>440750</v>
      </c>
      <c r="E13" s="25">
        <f t="shared" si="4"/>
        <v>7775344</v>
      </c>
      <c r="F13" s="25">
        <f t="shared" si="4"/>
        <v>0</v>
      </c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33">
        <f t="shared" si="1"/>
        <v>8216094</v>
      </c>
      <c r="O13" s="10"/>
    </row>
    <row r="14" spans="1:15" ht="15">
      <c r="A14" s="12"/>
      <c r="B14" s="19">
        <v>361</v>
      </c>
      <c r="C14" s="15" t="s">
        <v>39</v>
      </c>
      <c r="D14" s="35">
        <v>313766</v>
      </c>
      <c r="E14" s="35">
        <v>773352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6">
        <f t="shared" si="1"/>
        <v>1087118</v>
      </c>
      <c r="O14" s="9"/>
    </row>
    <row r="15" spans="1:15" ht="15">
      <c r="A15" s="12"/>
      <c r="B15" s="19">
        <v>364</v>
      </c>
      <c r="C15" s="15" t="s">
        <v>36</v>
      </c>
      <c r="D15" s="35">
        <v>0</v>
      </c>
      <c r="E15" s="35">
        <v>2769999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6">
        <f t="shared" si="1"/>
        <v>2769999</v>
      </c>
      <c r="O15" s="9"/>
    </row>
    <row r="16" spans="1:15" ht="15">
      <c r="A16" s="12"/>
      <c r="B16" s="19">
        <v>369.9</v>
      </c>
      <c r="C16" s="15" t="s">
        <v>22</v>
      </c>
      <c r="D16" s="35">
        <v>126984</v>
      </c>
      <c r="E16" s="35">
        <v>4231993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 t="shared" si="1"/>
        <v>4358977</v>
      </c>
      <c r="O16" s="9"/>
    </row>
    <row r="17" spans="1:15" ht="15.75">
      <c r="A17" s="22" t="s">
        <v>19</v>
      </c>
      <c r="B17" s="23"/>
      <c r="C17" s="24"/>
      <c r="D17" s="25">
        <f aca="true" t="shared" si="5" ref="D17:M17">SUM(D18:D18)</f>
        <v>2392397</v>
      </c>
      <c r="E17" s="25">
        <f t="shared" si="5"/>
        <v>1574871</v>
      </c>
      <c r="F17" s="25">
        <f t="shared" si="5"/>
        <v>0</v>
      </c>
      <c r="G17" s="25">
        <f t="shared" si="5"/>
        <v>0</v>
      </c>
      <c r="H17" s="25">
        <f t="shared" si="5"/>
        <v>0</v>
      </c>
      <c r="I17" s="25">
        <f t="shared" si="5"/>
        <v>0</v>
      </c>
      <c r="J17" s="25">
        <f t="shared" si="5"/>
        <v>0</v>
      </c>
      <c r="K17" s="25">
        <f t="shared" si="5"/>
        <v>0</v>
      </c>
      <c r="L17" s="25">
        <f t="shared" si="5"/>
        <v>0</v>
      </c>
      <c r="M17" s="25">
        <f t="shared" si="5"/>
        <v>0</v>
      </c>
      <c r="N17" s="33">
        <f t="shared" si="1"/>
        <v>3967268</v>
      </c>
      <c r="O17" s="9"/>
    </row>
    <row r="18" spans="1:15" ht="15.75" thickBot="1">
      <c r="A18" s="12"/>
      <c r="B18" s="19">
        <v>381</v>
      </c>
      <c r="C18" s="15" t="s">
        <v>23</v>
      </c>
      <c r="D18" s="35">
        <v>2392397</v>
      </c>
      <c r="E18" s="35">
        <v>1574871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6">
        <f t="shared" si="1"/>
        <v>3967268</v>
      </c>
      <c r="O18" s="9"/>
    </row>
    <row r="19" spans="1:118" ht="16.5" thickBot="1">
      <c r="A19" s="13" t="s">
        <v>20</v>
      </c>
      <c r="B19" s="17"/>
      <c r="C19" s="16"/>
      <c r="D19" s="14">
        <f>SUM(D5,D7,D9,D13,D17)</f>
        <v>7906973</v>
      </c>
      <c r="E19" s="14">
        <f aca="true" t="shared" si="6" ref="E19:N19">SUM(E5,E7,E9,E13,E17)</f>
        <v>33573118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34">
        <f t="shared" si="6"/>
        <v>41480091</v>
      </c>
      <c r="O19" s="6"/>
      <c r="P19" s="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</row>
    <row r="20" spans="1:14" ht="1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.75" thickBot="1">
      <c r="A21" s="40" t="s">
        <v>34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</row>
  </sheetData>
  <sheetProtection/>
  <mergeCells count="8">
    <mergeCell ref="A20:N20"/>
    <mergeCell ref="A21:N2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ocain.steve</cp:lastModifiedBy>
  <cp:lastPrinted>2014-02-17T17:49:39Z</cp:lastPrinted>
  <dcterms:created xsi:type="dcterms:W3CDTF">2000-08-31T21:26:31Z</dcterms:created>
  <dcterms:modified xsi:type="dcterms:W3CDTF">2014-02-17T17:50:06Z</dcterms:modified>
  <cp:category/>
  <cp:version/>
  <cp:contentType/>
  <cp:contentStatus/>
</cp:coreProperties>
</file>