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12" sheetId="1" r:id="rId1"/>
    <sheet name="2011" sheetId="2" r:id="rId2"/>
    <sheet name="2010" sheetId="3" r:id="rId3"/>
    <sheet name="2009" sheetId="4" r:id="rId4"/>
    <sheet name="2008" sheetId="5" r:id="rId5"/>
    <sheet name="2007" sheetId="6" r:id="rId6"/>
    <sheet name="2006" sheetId="7" r:id="rId7"/>
  </sheets>
  <definedNames>
    <definedName name="_xlnm.Print_Area" localSheetId="6">'2006'!$A$1:$N$11</definedName>
    <definedName name="_xlnm.Print_Area" localSheetId="5">'2007'!$A$1:$N$11</definedName>
    <definedName name="_xlnm.Print_Area" localSheetId="4">'2008'!$A$1:$N$11</definedName>
    <definedName name="_xlnm.Print_Area" localSheetId="3">'2009'!$A$1:$N$11</definedName>
    <definedName name="_xlnm.Print_Area" localSheetId="2">'2010'!$A$1:$N$11</definedName>
    <definedName name="_xlnm.Print_Area" localSheetId="1">'2011'!$A$1:$N$11</definedName>
    <definedName name="_xlnm.Print_Area" localSheetId="0">'2012'!$A$1:$N$11</definedName>
    <definedName name="_xlnm.Print_Titles" localSheetId="6">'2006'!$1:$4</definedName>
    <definedName name="_xlnm.Print_Titles" localSheetId="5">'2007'!$1:$4</definedName>
    <definedName name="_xlnm.Print_Titles" localSheetId="4">'2008'!$1:$4</definedName>
    <definedName name="_xlnm.Print_Titles" localSheetId="3">'2009'!$1:$4</definedName>
    <definedName name="_xlnm.Print_Titles" localSheetId="2">'2010'!$1:$4</definedName>
    <definedName name="_xlnm.Print_Titles" localSheetId="1">'2011'!$1:$4</definedName>
    <definedName name="_xlnm.Print_Titles" localSheetId="0">'2012'!$1:$4</definedName>
  </definedNames>
  <calcPr fullCalcOnLoad="1"/>
</workbook>
</file>

<file path=xl/sharedStrings.xml><?xml version="1.0" encoding="utf-8"?>
<sst xmlns="http://schemas.openxmlformats.org/spreadsheetml/2006/main" count="161" uniqueCount="29">
  <si>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</si>
  <si>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</si>
  <si>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</si>
  <si>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</si>
  <si>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</si>
  <si>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</si>
  <si>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</si>
  <si>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</si>
  <si>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</si>
  <si>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</si>
  <si>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</si>
  <si>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Account Code and Name</t>
  </si>
  <si>
    <t>Special Revenue</t>
  </si>
  <si>
    <t>Debt Service</t>
  </si>
  <si>
    <t>Capital Projects</t>
  </si>
  <si>
    <t>Internal Service</t>
  </si>
  <si>
    <t>Physical Environment</t>
  </si>
  <si>
    <t>Conservation and Resource Management</t>
  </si>
  <si>
    <t>Inter-Fund Group Transfers Out</t>
  </si>
  <si>
    <t>Other Uses and Non-Operating</t>
  </si>
  <si>
    <t>Suwannee River Water Management District Expenditures Reported by Account Code and Fund Type</t>
  </si>
  <si>
    <t>Fiscal Year Ended 2009</t>
  </si>
  <si>
    <t>Fiscal Year Ended 2010</t>
  </si>
  <si>
    <t>Fiscal Year Ended 2011</t>
  </si>
  <si>
    <t>Compiled from data obtained from the Florida Department of Financial Services, Division of Accounting and Auditing, Bureau of Local Government.</t>
  </si>
  <si>
    <t>Fiscal Year Ended 2008</t>
  </si>
  <si>
    <t>Fiscal Year Ended 2007</t>
  </si>
  <si>
    <t>Fiscal Year Ended 2006</t>
  </si>
  <si>
    <t>Fiscal Year Ended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</si>
</sst>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42" fontId="2" fillId="33" borderId="15" xfId="0" applyNumberFormat="1" applyFont="1" applyFill="1" applyBorder="1" applyAlignment="1" applyProtection="1">
      <alignment vertical="center"/>
      <protection/>
    </xf>
    <xf numFmtId="37" fontId="2" fillId="33" borderId="16" xfId="0" applyNumberFormat="1" applyFont="1" applyFill="1" applyBorder="1" applyAlignment="1" applyProtection="1">
      <alignment horizontal="center" vertical="center" wrapText="1"/>
      <protection/>
    </xf>
    <xf numFmtId="37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center"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42" fontId="2" fillId="33" borderId="22" xfId="0" applyNumberFormat="1" applyFont="1" applyFill="1" applyBorder="1" applyAlignment="1" applyProtection="1">
      <alignment vertical="center"/>
      <protection/>
    </xf>
    <xf numFmtId="42" fontId="2" fillId="33" borderId="23" xfId="0" applyNumberFormat="1" applyFont="1" applyFill="1" applyBorder="1" applyAlignment="1" applyProtection="1">
      <alignment vertical="center"/>
      <protection/>
    </xf>
    <xf numFmtId="42" fontId="2" fillId="33" borderId="24" xfId="0" applyNumberFormat="1" applyFont="1" applyFill="1" applyBorder="1" applyAlignment="1" applyProtection="1">
      <alignment vertical="center"/>
      <protection/>
    </xf>
    <xf numFmtId="42" fontId="4" fillId="0" borderId="15" xfId="0" applyNumberFormat="1" applyFont="1" applyBorder="1" applyAlignment="1" applyProtection="1">
      <alignment vertical="center"/>
      <protection/>
    </xf>
    <xf numFmtId="42" fontId="4" fillId="0" borderId="23" xfId="0" applyNumberFormat="1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 wrapText="1"/>
      <protection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7" xfId="0" applyFont="1" applyFill="1" applyBorder="1" applyAlignment="1" applyProtection="1">
      <alignment horizontal="center" vertical="center"/>
      <protection/>
    </xf>
    <xf numFmtId="0" fontId="9" fillId="33" borderId="3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1"/>
  <sheetViews>
    <sheetView tabSelected="1"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7"/>
      <c r="P1"/>
    </row>
    <row r="2" spans="1:16" ht="24" thickBot="1">
      <c r="A2" s="42" t="s">
        <v>28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7"/>
      <c r="P2"/>
    </row>
    <row r="3" spans="1:16" ht="18" customHeight="1">
      <c r="A3" s="45" t="s">
        <v>11</v>
      </c>
      <c r="B3" s="46"/>
      <c r="C3" s="47"/>
      <c r="D3" s="51" t="s">
        <v>6</v>
      </c>
      <c r="E3" s="52"/>
      <c r="F3" s="52"/>
      <c r="G3" s="52"/>
      <c r="H3" s="53"/>
      <c r="I3" s="51" t="s">
        <v>7</v>
      </c>
      <c r="J3" s="53"/>
      <c r="K3" s="51" t="s">
        <v>9</v>
      </c>
      <c r="L3" s="53"/>
      <c r="M3" s="24"/>
      <c r="N3" s="26"/>
      <c r="O3" s="11"/>
      <c r="P3"/>
    </row>
    <row r="4" spans="1:132" ht="32.25" customHeight="1" thickBot="1">
      <c r="A4" s="48"/>
      <c r="B4" s="49"/>
      <c r="C4" s="50"/>
      <c r="D4" s="22" t="s">
        <v>0</v>
      </c>
      <c r="E4" s="22" t="s">
        <v>12</v>
      </c>
      <c r="F4" s="22" t="s">
        <v>13</v>
      </c>
      <c r="G4" s="22" t="s">
        <v>14</v>
      </c>
      <c r="H4" s="22" t="s">
        <v>1</v>
      </c>
      <c r="I4" s="22" t="s">
        <v>2</v>
      </c>
      <c r="J4" s="23" t="s">
        <v>15</v>
      </c>
      <c r="K4" s="23" t="s">
        <v>3</v>
      </c>
      <c r="L4" s="23" t="s">
        <v>4</v>
      </c>
      <c r="M4" s="23" t="s">
        <v>5</v>
      </c>
      <c r="N4" s="27" t="s">
        <v>8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16</v>
      </c>
      <c r="B5" s="19"/>
      <c r="C5" s="20"/>
      <c r="D5" s="21">
        <f>SUM(D6:D6)</f>
        <v>6439919</v>
      </c>
      <c r="E5" s="21">
        <f>SUM(E6:E6)</f>
        <v>6005560</v>
      </c>
      <c r="F5" s="21">
        <f>SUM(F6:F6)</f>
        <v>0</v>
      </c>
      <c r="G5" s="21">
        <f>SUM(G6:G6)</f>
        <v>0</v>
      </c>
      <c r="H5" s="21">
        <f>SUM(H6:H6)</f>
        <v>0</v>
      </c>
      <c r="I5" s="21">
        <f>SUM(I6:I6)</f>
        <v>0</v>
      </c>
      <c r="J5" s="21">
        <f>SUM(J6:J6)</f>
        <v>0</v>
      </c>
      <c r="K5" s="21">
        <f>SUM(K6:K6)</f>
        <v>0</v>
      </c>
      <c r="L5" s="21">
        <f>SUM(L6:L6)</f>
        <v>0</v>
      </c>
      <c r="M5" s="21">
        <f>SUM(M6:M6)</f>
        <v>0</v>
      </c>
      <c r="N5" s="28">
        <f>SUM(D5:M5)</f>
        <v>12445479</v>
      </c>
      <c r="O5" s="10"/>
    </row>
    <row r="6" spans="1:15" ht="15">
      <c r="A6" s="12"/>
      <c r="B6" s="25">
        <v>537</v>
      </c>
      <c r="C6" s="15" t="s">
        <v>17</v>
      </c>
      <c r="D6" s="31">
        <v>6439919</v>
      </c>
      <c r="E6" s="31">
        <v>6005560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2">
        <f>SUM(D6:M6)</f>
        <v>12445479</v>
      </c>
      <c r="O6" s="9"/>
    </row>
    <row r="7" spans="1:15" ht="15.75">
      <c r="A7" s="18" t="s">
        <v>19</v>
      </c>
      <c r="B7" s="19"/>
      <c r="C7" s="20"/>
      <c r="D7" s="21">
        <f>SUM(D8:D8)</f>
        <v>81878</v>
      </c>
      <c r="E7" s="21">
        <f>SUM(E8:E8)</f>
        <v>416978</v>
      </c>
      <c r="F7" s="21">
        <f>SUM(F8:F8)</f>
        <v>0</v>
      </c>
      <c r="G7" s="21">
        <f>SUM(G8:G8)</f>
        <v>0</v>
      </c>
      <c r="H7" s="21">
        <f>SUM(H8:H8)</f>
        <v>0</v>
      </c>
      <c r="I7" s="21">
        <f>SUM(I8:I8)</f>
        <v>0</v>
      </c>
      <c r="J7" s="21">
        <f>SUM(J8:J8)</f>
        <v>0</v>
      </c>
      <c r="K7" s="21">
        <f>SUM(K8:K8)</f>
        <v>0</v>
      </c>
      <c r="L7" s="21">
        <f>SUM(L8:L8)</f>
        <v>0</v>
      </c>
      <c r="M7" s="21">
        <f>SUM(M8:M8)</f>
        <v>0</v>
      </c>
      <c r="N7" s="29">
        <f>SUM(D7:M7)</f>
        <v>498856</v>
      </c>
      <c r="O7" s="9"/>
    </row>
    <row r="8" spans="1:15" ht="15.75" thickBot="1">
      <c r="A8" s="12"/>
      <c r="B8" s="25">
        <v>581</v>
      </c>
      <c r="C8" s="15" t="s">
        <v>18</v>
      </c>
      <c r="D8" s="31">
        <v>81878</v>
      </c>
      <c r="E8" s="31">
        <v>416978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2">
        <f>SUM(D8:M8)</f>
        <v>498856</v>
      </c>
      <c r="O8" s="9"/>
    </row>
    <row r="9" spans="1:118" ht="16.5" thickBot="1">
      <c r="A9" s="13" t="s">
        <v>10</v>
      </c>
      <c r="B9" s="17"/>
      <c r="C9" s="16"/>
      <c r="D9" s="14">
        <f>SUM(D5,D7)</f>
        <v>6521797</v>
      </c>
      <c r="E9" s="14">
        <f aca="true" t="shared" si="0" ref="E9:M9">SUM(E5,E7)</f>
        <v>6422538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30">
        <f>SUM(D9:M9)</f>
        <v>12944335</v>
      </c>
      <c r="O9" s="6"/>
      <c r="P9" s="2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</row>
    <row r="10" spans="1:14" ht="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</row>
    <row r="11" spans="1:14" ht="15.75" customHeight="1" thickBot="1">
      <c r="A11" s="36" t="s">
        <v>24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</row>
  </sheetData>
  <sheetProtection/>
  <mergeCells count="8">
    <mergeCell ref="A10:N10"/>
    <mergeCell ref="A11:N11"/>
    <mergeCell ref="A1:N1"/>
    <mergeCell ref="A2:N2"/>
    <mergeCell ref="A3:C4"/>
    <mergeCell ref="D3:H3"/>
    <mergeCell ref="I3:J3"/>
    <mergeCell ref="K3:L3"/>
  </mergeCells>
  <printOptions horizontalCentered="1"/>
  <pageMargins left="0.5" right="0.5" top="0.5" bottom="0.5" header="0.3" footer="0.3"/>
  <pageSetup fitToHeight="0" fitToWidth="1" horizontalDpi="600" verticalDpi="600" orientation="landscape" paperSize="5" scale="59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1"/>
  <sheetViews>
    <sheetView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7"/>
      <c r="P1"/>
    </row>
    <row r="2" spans="1:16" ht="24" thickBot="1">
      <c r="A2" s="42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7"/>
      <c r="P2"/>
    </row>
    <row r="3" spans="1:16" ht="18" customHeight="1">
      <c r="A3" s="45" t="s">
        <v>11</v>
      </c>
      <c r="B3" s="46"/>
      <c r="C3" s="47"/>
      <c r="D3" s="51" t="s">
        <v>6</v>
      </c>
      <c r="E3" s="52"/>
      <c r="F3" s="52"/>
      <c r="G3" s="52"/>
      <c r="H3" s="53"/>
      <c r="I3" s="51" t="s">
        <v>7</v>
      </c>
      <c r="J3" s="53"/>
      <c r="K3" s="51" t="s">
        <v>9</v>
      </c>
      <c r="L3" s="53"/>
      <c r="M3" s="24"/>
      <c r="N3" s="26"/>
      <c r="O3" s="11"/>
      <c r="P3"/>
    </row>
    <row r="4" spans="1:132" ht="32.25" customHeight="1" thickBot="1">
      <c r="A4" s="48"/>
      <c r="B4" s="49"/>
      <c r="C4" s="50"/>
      <c r="D4" s="22" t="s">
        <v>0</v>
      </c>
      <c r="E4" s="22" t="s">
        <v>12</v>
      </c>
      <c r="F4" s="22" t="s">
        <v>13</v>
      </c>
      <c r="G4" s="22" t="s">
        <v>14</v>
      </c>
      <c r="H4" s="22" t="s">
        <v>1</v>
      </c>
      <c r="I4" s="22" t="s">
        <v>2</v>
      </c>
      <c r="J4" s="23" t="s">
        <v>15</v>
      </c>
      <c r="K4" s="23" t="s">
        <v>3</v>
      </c>
      <c r="L4" s="23" t="s">
        <v>4</v>
      </c>
      <c r="M4" s="23" t="s">
        <v>5</v>
      </c>
      <c r="N4" s="27" t="s">
        <v>8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16</v>
      </c>
      <c r="B5" s="19"/>
      <c r="C5" s="20"/>
      <c r="D5" s="21">
        <f aca="true" t="shared" si="0" ref="D5:M5">SUM(D6:D6)</f>
        <v>5506463</v>
      </c>
      <c r="E5" s="21">
        <f t="shared" si="0"/>
        <v>12568479</v>
      </c>
      <c r="F5" s="21">
        <f t="shared" si="0"/>
        <v>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8">
        <f>SUM(D5:M5)</f>
        <v>18074942</v>
      </c>
      <c r="O5" s="10"/>
    </row>
    <row r="6" spans="1:15" ht="15">
      <c r="A6" s="12"/>
      <c r="B6" s="25">
        <v>537</v>
      </c>
      <c r="C6" s="15" t="s">
        <v>17</v>
      </c>
      <c r="D6" s="31">
        <v>5506463</v>
      </c>
      <c r="E6" s="31">
        <v>12568479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2">
        <f>SUM(D6:M6)</f>
        <v>18074942</v>
      </c>
      <c r="O6" s="9"/>
    </row>
    <row r="7" spans="1:15" ht="15.75">
      <c r="A7" s="18" t="s">
        <v>19</v>
      </c>
      <c r="B7" s="19"/>
      <c r="C7" s="20"/>
      <c r="D7" s="21">
        <f aca="true" t="shared" si="1" ref="D7:M7">SUM(D8:D8)</f>
        <v>191813</v>
      </c>
      <c r="E7" s="21">
        <f t="shared" si="1"/>
        <v>571152</v>
      </c>
      <c r="F7" s="21">
        <f t="shared" si="1"/>
        <v>0</v>
      </c>
      <c r="G7" s="21">
        <f t="shared" si="1"/>
        <v>0</v>
      </c>
      <c r="H7" s="21">
        <f t="shared" si="1"/>
        <v>0</v>
      </c>
      <c r="I7" s="21">
        <f t="shared" si="1"/>
        <v>0</v>
      </c>
      <c r="J7" s="21">
        <f t="shared" si="1"/>
        <v>0</v>
      </c>
      <c r="K7" s="21">
        <f t="shared" si="1"/>
        <v>0</v>
      </c>
      <c r="L7" s="21">
        <f t="shared" si="1"/>
        <v>0</v>
      </c>
      <c r="M7" s="21">
        <f t="shared" si="1"/>
        <v>0</v>
      </c>
      <c r="N7" s="29">
        <f>SUM(D7:M7)</f>
        <v>762965</v>
      </c>
      <c r="O7" s="9"/>
    </row>
    <row r="8" spans="1:15" ht="15.75" thickBot="1">
      <c r="A8" s="12"/>
      <c r="B8" s="25">
        <v>581</v>
      </c>
      <c r="C8" s="15" t="s">
        <v>18</v>
      </c>
      <c r="D8" s="31">
        <v>191813</v>
      </c>
      <c r="E8" s="31">
        <v>571152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2">
        <f>SUM(D8:M8)</f>
        <v>762965</v>
      </c>
      <c r="O8" s="9"/>
    </row>
    <row r="9" spans="1:118" ht="16.5" thickBot="1">
      <c r="A9" s="13" t="s">
        <v>10</v>
      </c>
      <c r="B9" s="17"/>
      <c r="C9" s="16"/>
      <c r="D9" s="14">
        <f>SUM(D5,D7)</f>
        <v>5698276</v>
      </c>
      <c r="E9" s="14">
        <f aca="true" t="shared" si="2" ref="E9:N9">SUM(E5,E7)</f>
        <v>13139631</v>
      </c>
      <c r="F9" s="14">
        <f t="shared" si="2"/>
        <v>0</v>
      </c>
      <c r="G9" s="14">
        <f t="shared" si="2"/>
        <v>0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30">
        <f t="shared" si="2"/>
        <v>18837907</v>
      </c>
      <c r="O9" s="6"/>
      <c r="P9" s="2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</row>
    <row r="10" spans="1:14" ht="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</row>
    <row r="11" spans="1:14" ht="15.75" customHeight="1" thickBot="1">
      <c r="A11" s="36" t="s">
        <v>24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</row>
  </sheetData>
  <sheetProtection/>
  <mergeCells count="8">
    <mergeCell ref="A10:N10"/>
    <mergeCell ref="A11:N11"/>
    <mergeCell ref="A1:N1"/>
    <mergeCell ref="A2:N2"/>
    <mergeCell ref="A3:C4"/>
    <mergeCell ref="D3:H3"/>
    <mergeCell ref="I3:J3"/>
    <mergeCell ref="K3:L3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1"/>
  <sheetViews>
    <sheetView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7"/>
      <c r="P1"/>
    </row>
    <row r="2" spans="1:16" ht="24" thickBot="1">
      <c r="A2" s="42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7"/>
      <c r="P2"/>
    </row>
    <row r="3" spans="1:16" ht="18" customHeight="1">
      <c r="A3" s="45" t="s">
        <v>11</v>
      </c>
      <c r="B3" s="46"/>
      <c r="C3" s="47"/>
      <c r="D3" s="51" t="s">
        <v>6</v>
      </c>
      <c r="E3" s="52"/>
      <c r="F3" s="52"/>
      <c r="G3" s="52"/>
      <c r="H3" s="53"/>
      <c r="I3" s="51" t="s">
        <v>7</v>
      </c>
      <c r="J3" s="53"/>
      <c r="K3" s="51" t="s">
        <v>9</v>
      </c>
      <c r="L3" s="53"/>
      <c r="M3" s="24"/>
      <c r="N3" s="26"/>
      <c r="O3" s="11"/>
      <c r="P3"/>
    </row>
    <row r="4" spans="1:132" ht="32.25" customHeight="1" thickBot="1">
      <c r="A4" s="48"/>
      <c r="B4" s="49"/>
      <c r="C4" s="50"/>
      <c r="D4" s="22" t="s">
        <v>0</v>
      </c>
      <c r="E4" s="22" t="s">
        <v>12</v>
      </c>
      <c r="F4" s="22" t="s">
        <v>13</v>
      </c>
      <c r="G4" s="22" t="s">
        <v>14</v>
      </c>
      <c r="H4" s="22" t="s">
        <v>1</v>
      </c>
      <c r="I4" s="22" t="s">
        <v>2</v>
      </c>
      <c r="J4" s="23" t="s">
        <v>15</v>
      </c>
      <c r="K4" s="23" t="s">
        <v>3</v>
      </c>
      <c r="L4" s="23" t="s">
        <v>4</v>
      </c>
      <c r="M4" s="23" t="s">
        <v>5</v>
      </c>
      <c r="N4" s="27" t="s">
        <v>8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16</v>
      </c>
      <c r="B5" s="19"/>
      <c r="C5" s="20"/>
      <c r="D5" s="21">
        <f aca="true" t="shared" si="0" ref="D5:M5">SUM(D6:D6)</f>
        <v>4607987</v>
      </c>
      <c r="E5" s="21">
        <f t="shared" si="0"/>
        <v>17589467</v>
      </c>
      <c r="F5" s="21">
        <f t="shared" si="0"/>
        <v>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8">
        <f>SUM(D5:M5)</f>
        <v>22197454</v>
      </c>
      <c r="O5" s="10"/>
    </row>
    <row r="6" spans="1:15" ht="15">
      <c r="A6" s="12"/>
      <c r="B6" s="25">
        <v>537</v>
      </c>
      <c r="C6" s="15" t="s">
        <v>17</v>
      </c>
      <c r="D6" s="31">
        <v>4607987</v>
      </c>
      <c r="E6" s="31">
        <v>17589467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2">
        <f>SUM(D6:M6)</f>
        <v>22197454</v>
      </c>
      <c r="O6" s="9"/>
    </row>
    <row r="7" spans="1:15" ht="15.75">
      <c r="A7" s="18" t="s">
        <v>19</v>
      </c>
      <c r="B7" s="19"/>
      <c r="C7" s="20"/>
      <c r="D7" s="21">
        <f aca="true" t="shared" si="1" ref="D7:M7">SUM(D8:D8)</f>
        <v>88586</v>
      </c>
      <c r="E7" s="21">
        <f t="shared" si="1"/>
        <v>0</v>
      </c>
      <c r="F7" s="21">
        <f t="shared" si="1"/>
        <v>0</v>
      </c>
      <c r="G7" s="21">
        <f t="shared" si="1"/>
        <v>0</v>
      </c>
      <c r="H7" s="21">
        <f t="shared" si="1"/>
        <v>0</v>
      </c>
      <c r="I7" s="21">
        <f t="shared" si="1"/>
        <v>0</v>
      </c>
      <c r="J7" s="21">
        <f t="shared" si="1"/>
        <v>0</v>
      </c>
      <c r="K7" s="21">
        <f t="shared" si="1"/>
        <v>0</v>
      </c>
      <c r="L7" s="21">
        <f t="shared" si="1"/>
        <v>0</v>
      </c>
      <c r="M7" s="21">
        <f t="shared" si="1"/>
        <v>0</v>
      </c>
      <c r="N7" s="29">
        <f>SUM(D7:M7)</f>
        <v>88586</v>
      </c>
      <c r="O7" s="9"/>
    </row>
    <row r="8" spans="1:15" ht="15.75" thickBot="1">
      <c r="A8" s="12"/>
      <c r="B8" s="25">
        <v>581</v>
      </c>
      <c r="C8" s="15" t="s">
        <v>18</v>
      </c>
      <c r="D8" s="31">
        <v>88586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2">
        <f>SUM(D8:M8)</f>
        <v>88586</v>
      </c>
      <c r="O8" s="9"/>
    </row>
    <row r="9" spans="1:118" ht="16.5" thickBot="1">
      <c r="A9" s="13" t="s">
        <v>10</v>
      </c>
      <c r="B9" s="17"/>
      <c r="C9" s="16"/>
      <c r="D9" s="14">
        <f>SUM(D5,D7)</f>
        <v>4696573</v>
      </c>
      <c r="E9" s="14">
        <f aca="true" t="shared" si="2" ref="E9:M9">SUM(E5,E7)</f>
        <v>17589467</v>
      </c>
      <c r="F9" s="14">
        <f t="shared" si="2"/>
        <v>0</v>
      </c>
      <c r="G9" s="14">
        <f t="shared" si="2"/>
        <v>0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30">
        <f>SUM(D9:M9)</f>
        <v>22286040</v>
      </c>
      <c r="O9" s="6"/>
      <c r="P9" s="2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</row>
    <row r="10" spans="1:14" ht="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</row>
    <row r="11" spans="1:14" ht="15.75" thickBot="1">
      <c r="A11" s="36" t="s">
        <v>24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</row>
  </sheetData>
  <sheetProtection/>
  <mergeCells count="8">
    <mergeCell ref="A10:N10"/>
    <mergeCell ref="A11:N11"/>
    <mergeCell ref="A1:N1"/>
    <mergeCell ref="A2:N2"/>
    <mergeCell ref="A3:C4"/>
    <mergeCell ref="D3:H3"/>
    <mergeCell ref="I3:J3"/>
    <mergeCell ref="K3:L3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1"/>
  <sheetViews>
    <sheetView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7"/>
      <c r="P1"/>
    </row>
    <row r="2" spans="1:16" ht="24" thickBot="1">
      <c r="A2" s="42" t="s">
        <v>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7"/>
      <c r="P2"/>
    </row>
    <row r="3" spans="1:16" ht="18" customHeight="1">
      <c r="A3" s="45" t="s">
        <v>11</v>
      </c>
      <c r="B3" s="46"/>
      <c r="C3" s="47"/>
      <c r="D3" s="51" t="s">
        <v>6</v>
      </c>
      <c r="E3" s="52"/>
      <c r="F3" s="52"/>
      <c r="G3" s="52"/>
      <c r="H3" s="53"/>
      <c r="I3" s="51" t="s">
        <v>7</v>
      </c>
      <c r="J3" s="53"/>
      <c r="K3" s="51" t="s">
        <v>9</v>
      </c>
      <c r="L3" s="53"/>
      <c r="M3" s="24"/>
      <c r="N3" s="26"/>
      <c r="O3" s="11"/>
      <c r="P3"/>
    </row>
    <row r="4" spans="1:132" ht="32.25" customHeight="1" thickBot="1">
      <c r="A4" s="48"/>
      <c r="B4" s="49"/>
      <c r="C4" s="50"/>
      <c r="D4" s="22" t="s">
        <v>0</v>
      </c>
      <c r="E4" s="22" t="s">
        <v>12</v>
      </c>
      <c r="F4" s="22" t="s">
        <v>13</v>
      </c>
      <c r="G4" s="22" t="s">
        <v>14</v>
      </c>
      <c r="H4" s="22" t="s">
        <v>1</v>
      </c>
      <c r="I4" s="22" t="s">
        <v>2</v>
      </c>
      <c r="J4" s="23" t="s">
        <v>15</v>
      </c>
      <c r="K4" s="23" t="s">
        <v>3</v>
      </c>
      <c r="L4" s="23" t="s">
        <v>4</v>
      </c>
      <c r="M4" s="23" t="s">
        <v>5</v>
      </c>
      <c r="N4" s="27" t="s">
        <v>8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16</v>
      </c>
      <c r="B5" s="19"/>
      <c r="C5" s="20"/>
      <c r="D5" s="21">
        <f aca="true" t="shared" si="0" ref="D5:M5">SUM(D6:D6)</f>
        <v>4345607</v>
      </c>
      <c r="E5" s="21">
        <f t="shared" si="0"/>
        <v>16535224</v>
      </c>
      <c r="F5" s="21">
        <f t="shared" si="0"/>
        <v>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8">
        <f>SUM(D5:M5)</f>
        <v>20880831</v>
      </c>
      <c r="O5" s="10"/>
    </row>
    <row r="6" spans="1:15" ht="15">
      <c r="A6" s="12"/>
      <c r="B6" s="25">
        <v>537</v>
      </c>
      <c r="C6" s="15" t="s">
        <v>17</v>
      </c>
      <c r="D6" s="31">
        <v>4345607</v>
      </c>
      <c r="E6" s="31">
        <v>16535224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2">
        <f>SUM(D6:M6)</f>
        <v>20880831</v>
      </c>
      <c r="O6" s="9"/>
    </row>
    <row r="7" spans="1:15" ht="15.75">
      <c r="A7" s="18" t="s">
        <v>19</v>
      </c>
      <c r="B7" s="19"/>
      <c r="C7" s="20"/>
      <c r="D7" s="21">
        <f aca="true" t="shared" si="1" ref="D7:M7">SUM(D8:D8)</f>
        <v>67641</v>
      </c>
      <c r="E7" s="21">
        <f t="shared" si="1"/>
        <v>14434</v>
      </c>
      <c r="F7" s="21">
        <f t="shared" si="1"/>
        <v>0</v>
      </c>
      <c r="G7" s="21">
        <f t="shared" si="1"/>
        <v>0</v>
      </c>
      <c r="H7" s="21">
        <f t="shared" si="1"/>
        <v>0</v>
      </c>
      <c r="I7" s="21">
        <f t="shared" si="1"/>
        <v>0</v>
      </c>
      <c r="J7" s="21">
        <f t="shared" si="1"/>
        <v>0</v>
      </c>
      <c r="K7" s="21">
        <f t="shared" si="1"/>
        <v>0</v>
      </c>
      <c r="L7" s="21">
        <f t="shared" si="1"/>
        <v>0</v>
      </c>
      <c r="M7" s="21">
        <f t="shared" si="1"/>
        <v>0</v>
      </c>
      <c r="N7" s="29">
        <f>SUM(D7:M7)</f>
        <v>82075</v>
      </c>
      <c r="O7" s="9"/>
    </row>
    <row r="8" spans="1:15" ht="15.75" thickBot="1">
      <c r="A8" s="12"/>
      <c r="B8" s="25">
        <v>581</v>
      </c>
      <c r="C8" s="15" t="s">
        <v>18</v>
      </c>
      <c r="D8" s="31">
        <v>67641</v>
      </c>
      <c r="E8" s="31">
        <v>14434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2">
        <f>SUM(D8:M8)</f>
        <v>82075</v>
      </c>
      <c r="O8" s="9"/>
    </row>
    <row r="9" spans="1:118" ht="16.5" thickBot="1">
      <c r="A9" s="13" t="s">
        <v>10</v>
      </c>
      <c r="B9" s="17"/>
      <c r="C9" s="16"/>
      <c r="D9" s="14">
        <f>SUM(D5,D7)</f>
        <v>4413248</v>
      </c>
      <c r="E9" s="14">
        <f aca="true" t="shared" si="2" ref="E9:M9">SUM(E5,E7)</f>
        <v>16549658</v>
      </c>
      <c r="F9" s="14">
        <f t="shared" si="2"/>
        <v>0</v>
      </c>
      <c r="G9" s="14">
        <f t="shared" si="2"/>
        <v>0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30">
        <f>SUM(D9:M9)</f>
        <v>20962906</v>
      </c>
      <c r="O9" s="6"/>
      <c r="P9" s="2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</row>
    <row r="10" spans="1:14" ht="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</row>
    <row r="11" spans="1:14" ht="15.75" thickBot="1">
      <c r="A11" s="36" t="s">
        <v>24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</row>
  </sheetData>
  <sheetProtection/>
  <mergeCells count="8">
    <mergeCell ref="A11:N11"/>
    <mergeCell ref="A10:N10"/>
    <mergeCell ref="A1:N1"/>
    <mergeCell ref="D3:H3"/>
    <mergeCell ref="I3:J3"/>
    <mergeCell ref="K3:L3"/>
    <mergeCell ref="A2:N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1"/>
  <sheetViews>
    <sheetView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7"/>
      <c r="P1"/>
    </row>
    <row r="2" spans="1:16" ht="24" thickBot="1">
      <c r="A2" s="42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7"/>
      <c r="P2"/>
    </row>
    <row r="3" spans="1:16" ht="18" customHeight="1">
      <c r="A3" s="45" t="s">
        <v>11</v>
      </c>
      <c r="B3" s="46"/>
      <c r="C3" s="47"/>
      <c r="D3" s="51" t="s">
        <v>6</v>
      </c>
      <c r="E3" s="52"/>
      <c r="F3" s="52"/>
      <c r="G3" s="52"/>
      <c r="H3" s="53"/>
      <c r="I3" s="51" t="s">
        <v>7</v>
      </c>
      <c r="J3" s="53"/>
      <c r="K3" s="51" t="s">
        <v>9</v>
      </c>
      <c r="L3" s="53"/>
      <c r="M3" s="24"/>
      <c r="N3" s="26"/>
      <c r="O3" s="11"/>
      <c r="P3"/>
    </row>
    <row r="4" spans="1:132" ht="32.25" customHeight="1" thickBot="1">
      <c r="A4" s="48"/>
      <c r="B4" s="49"/>
      <c r="C4" s="50"/>
      <c r="D4" s="22" t="s">
        <v>0</v>
      </c>
      <c r="E4" s="22" t="s">
        <v>12</v>
      </c>
      <c r="F4" s="22" t="s">
        <v>13</v>
      </c>
      <c r="G4" s="22" t="s">
        <v>14</v>
      </c>
      <c r="H4" s="22" t="s">
        <v>1</v>
      </c>
      <c r="I4" s="22" t="s">
        <v>2</v>
      </c>
      <c r="J4" s="23" t="s">
        <v>15</v>
      </c>
      <c r="K4" s="23" t="s">
        <v>3</v>
      </c>
      <c r="L4" s="23" t="s">
        <v>4</v>
      </c>
      <c r="M4" s="23" t="s">
        <v>5</v>
      </c>
      <c r="N4" s="27" t="s">
        <v>8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16</v>
      </c>
      <c r="B5" s="19"/>
      <c r="C5" s="20"/>
      <c r="D5" s="21">
        <f aca="true" t="shared" si="0" ref="D5:M5">SUM(D6:D6)</f>
        <v>5977503</v>
      </c>
      <c r="E5" s="21">
        <f t="shared" si="0"/>
        <v>29029579</v>
      </c>
      <c r="F5" s="21">
        <f t="shared" si="0"/>
        <v>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8">
        <f>SUM(D5:M5)</f>
        <v>35007082</v>
      </c>
      <c r="O5" s="10"/>
    </row>
    <row r="6" spans="1:15" ht="15">
      <c r="A6" s="12"/>
      <c r="B6" s="25">
        <v>537</v>
      </c>
      <c r="C6" s="15" t="s">
        <v>17</v>
      </c>
      <c r="D6" s="31">
        <v>5977503</v>
      </c>
      <c r="E6" s="31">
        <v>29029579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2">
        <f>SUM(D6:M6)</f>
        <v>35007082</v>
      </c>
      <c r="O6" s="9"/>
    </row>
    <row r="7" spans="1:15" ht="15.75">
      <c r="A7" s="18" t="s">
        <v>19</v>
      </c>
      <c r="B7" s="19"/>
      <c r="C7" s="20"/>
      <c r="D7" s="21">
        <f aca="true" t="shared" si="1" ref="D7:M7">SUM(D8:D8)</f>
        <v>444353</v>
      </c>
      <c r="E7" s="21">
        <f t="shared" si="1"/>
        <v>0</v>
      </c>
      <c r="F7" s="21">
        <f t="shared" si="1"/>
        <v>0</v>
      </c>
      <c r="G7" s="21">
        <f t="shared" si="1"/>
        <v>0</v>
      </c>
      <c r="H7" s="21">
        <f t="shared" si="1"/>
        <v>0</v>
      </c>
      <c r="I7" s="21">
        <f t="shared" si="1"/>
        <v>0</v>
      </c>
      <c r="J7" s="21">
        <f t="shared" si="1"/>
        <v>0</v>
      </c>
      <c r="K7" s="21">
        <f t="shared" si="1"/>
        <v>0</v>
      </c>
      <c r="L7" s="21">
        <f t="shared" si="1"/>
        <v>0</v>
      </c>
      <c r="M7" s="21">
        <f t="shared" si="1"/>
        <v>0</v>
      </c>
      <c r="N7" s="29">
        <f>SUM(D7:M7)</f>
        <v>444353</v>
      </c>
      <c r="O7" s="9"/>
    </row>
    <row r="8" spans="1:15" ht="15.75" thickBot="1">
      <c r="A8" s="12"/>
      <c r="B8" s="25">
        <v>581</v>
      </c>
      <c r="C8" s="15" t="s">
        <v>18</v>
      </c>
      <c r="D8" s="31">
        <v>444353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2">
        <f>SUM(D8:M8)</f>
        <v>444353</v>
      </c>
      <c r="O8" s="9"/>
    </row>
    <row r="9" spans="1:118" ht="16.5" thickBot="1">
      <c r="A9" s="13" t="s">
        <v>10</v>
      </c>
      <c r="B9" s="17"/>
      <c r="C9" s="16"/>
      <c r="D9" s="14">
        <f>SUM(D5,D7)</f>
        <v>6421856</v>
      </c>
      <c r="E9" s="14">
        <f aca="true" t="shared" si="2" ref="E9:N9">SUM(E5,E7)</f>
        <v>29029579</v>
      </c>
      <c r="F9" s="14">
        <f t="shared" si="2"/>
        <v>0</v>
      </c>
      <c r="G9" s="14">
        <f t="shared" si="2"/>
        <v>0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30">
        <f t="shared" si="2"/>
        <v>35451435</v>
      </c>
      <c r="O9" s="6"/>
      <c r="P9" s="2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</row>
    <row r="10" spans="1:14" ht="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</row>
    <row r="11" spans="1:14" ht="15.75" thickBot="1">
      <c r="A11" s="36" t="s">
        <v>24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</row>
  </sheetData>
  <sheetProtection/>
  <mergeCells count="8">
    <mergeCell ref="A10:N10"/>
    <mergeCell ref="A11:N11"/>
    <mergeCell ref="A1:N1"/>
    <mergeCell ref="A2:N2"/>
    <mergeCell ref="A3:C4"/>
    <mergeCell ref="D3:H3"/>
    <mergeCell ref="I3:J3"/>
    <mergeCell ref="K3:L3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1"/>
  <sheetViews>
    <sheetView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7"/>
      <c r="P1"/>
    </row>
    <row r="2" spans="1:16" ht="24" thickBot="1">
      <c r="A2" s="42" t="s">
        <v>26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7"/>
      <c r="P2"/>
    </row>
    <row r="3" spans="1:16" ht="18" customHeight="1">
      <c r="A3" s="45" t="s">
        <v>11</v>
      </c>
      <c r="B3" s="46"/>
      <c r="C3" s="47"/>
      <c r="D3" s="51" t="s">
        <v>6</v>
      </c>
      <c r="E3" s="52"/>
      <c r="F3" s="52"/>
      <c r="G3" s="52"/>
      <c r="H3" s="53"/>
      <c r="I3" s="51" t="s">
        <v>7</v>
      </c>
      <c r="J3" s="53"/>
      <c r="K3" s="51" t="s">
        <v>9</v>
      </c>
      <c r="L3" s="53"/>
      <c r="M3" s="24"/>
      <c r="N3" s="26"/>
      <c r="O3" s="11"/>
      <c r="P3"/>
    </row>
    <row r="4" spans="1:132" ht="32.25" customHeight="1" thickBot="1">
      <c r="A4" s="48"/>
      <c r="B4" s="49"/>
      <c r="C4" s="50"/>
      <c r="D4" s="22" t="s">
        <v>0</v>
      </c>
      <c r="E4" s="22" t="s">
        <v>12</v>
      </c>
      <c r="F4" s="22" t="s">
        <v>13</v>
      </c>
      <c r="G4" s="22" t="s">
        <v>14</v>
      </c>
      <c r="H4" s="22" t="s">
        <v>1</v>
      </c>
      <c r="I4" s="22" t="s">
        <v>2</v>
      </c>
      <c r="J4" s="23" t="s">
        <v>15</v>
      </c>
      <c r="K4" s="23" t="s">
        <v>3</v>
      </c>
      <c r="L4" s="23" t="s">
        <v>4</v>
      </c>
      <c r="M4" s="23" t="s">
        <v>5</v>
      </c>
      <c r="N4" s="27" t="s">
        <v>8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16</v>
      </c>
      <c r="B5" s="19"/>
      <c r="C5" s="20"/>
      <c r="D5" s="21">
        <f aca="true" t="shared" si="0" ref="D5:M5">SUM(D6:D6)</f>
        <v>4153761</v>
      </c>
      <c r="E5" s="21">
        <f t="shared" si="0"/>
        <v>31003342</v>
      </c>
      <c r="F5" s="21">
        <f t="shared" si="0"/>
        <v>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8">
        <f>SUM(D5:M5)</f>
        <v>35157103</v>
      </c>
      <c r="O5" s="10"/>
    </row>
    <row r="6" spans="1:15" ht="15">
      <c r="A6" s="12"/>
      <c r="B6" s="25">
        <v>537</v>
      </c>
      <c r="C6" s="15" t="s">
        <v>17</v>
      </c>
      <c r="D6" s="31">
        <v>4153761</v>
      </c>
      <c r="E6" s="31">
        <v>31003342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2">
        <f>SUM(D6:M6)</f>
        <v>35157103</v>
      </c>
      <c r="O6" s="9"/>
    </row>
    <row r="7" spans="1:15" ht="15.75">
      <c r="A7" s="18" t="s">
        <v>19</v>
      </c>
      <c r="B7" s="19"/>
      <c r="C7" s="20"/>
      <c r="D7" s="21">
        <f aca="true" t="shared" si="1" ref="D7:M7">SUM(D8:D8)</f>
        <v>1113719</v>
      </c>
      <c r="E7" s="21">
        <f t="shared" si="1"/>
        <v>124012</v>
      </c>
      <c r="F7" s="21">
        <f t="shared" si="1"/>
        <v>0</v>
      </c>
      <c r="G7" s="21">
        <f t="shared" si="1"/>
        <v>0</v>
      </c>
      <c r="H7" s="21">
        <f t="shared" si="1"/>
        <v>0</v>
      </c>
      <c r="I7" s="21">
        <f t="shared" si="1"/>
        <v>0</v>
      </c>
      <c r="J7" s="21">
        <f t="shared" si="1"/>
        <v>0</v>
      </c>
      <c r="K7" s="21">
        <f t="shared" si="1"/>
        <v>0</v>
      </c>
      <c r="L7" s="21">
        <f t="shared" si="1"/>
        <v>0</v>
      </c>
      <c r="M7" s="21">
        <f t="shared" si="1"/>
        <v>0</v>
      </c>
      <c r="N7" s="29">
        <f>SUM(D7:M7)</f>
        <v>1237731</v>
      </c>
      <c r="O7" s="9"/>
    </row>
    <row r="8" spans="1:15" ht="15.75" thickBot="1">
      <c r="A8" s="12"/>
      <c r="B8" s="25">
        <v>581</v>
      </c>
      <c r="C8" s="15" t="s">
        <v>18</v>
      </c>
      <c r="D8" s="31">
        <v>1113719</v>
      </c>
      <c r="E8" s="31">
        <v>124012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2">
        <f>SUM(D8:M8)</f>
        <v>1237731</v>
      </c>
      <c r="O8" s="9"/>
    </row>
    <row r="9" spans="1:118" ht="16.5" thickBot="1">
      <c r="A9" s="13" t="s">
        <v>10</v>
      </c>
      <c r="B9" s="17"/>
      <c r="C9" s="16"/>
      <c r="D9" s="14">
        <f>SUM(D5,D7)</f>
        <v>5267480</v>
      </c>
      <c r="E9" s="14">
        <f aca="true" t="shared" si="2" ref="E9:N9">SUM(E5,E7)</f>
        <v>31127354</v>
      </c>
      <c r="F9" s="14">
        <f t="shared" si="2"/>
        <v>0</v>
      </c>
      <c r="G9" s="14">
        <f t="shared" si="2"/>
        <v>0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30">
        <f t="shared" si="2"/>
        <v>36394834</v>
      </c>
      <c r="O9" s="6"/>
      <c r="P9" s="2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</row>
    <row r="10" spans="1:14" ht="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</row>
    <row r="11" spans="1:14" ht="15.75" thickBot="1">
      <c r="A11" s="36" t="s">
        <v>24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</row>
  </sheetData>
  <sheetProtection/>
  <mergeCells count="8">
    <mergeCell ref="A10:N10"/>
    <mergeCell ref="A11:N11"/>
    <mergeCell ref="A1:N1"/>
    <mergeCell ref="A2:N2"/>
    <mergeCell ref="A3:C4"/>
    <mergeCell ref="D3:H3"/>
    <mergeCell ref="I3:J3"/>
    <mergeCell ref="K3:L3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1"/>
  <sheetViews>
    <sheetView zoomScalePageLayoutView="0" workbookViewId="0" topLeftCell="A1">
      <selection activeCell="A1" sqref="A1:N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6" width="9.77734375" style="3" customWidth="1"/>
  </cols>
  <sheetData>
    <row r="1" spans="1:16" ht="27.7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7"/>
      <c r="P1"/>
    </row>
    <row r="2" spans="1:16" ht="24" thickBot="1">
      <c r="A2" s="42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7"/>
      <c r="P2"/>
    </row>
    <row r="3" spans="1:16" ht="18" customHeight="1">
      <c r="A3" s="45" t="s">
        <v>11</v>
      </c>
      <c r="B3" s="46"/>
      <c r="C3" s="47"/>
      <c r="D3" s="51" t="s">
        <v>6</v>
      </c>
      <c r="E3" s="52"/>
      <c r="F3" s="52"/>
      <c r="G3" s="52"/>
      <c r="H3" s="53"/>
      <c r="I3" s="51" t="s">
        <v>7</v>
      </c>
      <c r="J3" s="53"/>
      <c r="K3" s="51" t="s">
        <v>9</v>
      </c>
      <c r="L3" s="53"/>
      <c r="M3" s="24"/>
      <c r="N3" s="26"/>
      <c r="O3" s="11"/>
      <c r="P3"/>
    </row>
    <row r="4" spans="1:132" ht="32.25" customHeight="1" thickBot="1">
      <c r="A4" s="48"/>
      <c r="B4" s="49"/>
      <c r="C4" s="50"/>
      <c r="D4" s="22" t="s">
        <v>0</v>
      </c>
      <c r="E4" s="22" t="s">
        <v>12</v>
      </c>
      <c r="F4" s="22" t="s">
        <v>13</v>
      </c>
      <c r="G4" s="22" t="s">
        <v>14</v>
      </c>
      <c r="H4" s="22" t="s">
        <v>1</v>
      </c>
      <c r="I4" s="22" t="s">
        <v>2</v>
      </c>
      <c r="J4" s="23" t="s">
        <v>15</v>
      </c>
      <c r="K4" s="23" t="s">
        <v>3</v>
      </c>
      <c r="L4" s="23" t="s">
        <v>4</v>
      </c>
      <c r="M4" s="23" t="s">
        <v>5</v>
      </c>
      <c r="N4" s="27" t="s">
        <v>8</v>
      </c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5" ht="15.75">
      <c r="A5" s="18" t="s">
        <v>16</v>
      </c>
      <c r="B5" s="19"/>
      <c r="C5" s="20"/>
      <c r="D5" s="21">
        <f aca="true" t="shared" si="0" ref="D5:M5">SUM(D6:D6)</f>
        <v>3501464</v>
      </c>
      <c r="E5" s="21">
        <f t="shared" si="0"/>
        <v>24825487</v>
      </c>
      <c r="F5" s="21">
        <f t="shared" si="0"/>
        <v>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8">
        <f>SUM(D5:M5)</f>
        <v>28326951</v>
      </c>
      <c r="O5" s="10"/>
    </row>
    <row r="6" spans="1:15" ht="15">
      <c r="A6" s="12"/>
      <c r="B6" s="25">
        <v>537</v>
      </c>
      <c r="C6" s="15" t="s">
        <v>17</v>
      </c>
      <c r="D6" s="31">
        <v>3501464</v>
      </c>
      <c r="E6" s="31">
        <v>24825487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2">
        <f>SUM(D6:M6)</f>
        <v>28326951</v>
      </c>
      <c r="O6" s="9"/>
    </row>
    <row r="7" spans="1:15" ht="15.75">
      <c r="A7" s="18" t="s">
        <v>19</v>
      </c>
      <c r="B7" s="19"/>
      <c r="C7" s="20"/>
      <c r="D7" s="21">
        <f aca="true" t="shared" si="1" ref="D7:M7">SUM(D8:D8)</f>
        <v>0</v>
      </c>
      <c r="E7" s="21">
        <f t="shared" si="1"/>
        <v>3967268</v>
      </c>
      <c r="F7" s="21">
        <f t="shared" si="1"/>
        <v>0</v>
      </c>
      <c r="G7" s="21">
        <f t="shared" si="1"/>
        <v>0</v>
      </c>
      <c r="H7" s="21">
        <f t="shared" si="1"/>
        <v>0</v>
      </c>
      <c r="I7" s="21">
        <f t="shared" si="1"/>
        <v>0</v>
      </c>
      <c r="J7" s="21">
        <f t="shared" si="1"/>
        <v>0</v>
      </c>
      <c r="K7" s="21">
        <f t="shared" si="1"/>
        <v>0</v>
      </c>
      <c r="L7" s="21">
        <f t="shared" si="1"/>
        <v>0</v>
      </c>
      <c r="M7" s="21">
        <f t="shared" si="1"/>
        <v>0</v>
      </c>
      <c r="N7" s="29">
        <f>SUM(D7:M7)</f>
        <v>3967268</v>
      </c>
      <c r="O7" s="9"/>
    </row>
    <row r="8" spans="1:15" ht="15.75" thickBot="1">
      <c r="A8" s="12"/>
      <c r="B8" s="25">
        <v>581</v>
      </c>
      <c r="C8" s="15" t="s">
        <v>18</v>
      </c>
      <c r="D8" s="31">
        <v>0</v>
      </c>
      <c r="E8" s="31">
        <v>3967268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2">
        <f>SUM(D8:M8)</f>
        <v>3967268</v>
      </c>
      <c r="O8" s="9"/>
    </row>
    <row r="9" spans="1:118" ht="16.5" thickBot="1">
      <c r="A9" s="13" t="s">
        <v>10</v>
      </c>
      <c r="B9" s="17"/>
      <c r="C9" s="16"/>
      <c r="D9" s="14">
        <f>SUM(D5,D7)</f>
        <v>3501464</v>
      </c>
      <c r="E9" s="14">
        <f aca="true" t="shared" si="2" ref="E9:N9">SUM(E5,E7)</f>
        <v>28792755</v>
      </c>
      <c r="F9" s="14">
        <f t="shared" si="2"/>
        <v>0</v>
      </c>
      <c r="G9" s="14">
        <f t="shared" si="2"/>
        <v>0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30">
        <f t="shared" si="2"/>
        <v>32294219</v>
      </c>
      <c r="O9" s="6"/>
      <c r="P9" s="2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</row>
    <row r="10" spans="1:14" ht="1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</row>
    <row r="11" spans="1:14" ht="15.75" thickBot="1">
      <c r="A11" s="36" t="s">
        <v>24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</row>
  </sheetData>
  <sheetProtection/>
  <mergeCells count="8">
    <mergeCell ref="A10:N10"/>
    <mergeCell ref="A11:N11"/>
    <mergeCell ref="A1:N1"/>
    <mergeCell ref="A2:N2"/>
    <mergeCell ref="A3:C4"/>
    <mergeCell ref="D3:H3"/>
    <mergeCell ref="I3:J3"/>
    <mergeCell ref="K3:L3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 xml:space="preserve">&amp;L&amp;14Office of Economic and Demographic Research&amp;R&amp;14Page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ocain.steve</cp:lastModifiedBy>
  <cp:lastPrinted>2014-02-14T22:13:35Z</cp:lastPrinted>
  <dcterms:created xsi:type="dcterms:W3CDTF">2000-08-31T21:26:31Z</dcterms:created>
  <dcterms:modified xsi:type="dcterms:W3CDTF">2014-02-14T22:13:37Z</dcterms:modified>
  <cp:category/>
  <cp:version/>
  <cp:contentType/>
  <cp:contentStatus/>
</cp:coreProperties>
</file>