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5480" windowHeight="6090" tabRatio="786" activeTab="0"/>
  </bookViews>
  <sheets>
    <sheet name="2021" sheetId="1" r:id="rId1"/>
    <sheet name="2020" sheetId="2" r:id="rId2"/>
    <sheet name="2019" sheetId="3" r:id="rId3"/>
    <sheet name="2018" sheetId="4" r:id="rId4"/>
    <sheet name="2017" sheetId="5" r:id="rId5"/>
    <sheet name="2016" sheetId="6" r:id="rId6"/>
    <sheet name="2015" sheetId="7" r:id="rId7"/>
    <sheet name="2014" sheetId="8" r:id="rId8"/>
    <sheet name="2013" sheetId="9" r:id="rId9"/>
    <sheet name="2012" sheetId="10" r:id="rId10"/>
    <sheet name="2011" sheetId="11" r:id="rId11"/>
    <sheet name="2010" sheetId="12" r:id="rId12"/>
    <sheet name="2009" sheetId="13" r:id="rId13"/>
    <sheet name="2008" sheetId="14" r:id="rId14"/>
  </sheets>
  <definedNames>
    <definedName name="_xlnm.Print_Area" localSheetId="13">'2008'!$A$1:$O$59</definedName>
    <definedName name="_xlnm.Print_Area" localSheetId="12">'2009'!$A$1:$O$61</definedName>
    <definedName name="_xlnm.Print_Area" localSheetId="11">'2010'!$A$1:$O$60</definedName>
    <definedName name="_xlnm.Print_Area" localSheetId="10">'2011'!$A$1:$O$50</definedName>
    <definedName name="_xlnm.Print_Area" localSheetId="9">'2012'!$A$1:$O$61</definedName>
    <definedName name="_xlnm.Print_Area" localSheetId="8">'2013'!$A$1:$O$58</definedName>
    <definedName name="_xlnm.Print_Area" localSheetId="7">'2014'!$A$1:$O$55</definedName>
    <definedName name="_xlnm.Print_Area" localSheetId="6">'2015'!$A$1:$O$55</definedName>
    <definedName name="_xlnm.Print_Area" localSheetId="5">'2016'!$A$1:$O$287</definedName>
    <definedName name="_xlnm.Print_Area" localSheetId="4">'2017'!$A$1:$O$48</definedName>
    <definedName name="_xlnm.Print_Area" localSheetId="3">'2018'!$A$1:$O$61</definedName>
    <definedName name="_xlnm.Print_Area" localSheetId="2">'2019'!$A$1:$O$59</definedName>
    <definedName name="_xlnm.Print_Area" localSheetId="1">'2020'!$A$1:$O$56</definedName>
    <definedName name="_xlnm.Print_Area" localSheetId="0">'2021'!$A$1:$P$325</definedName>
    <definedName name="_xlnm.Print_Titles" localSheetId="13">'2008'!$1:$4</definedName>
    <definedName name="_xlnm.Print_Titles" localSheetId="12">'2009'!$1:$4</definedName>
    <definedName name="_xlnm.Print_Titles" localSheetId="11">'2010'!$1:$4</definedName>
    <definedName name="_xlnm.Print_Titles" localSheetId="10">'2011'!$1:$4</definedName>
    <definedName name="_xlnm.Print_Titles" localSheetId="9">'2012'!$1:$4</definedName>
    <definedName name="_xlnm.Print_Titles" localSheetId="8">'2013'!$1:$4</definedName>
    <definedName name="_xlnm.Print_Titles" localSheetId="7">'2014'!$1:$4</definedName>
    <definedName name="_xlnm.Print_Titles" localSheetId="6">'2015'!$1:$4</definedName>
    <definedName name="_xlnm.Print_Titles" localSheetId="5">'2016'!$1:$4</definedName>
    <definedName name="_xlnm.Print_Titles" localSheetId="4">'2017'!$1:$4</definedName>
    <definedName name="_xlnm.Print_Titles" localSheetId="3">'2018'!$1:$4</definedName>
    <definedName name="_xlnm.Print_Titles" localSheetId="2">'2019'!$1:$4</definedName>
    <definedName name="_xlnm.Print_Titles" localSheetId="1">'2020'!$1:$4</definedName>
    <definedName name="_xlnm.Print_Titles" localSheetId="0">'2021'!$1:$4</definedName>
  </definedNames>
  <calcPr fullCalcOnLoad="1"/>
</workbook>
</file>

<file path=xl/sharedStrings.xml><?xml version="1.0" encoding="utf-8"?>
<sst xmlns="http://schemas.openxmlformats.org/spreadsheetml/2006/main" count="1464" uniqueCount="414">
  <si>
    <t>Building Permits</t>
  </si>
  <si>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</si>
  <si>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</si>
  <si>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</si>
  <si>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</si>
  <si>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</si>
  <si>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</si>
  <si>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</si>
  <si>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</si>
  <si>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</si>
  <si>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Local Option Taxes</t>
  </si>
  <si>
    <t>County Ninth-Cent Voted Fuel Tax</t>
  </si>
  <si>
    <t>Discretionary Sales Surtaxes</t>
  </si>
  <si>
    <t>Utility Service Tax - Electricity</t>
  </si>
  <si>
    <t>Utility Service Tax - Telecommunications</t>
  </si>
  <si>
    <t>Utility Service Tax - Gas</t>
  </si>
  <si>
    <t>Utility Service Tax - Other</t>
  </si>
  <si>
    <t>Local Business Tax</t>
  </si>
  <si>
    <t>Permits, Fees, and Special Assessments</t>
  </si>
  <si>
    <t>Franchise Fee - Electricity</t>
  </si>
  <si>
    <t>Franchise Fee - Gas</t>
  </si>
  <si>
    <t>Franchise Fee - Solid Waste</t>
  </si>
  <si>
    <t>Franchise Fee - Other</t>
  </si>
  <si>
    <t>Federal Grant - Public Safety</t>
  </si>
  <si>
    <t>Intergovernmental Revenue</t>
  </si>
  <si>
    <t>Federal Grant - Culture / Recreation</t>
  </si>
  <si>
    <t>Federal Grant - Transportation - Other Transportation</t>
  </si>
  <si>
    <t>State Grant - Human Services - Other Human Services</t>
  </si>
  <si>
    <t>State Grant - Culture / Recreation</t>
  </si>
  <si>
    <t>State Shared Revenues - General Gov't - Revenue Sharing Proceeds</t>
  </si>
  <si>
    <t>State Shared Revenues - General Gov't - Mobile Home License Tax</t>
  </si>
  <si>
    <t>State Shared Revenues - General Gov't - Alcoholic Beverage License Tax</t>
  </si>
  <si>
    <t>State Shared Revenues - General Gov't - Local Gov't Half-Cent Sales Tax</t>
  </si>
  <si>
    <t>State Shared Revenues - Transportation - Other Transportation</t>
  </si>
  <si>
    <t>Grants from Other Local Units - Public Safety</t>
  </si>
  <si>
    <t>Grants from Other Local Units - Human Services</t>
  </si>
  <si>
    <t>Grants from Other Local Units - Culture / Recreation</t>
  </si>
  <si>
    <t>Shared Revenue from Other Local Units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</si>
  <si>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</si>
  <si>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</si>
  <si>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</si>
  <si>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</si>
  <si>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</si>
  <si>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</si>
  <si>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Other Sources</t>
  </si>
  <si>
    <t>General Gov't (Not Court-Related) - Administrative Service Fees</t>
  </si>
  <si>
    <t>General Gov't (Not Court-Related) - Other General Gov't Charges and Fees</t>
  </si>
  <si>
    <t>Public Safety - Law Enforcement Services</t>
  </si>
  <si>
    <t>Physical Environment - Garbage / Solid Waste</t>
  </si>
  <si>
    <t>Physical Environment - Water / Sewer Combination Utility</t>
  </si>
  <si>
    <t>Physical Environment - Other Physical Environment Charges</t>
  </si>
  <si>
    <t>Culture / Recreation - Parks and Recreation</t>
  </si>
  <si>
    <t>Total - All Account Codes</t>
  </si>
  <si>
    <t>Local Fiscal Year Ended September 30, 2009</t>
  </si>
  <si>
    <t>Court-Ordered Judgments and Fines - As Decided by County Court Criminal</t>
  </si>
  <si>
    <t>Fines - Local Ordinance Violations</t>
  </si>
  <si>
    <t>Federal Fines and Forfeits</t>
  </si>
  <si>
    <t>Interest and Other Earnings - Interest</t>
  </si>
  <si>
    <t>Rents and Royalties</t>
  </si>
  <si>
    <t>Contributions and Donations from Private Sources</t>
  </si>
  <si>
    <t>Other Miscellaneous Revenues - Other</t>
  </si>
  <si>
    <t>Non-Operating - Inter-Fund Group Transfers In</t>
  </si>
  <si>
    <t>Proceeds - Installment Purchases and Capital Lease Proceeds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</si>
  <si>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</si>
  <si>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</si>
  <si>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</si>
  <si>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</si>
  <si>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</si>
  <si>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</si>
  <si>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</si>
  <si>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General Gov't (Not Court-Related) - Recording Fees</t>
  </si>
  <si>
    <t>Opa-locka Revenues Reported by Account Code and Fund Type</t>
  </si>
  <si>
    <t>Local Fiscal Year Ended September 30, 2010</t>
  </si>
  <si>
    <t>First Local Option Fuel Tax (1 to 6 Cents)</t>
  </si>
  <si>
    <t>Federal Grant - Physical Environment - Sewer / Wastewater</t>
  </si>
  <si>
    <t>Federal Grant - Human Services - Other Human Services</t>
  </si>
  <si>
    <t>Grants from Other Local Units - Transportation</t>
  </si>
  <si>
    <t>Grants from Other Local Units - Other</t>
  </si>
  <si>
    <t>Other Charges for Services</t>
  </si>
  <si>
    <t>Proceeds of General Capital Asset Dispositions - Compensation for Loss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</si>
  <si>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</si>
  <si>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</si>
  <si>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</si>
  <si>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Communications Services Taxes</t>
  </si>
  <si>
    <t>Proceeds - Proceeds from Refunding Bonds</t>
  </si>
  <si>
    <t>2011 Municipal Population:</t>
  </si>
  <si>
    <t>Local Fiscal Year Ended September 30, 2012</t>
  </si>
  <si>
    <t>Other Permits, Fees, and Special Assessments</t>
  </si>
  <si>
    <t>Federal Grant - General Government</t>
  </si>
  <si>
    <t>Federal Grant - Transportation - Mass Transit</t>
  </si>
  <si>
    <t>State Grant - Public Safety</t>
  </si>
  <si>
    <t>State Grant - Transportation - Other Transportation</t>
  </si>
  <si>
    <t>General Gov't (Not Court-Related) - Internal Service Fund Fees and Charges</t>
  </si>
  <si>
    <t>Physical Environment - Water Utility</t>
  </si>
  <si>
    <t>Physical Environment - Sewer / Wastewater Utility</t>
  </si>
  <si>
    <t>Disposition of Fixed Assets</t>
  </si>
  <si>
    <t>Other Miscellaneous Revenues - Settlements</t>
  </si>
  <si>
    <t>Proceeds - Debt Proceeds</t>
  </si>
  <si>
    <t>2012 Municipal Population:</t>
  </si>
  <si>
    <t>Local Fiscal Year Ended September 30, 2008</t>
  </si>
  <si>
    <t>Utility Service Tax - Propane</t>
  </si>
  <si>
    <t>Permits and Franchise Fees</t>
  </si>
  <si>
    <t>State Grant - General Government</t>
  </si>
  <si>
    <t>State Grant - Physical Environment - Other Physical Environment</t>
  </si>
  <si>
    <t>Court-Ordered Judgments and Fines - As Decided by Circuit Court Criminal</t>
  </si>
  <si>
    <t>Court-Ordered Judgments and Fines - As Decided by Traffic Court</t>
  </si>
  <si>
    <t>Proprietary Non-Operating Sources - Interest</t>
  </si>
  <si>
    <t>2008 Municipal Population:</t>
  </si>
  <si>
    <t>Local Fiscal Year Ended September 30, 2013</t>
  </si>
  <si>
    <t>Communications Services Taxes (Chapter 202, F.S.)</t>
  </si>
  <si>
    <t>State Shared Revenues - General Government - Revenue Sharing Proceeds</t>
  </si>
  <si>
    <t>State Shared Revenues - General Government - Mobile Home License Tax</t>
  </si>
  <si>
    <t>State Shared Revenues - General Government - Alcoholic Beverage License Tax</t>
  </si>
  <si>
    <t>State Shared Revenues - General Government - Local Government Half-Cent Sales Tax</t>
  </si>
  <si>
    <t>General Government - Internal Service Fund Fees and Charges</t>
  </si>
  <si>
    <t>Sales - Disposition of Fixed Assets</t>
  </si>
  <si>
    <t>2013 Municipal Population:</t>
  </si>
  <si>
    <t>Local Fiscal Year Ended September 30, 2014</t>
  </si>
  <si>
    <t>Licenses</t>
  </si>
  <si>
    <t>Sale of Contraband Property Seized by Law Enforcement</t>
  </si>
  <si>
    <t>Proprietary Non-Operating - Interest</t>
  </si>
  <si>
    <t>2014 Municipal Population:</t>
  </si>
  <si>
    <t>Local Fiscal Year Ended September 30, 2015</t>
  </si>
  <si>
    <t>Second Local Option Fuel Tax (1 to 5 Cents)</t>
  </si>
  <si>
    <t>Utility Service Tax - Water</t>
  </si>
  <si>
    <t>Local Business Tax (Chapter 205, F.S.)</t>
  </si>
  <si>
    <t>Federal Grant - Physical Environment - Water Supply System</t>
  </si>
  <si>
    <t>Federal Grant - Economic Environment</t>
  </si>
  <si>
    <t>Federal Grant - Other Federal Grants</t>
  </si>
  <si>
    <t>State Grant - Other</t>
  </si>
  <si>
    <t>State Shared Revenues - Transportation - Mass Transit</t>
  </si>
  <si>
    <t>General Government - Administrative Service Fees</t>
  </si>
  <si>
    <t>General Government - Other General Government Charges and Fees</t>
  </si>
  <si>
    <t>Physical Environment - Cemetary</t>
  </si>
  <si>
    <t>Culture / Recreation - Special Events</t>
  </si>
  <si>
    <t>Culture / Recreation - Special Recreation Facilities</t>
  </si>
  <si>
    <t>Culture / Recreation - Other Culture / Recreation Charges</t>
  </si>
  <si>
    <t>State Fines and Forfeits</t>
  </si>
  <si>
    <t>2015 Municipal Population:</t>
  </si>
  <si>
    <t>Local Fiscal Year Ended September 30, 2016</t>
  </si>
  <si>
    <t>2016 Municipal Population:</t>
  </si>
  <si>
    <t>Local Fiscal Year Ended September 30, 2017</t>
  </si>
  <si>
    <t>Federal Grant - Human Services - Health or Hospitals</t>
  </si>
  <si>
    <t>State Shared Revenues - Public Safety - Firefighter Supplemental Compensation</t>
  </si>
  <si>
    <t>Culture / Recreation - Cultural Services</t>
  </si>
  <si>
    <t>Proceeds of General Capital Asset Dispositions - Sales</t>
  </si>
  <si>
    <t>2017 Municipal Population:</t>
  </si>
  <si>
    <t>Local Fiscal Year Ended September 30, 2018</t>
  </si>
  <si>
    <t>General Government - Recording Fees</t>
  </si>
  <si>
    <t>Public Safety - Other Public Safety Charges and Fees</t>
  </si>
  <si>
    <t>Transportation - Mass Transit</t>
  </si>
  <si>
    <t>Other Judgments, Fines, and Forfeits</t>
  </si>
  <si>
    <t>2018 Municipal Population:</t>
  </si>
  <si>
    <t>Local Fiscal Year Ended September 30, 2019</t>
  </si>
  <si>
    <t>State Shared Revenues - General Government - Other General Government</t>
  </si>
  <si>
    <t>Economic Environment - Other Economic Environment Charges</t>
  </si>
  <si>
    <t>Court-Related Revenues - Circuit Court Criminal - Non-Local Fines and Forfeitures</t>
  </si>
  <si>
    <t>Court-Related Revenues - Circuit Court Civil - Fees and Service Charges</t>
  </si>
  <si>
    <t>2019 Municipal Population:</t>
  </si>
  <si>
    <t>Local Fiscal Year Ended September 30, 2020</t>
  </si>
  <si>
    <t>Insurance Premium Tax for Firefighters' Pension</t>
  </si>
  <si>
    <t>Insurance Premium Tax for Police Officers' Retirement</t>
  </si>
  <si>
    <t>Utility Service Tax - Fuel Oil</t>
  </si>
  <si>
    <t>Other General Taxes</t>
  </si>
  <si>
    <t>Franchise Fee - Telecommunications</t>
  </si>
  <si>
    <t>Franchise Fee - Water</t>
  </si>
  <si>
    <t>Franchise Fee - Cable Television</t>
  </si>
  <si>
    <t>Franchise Fee - Sewer</t>
  </si>
  <si>
    <t>Impact Fees - Residential - Public Safety</t>
  </si>
  <si>
    <t>Impact Fees - Commercial - Public Safety</t>
  </si>
  <si>
    <t>Impact Fees - Residential - Physical Environment</t>
  </si>
  <si>
    <t>Impact Fees - Commercial - Physical Environment</t>
  </si>
  <si>
    <t>Impact Fees - Residential - Transportation</t>
  </si>
  <si>
    <t>Impact Fees - Commercial - Transportation</t>
  </si>
  <si>
    <t>Impact Fees - Residential - Economic Environment</t>
  </si>
  <si>
    <t>Impact Fees - Commercial - Economic Environment</t>
  </si>
  <si>
    <t>Impact Fees - Residential - Human Services</t>
  </si>
  <si>
    <t>Impact Fees - Commercial - Human Services</t>
  </si>
  <si>
    <t>Impact Fees - Residential - Culture / Recreation</t>
  </si>
  <si>
    <t>Impact Fees - Commercial - Culture / Recreation</t>
  </si>
  <si>
    <t>Impact Fees - Residential - Other</t>
  </si>
  <si>
    <t>Impact Fees - Commercial - Other</t>
  </si>
  <si>
    <t>Special Assessments - Capital Improvement</t>
  </si>
  <si>
    <t>Special Assessments - Charges for Public Services</t>
  </si>
  <si>
    <t>Federal Grant - Physical Environment - Electric Supply System</t>
  </si>
  <si>
    <t>Federal Grant - Physical Environment - Gas Supply System</t>
  </si>
  <si>
    <t>Federal Grant - Physical Environment - Garbage / Solid Waste</t>
  </si>
  <si>
    <t>Federal Grant - Physical Environment - Other Physical Environment</t>
  </si>
  <si>
    <t>Federal Grant - Transportation - Airport Development</t>
  </si>
  <si>
    <t>Federal Grant - Human Services - Public Assistance</t>
  </si>
  <si>
    <t>Federal Grant - Human Services - Child Support Reimbursement</t>
  </si>
  <si>
    <t>Federal Grant - Court-Related Grants - Process Servers</t>
  </si>
  <si>
    <t>Federal Grant - Court-Related Grants - Drug Court Management</t>
  </si>
  <si>
    <t>Federal Grant - Court-Related Grants - Hearing Officer</t>
  </si>
  <si>
    <t>Federal Grant - Court-Related Grants - Other Court-Related</t>
  </si>
  <si>
    <t>Other Financial Assistance - Federal Source</t>
  </si>
  <si>
    <t>Federal Payments in Lieu of Taxes</t>
  </si>
  <si>
    <t>State Grant - Physical Environment - Water Supply System</t>
  </si>
  <si>
    <t>State Grant - Physical Environment - Electric Supply System</t>
  </si>
  <si>
    <t>State Grant - Physical Environment - Gas Supply System</t>
  </si>
  <si>
    <t>State Grant - Physical Environment - Garbage / Solid Waste</t>
  </si>
  <si>
    <t>State Grant - Physical Environment - Sewer / Wastewater</t>
  </si>
  <si>
    <t>State Grant - Physical Environment - Stormwater Management</t>
  </si>
  <si>
    <t>State Grant - Transportation - Airport Development</t>
  </si>
  <si>
    <t>State Grant - Transportation - Mass Transit</t>
  </si>
  <si>
    <t>State Grant - Economic Environment</t>
  </si>
  <si>
    <t>State Grant - Human Services - Health or Hospitals</t>
  </si>
  <si>
    <t>State Grant - Human Services - Public Welfare</t>
  </si>
  <si>
    <t>State Grant - Court-Related Grants - Conflict Cases</t>
  </si>
  <si>
    <t>State Grant - Court-Related Grants - Child Dependency</t>
  </si>
  <si>
    <t>State Grant - Court-Related Grants - Other Court-Related</t>
  </si>
  <si>
    <t>State Shared Revenues - General Government - Insurance License Tax</t>
  </si>
  <si>
    <t>State Shared Revenues - General Government - Cardroom Tax</t>
  </si>
  <si>
    <t>State Shared Revenues - Public Safety - Enhanced 911 Fee</t>
  </si>
  <si>
    <t>State Shared Revenues - Public Safety - Emergency Management Assistance</t>
  </si>
  <si>
    <t>State Shared Revenues - Public Safety - Other Public Safety</t>
  </si>
  <si>
    <t>State Shared Revenues - Physical Environment - Water Supply System</t>
  </si>
  <si>
    <t>State Shared Revenues - Physical Environment - Electric Supply System</t>
  </si>
  <si>
    <t>State Shared Revenues - Physical Environment - Gas Supply System</t>
  </si>
  <si>
    <t>State Shared Revenues - Physical Environment - Garbage / Solid Waste</t>
  </si>
  <si>
    <t>State Shared Revenues - Physical Environment - Sewer / Wastewater</t>
  </si>
  <si>
    <t>State Shared Revenues - Physical Environment - Other Physical Environment</t>
  </si>
  <si>
    <t>State Shared Revenues - Transportation - Airport Development</t>
  </si>
  <si>
    <t>State Shared Revenues - Economic Environment</t>
  </si>
  <si>
    <t>State Shared Revenues - Human Services - Health or Hospitals</t>
  </si>
  <si>
    <t>State Shared Revenues - Human Services - Public Welfare</t>
  </si>
  <si>
    <t>State Shared Revenues - Human Services - Other Human Services</t>
  </si>
  <si>
    <t>State Shared Revenues - Culture / Recreation</t>
  </si>
  <si>
    <t>State Shared Revenues - Other</t>
  </si>
  <si>
    <t>State Payments in Lieu of Taxes</t>
  </si>
  <si>
    <t>Grants from Other Local Units - General Government</t>
  </si>
  <si>
    <t>Grants from Other Local Units - Physical Environment</t>
  </si>
  <si>
    <t>Grants from Other Local Units - Economic Environment</t>
  </si>
  <si>
    <t>Payments from Other Local Units in Lieu of Taxes</t>
  </si>
  <si>
    <t>General Government - Public Records Modernization Trust Fund</t>
  </si>
  <si>
    <t>General Government - County Portion ($2) of $4 Additional Service Charge</t>
  </si>
  <si>
    <t>General Government - Fees Remitted to County from Tax Collector</t>
  </si>
  <si>
    <t>General Government - Fees Remitted to County from Sheriff</t>
  </si>
  <si>
    <t>General Government - Fees Remitted to County from Clerk of Circuit Court</t>
  </si>
  <si>
    <t>General Government - Fees Remitted to County from Clerk of County Court</t>
  </si>
  <si>
    <t>General Government - Fees Remitted to County from Supervisor of Elections</t>
  </si>
  <si>
    <t>General Government - Fees Remitted to County from Property Appraiser</t>
  </si>
  <si>
    <t>General Government - County Officer Commission and Fees</t>
  </si>
  <si>
    <t>Public Safety - Fire Protection</t>
  </si>
  <si>
    <t>Public Safety - Housing for Prisoners</t>
  </si>
  <si>
    <t>Public Safety - Emergency Management Service Fees / Charges</t>
  </si>
  <si>
    <t>Public Safety - Protective Inspection Fees</t>
  </si>
  <si>
    <t>Public Safety - Ambulance Fees</t>
  </si>
  <si>
    <t>Physical Environment - Electric Utility</t>
  </si>
  <si>
    <t>Physical Environment - Gas Utility</t>
  </si>
  <si>
    <t>Physical Environment - Conservation and Resource Management</t>
  </si>
  <si>
    <t>Transportation - Airports</t>
  </si>
  <si>
    <t>Transportation - Water Ports and Terminals</t>
  </si>
  <si>
    <t>Transportation - Railroads</t>
  </si>
  <si>
    <t>Transportation - Parking Facilities</t>
  </si>
  <si>
    <t>Transportation - Tolls (Ferry, Road, Bridge, etc.)</t>
  </si>
  <si>
    <t>Transportation - Other Transportation Charges</t>
  </si>
  <si>
    <t>Economic Environment - Housing</t>
  </si>
  <si>
    <t>Human Services - Health Inspection Fees</t>
  </si>
  <si>
    <t>Human Services - Hospital Charges</t>
  </si>
  <si>
    <t>Human Services - Clinic Fees</t>
  </si>
  <si>
    <t>Human Services - Animal Control and Shelter Fees</t>
  </si>
  <si>
    <t>Human Services - Other Human Services Charges</t>
  </si>
  <si>
    <t>Culture / Recreation - Libraries</t>
  </si>
  <si>
    <t>Culture / Recreation - Charter Schools</t>
  </si>
  <si>
    <t>Court-Related Revenues - County Court Criminal - Filing Fees</t>
  </si>
  <si>
    <t>Court-Related Revenues - County Court Criminal - Service Charges</t>
  </si>
  <si>
    <t>Court-Related Revenues - County Court Criminal - Court Costs</t>
  </si>
  <si>
    <t>Court-Related Revenues - County Court Criminal - Non-Local Fines and Forfeitures</t>
  </si>
  <si>
    <t>Court-Related Revenues - Circuit Court Criminal - Filing Fees</t>
  </si>
  <si>
    <t>Court-Related Revenues - Circuit Court Criminal - Service Charges</t>
  </si>
  <si>
    <t>Court-Related Revenues - Circuit Court Criminal - Court Costs</t>
  </si>
  <si>
    <t>Court-Related Revenues - County Court Civil - Filing Fees</t>
  </si>
  <si>
    <t>Court-Related Revenues - County Court Civil - Service Charges</t>
  </si>
  <si>
    <t>Court-Related Revenues - County Court Civil - Court Costs</t>
  </si>
  <si>
    <t>Court-Related Revenues - Circuit Court Civil - Filing Fees</t>
  </si>
  <si>
    <t>Court-Related Revenues - Circuit Court Civil - Service Charges</t>
  </si>
  <si>
    <t>Court-Related Revenues - Circuit Court Civil - Court Costs</t>
  </si>
  <si>
    <t>Court-Related Revenues - Juvenile Court - Filing Fees</t>
  </si>
  <si>
    <t>Court-Related Revenues - Juvenile Court - Service Charges</t>
  </si>
  <si>
    <t>Court-Related Revenues - Juvenile Court - Court Costs</t>
  </si>
  <si>
    <t>Court-Related Revenues - Juvenile Court - Non-Local Fines and Forfeitures</t>
  </si>
  <si>
    <t>Court-Related Revenues - Probate Court - Filing Fees</t>
  </si>
  <si>
    <t>Court-Related Revenues - Probate Court - Service Charges</t>
  </si>
  <si>
    <t>Court-Related Revenues - Probate Court - Court Costs</t>
  </si>
  <si>
    <t>Court-Related Revenues - Probate Court - Non-Local Fines and Forfeitures</t>
  </si>
  <si>
    <t>Court-Related Revenues - Court Service Reimbursement - Other Counties</t>
  </si>
  <si>
    <t>Court-Related Revenues - Court Service Reimbursement - State Reimbursement</t>
  </si>
  <si>
    <t>Court-Related Revenues - Court Service Reimbursement - Mediation and Arbitration</t>
  </si>
  <si>
    <t>Court-Related Revenues - Court Service Reimbursement - Public Defender Liens</t>
  </si>
  <si>
    <t>Court-Related Revenues - Court Service Reimbursement - Probation / Alternatives</t>
  </si>
  <si>
    <t>Court-Related Revenues - Restricted Board Revenue - Court Innovations / Local Requirements</t>
  </si>
  <si>
    <t>Court-Related Revenues - Restricted Board Revenue - Legal Aid</t>
  </si>
  <si>
    <t>Court-Related Revenues - Restricted Board Revenue - Law Library</t>
  </si>
  <si>
    <t>Court-Related Revenues - Restricted Board Revenue - Juvenile Alternative Programs</t>
  </si>
  <si>
    <t>Court-Related Revenues - Restricted Board Revenue - State Court Facility Surcharge ($30)</t>
  </si>
  <si>
    <t>Court-Related Revenues - Restricted Board Revenue - Traffic Surcharge</t>
  </si>
  <si>
    <t>Court-Related Revenues - Restricted Board Revenue - Domestic Violence Surcharge</t>
  </si>
  <si>
    <t>Court-Related Revenues - Restricted Board Revenue - Animal Control Surcharge</t>
  </si>
  <si>
    <t>Court-Related Revenues - Restricted Board Revenue - Other Collections Transferred to BOCC</t>
  </si>
  <si>
    <t>Court-Ordered Judgments and Fines - As Decided by County Court Civil</t>
  </si>
  <si>
    <t>Court-Ordered Judgments and Fines - As Decided by Circuit Court Civil</t>
  </si>
  <si>
    <t>Court-Ordered Judgments and Fines - As Decided by Juvenile Court</t>
  </si>
  <si>
    <t>Court-Ordered Judgments and Fines - Intergovernmental Radio Communication Program</t>
  </si>
  <si>
    <t>Court-Ordered Judgments and Fines - 10% of Fines to Public Records Modernization TF</t>
  </si>
  <si>
    <t>Fines - Library</t>
  </si>
  <si>
    <t>Fines - Pollution Control Violations</t>
  </si>
  <si>
    <t>Confiscation of Deposits or Bonds Held as Performance Guarantees</t>
  </si>
  <si>
    <t>Interest and Other Earnings - Dividends</t>
  </si>
  <si>
    <t>Interest and Other Earnings - Net Increase (Decrease) in Fair Value of Investments</t>
  </si>
  <si>
    <t>Interest and Other Earnings - Gain (Loss) on Sale of Investments</t>
  </si>
  <si>
    <t>Sales - Sale of Surplus Materials and Scrap</t>
  </si>
  <si>
    <t>Pension Fund Contributions</t>
  </si>
  <si>
    <t>Other Miscellaneous Revenues - Deferred Compensation Contributions</t>
  </si>
  <si>
    <t>Contributions from Enterprise Operations</t>
  </si>
  <si>
    <t>2020 Municipal Population:</t>
  </si>
  <si>
    <t>Local Fiscal Year Ended September 30, 2021</t>
  </si>
  <si>
    <t>Per Capita Account</t>
  </si>
  <si>
    <t>Custodial</t>
  </si>
  <si>
    <t>Total Account</t>
  </si>
  <si>
    <t>General Government Taxes</t>
  </si>
  <si>
    <t>Local Option Food and Beverage Taxes</t>
  </si>
  <si>
    <t>Municipal Resort Taxes</t>
  </si>
  <si>
    <t>Tourist Development Taxes</t>
  </si>
  <si>
    <t>Convention Development Taxes</t>
  </si>
  <si>
    <t>Consolidated County Development Tax</t>
  </si>
  <si>
    <t>Charter County Convention Development Tax</t>
  </si>
  <si>
    <t>Special District, Subcounty, and Special Convention Development Tax</t>
  </si>
  <si>
    <t>First Local Option Fuel Tax (1 to 6 Cents Local Option Fuel Tax)</t>
  </si>
  <si>
    <t>Second Local Option Fuel Tax (1 to 5 Cents Local Option Fuel Tax) - County Proceeds</t>
  </si>
  <si>
    <t>Second Local Option Fuel Tax (1 to 5 Cents Local Option Fuel Tax) - Municipal Proceeds</t>
  </si>
  <si>
    <t>Discretionary Surtax on Documents</t>
  </si>
  <si>
    <t>Charter County Transportation System Surtax</t>
  </si>
  <si>
    <t>Local Government Infrastructure Surtax</t>
  </si>
  <si>
    <t>Small County Surtax</t>
  </si>
  <si>
    <t>Indigent Care and Trauma Surtax</t>
  </si>
  <si>
    <t>County Public Hospital Surtax</t>
  </si>
  <si>
    <t>School Capital Outlay Surtax</t>
  </si>
  <si>
    <t>Voter-Approved Indigent Care Surtax</t>
  </si>
  <si>
    <t>State Communications Services Taxes</t>
  </si>
  <si>
    <t>Local Communications Services Taxes</t>
  </si>
  <si>
    <t>Gross Receipts Tax on Commercial Hazardous Waste Facilities</t>
  </si>
  <si>
    <t>Municipal Pari-Mutuel Tax</t>
  </si>
  <si>
    <t>Municipal Parking Facility Space Surcharges</t>
  </si>
  <si>
    <t>Building Permits (Buildling Permit Fees)</t>
  </si>
  <si>
    <t>Permits - Other</t>
  </si>
  <si>
    <t>Impact Fees - Residential - School</t>
  </si>
  <si>
    <t>Impact Fees - Commercial - School</t>
  </si>
  <si>
    <t>Inspection Fee</t>
  </si>
  <si>
    <t>Stormwater Fee</t>
  </si>
  <si>
    <t>Green Utility Fee</t>
  </si>
  <si>
    <t>Vessel Registration Fee</t>
  </si>
  <si>
    <t>Other Fees and Special Assessments</t>
  </si>
  <si>
    <t>Intergovernmental Revenues</t>
  </si>
  <si>
    <t>Federal Grant - American Rescue Plan Act Funds</t>
  </si>
  <si>
    <t>State Grant - Court-Related Grants - County Article V Trust Fund</t>
  </si>
  <si>
    <t>State Shared Revenues - General Government - County Revenue Sharing Program</t>
  </si>
  <si>
    <t>State Shared Revenues - General Government - Municipal Revenue Sharing Program</t>
  </si>
  <si>
    <t>State Shared Revenues - General Government - Distribution of Sales and Use Taxes to Counties</t>
  </si>
  <si>
    <t>State Shared Revenues - General Government - Local Government Half-Cent Sales Tax Program</t>
  </si>
  <si>
    <t>State Shared Revenues - Physical Environment - Phosphate Rock Severance Tax</t>
  </si>
  <si>
    <t>State Shared Revenues - Transportation - Constitutional Fuel Tax (2 Cents Fuel Tax)</t>
  </si>
  <si>
    <t>State Shared Revenues - Transportation - County Fuel Tax (1 Cent Fuel Tax)</t>
  </si>
  <si>
    <t>State Shared Revenues - Transportation - Fuel Tax Refunds and Credits</t>
  </si>
  <si>
    <t>State Shared Revenues - Transportation - Oil, Gas, and Sulfur Production Tax</t>
  </si>
  <si>
    <t>Court-Related Revenues - Traffic Court - Filing Fees</t>
  </si>
  <si>
    <t>Court-Related Revenues - Traffic Court - Service Charges</t>
  </si>
  <si>
    <t>Court-Related Revenues - Traffic Court - Court Costs</t>
  </si>
  <si>
    <t>Court-Related Revenues - Traffic Court - Non-Local Fines and Forfeitures</t>
  </si>
  <si>
    <t>Court-Related Revenues - Court Service Reimbursement - Pro Se Litigant Service</t>
  </si>
  <si>
    <t>Other Charges for Services (Not Court-Related)</t>
  </si>
  <si>
    <t>Court-Ordered Judgments and Fines - Other</t>
  </si>
  <si>
    <t>Other Miscellaneous Revenues - Slot Machine Proceeds - Counties</t>
  </si>
  <si>
    <t>Other Miscellaneous Revenues - Slot Machine Proceeds - Municipalities</t>
  </si>
  <si>
    <t>Proceeds - Leases - Financial Agreements</t>
  </si>
  <si>
    <t>Intragovernmental Transfers from Constitutional Fee Officers - Clerk to the BOCC</t>
  </si>
  <si>
    <t>Intragovernmental Transfers from Constitutional Fee Officers - County Comptroller to the BOCC</t>
  </si>
  <si>
    <t>Intragovernmental Transfers from Constitutional Fee Officers - Sheriff to the BOCC</t>
  </si>
  <si>
    <t>Intragovernmental Transfers from Constitutional Fee Officers - Property Appraiser to the BOCC</t>
  </si>
  <si>
    <t>Intragovernmental Transfers from Constitutional Fee Officers - Tax Collector to the BOCC</t>
  </si>
  <si>
    <t>Intragovernmental Transfers from Constitutional Fee Officers - Supervisor of Elections to the BOCC</t>
  </si>
  <si>
    <t>Proprietary Non-Operating Sources - Federal Grants and Donations</t>
  </si>
  <si>
    <t>Proprietary Non-Operating Sources - State Grants and Donations</t>
  </si>
  <si>
    <t>Proprietary Non-Operating Sources - Other Grants and Donations</t>
  </si>
  <si>
    <t>Proprietary Non-Operating Sources - Capital Contributions from Federal Government</t>
  </si>
  <si>
    <t>Proprietary Non-Operating Sources - Capital Contributions from State Government</t>
  </si>
  <si>
    <t>Proprietary Non-Operating Sources - Capital Contributions from Other Public Source</t>
  </si>
  <si>
    <t>Proprietary Non-Operating Sources - Capital Contributions from Private Source</t>
  </si>
  <si>
    <t>Proprietary Non-Operating Sources - Other Non-Operating Sources</t>
  </si>
  <si>
    <t>Proprietary Non-Operating Sources - Extraordinary Items (Gain)</t>
  </si>
  <si>
    <t>Proprietary Non-Operating Sources - Special Items (Gain)</t>
  </si>
  <si>
    <t>2021 Municipal Population:</t>
  </si>
  <si>
    <t>State Grant - Court-Related Grants - Article V Clerk of Court Trust Fund</t>
  </si>
  <si>
    <t>State Shared Revenues - General Government - Sales and Uses Taxes to Counties</t>
  </si>
  <si>
    <t>State Shared Revenues - Clerk Allotment from Justice Administrative Commission</t>
  </si>
  <si>
    <t>Court-Related Revenues - County Court Civil - Non-Local Fines and Forfeitures</t>
  </si>
  <si>
    <t>Court-Related Revenues - Circuit Court Civil - Non-Local Fines and Forfeitures</t>
  </si>
  <si>
    <t>Court-Related Revenues - Traffic Court (Criminal and Civil) - Filing Fees</t>
  </si>
  <si>
    <t>Court-Related Revenues - Traffic Court (Criminal and Civil) - Service Charges</t>
  </si>
  <si>
    <t>Court-Related Revenues - Traffic Court (Criminal and Civil) - Court Costs</t>
  </si>
  <si>
    <t>Court-Related Revenues - Traffic Court (Criminal and Civil) - Non-Local Fines and Forfeitures</t>
  </si>
  <si>
    <t>Court-Ordered Judgments and Fines - Other Court-Ordered</t>
  </si>
  <si>
    <t>Other Miscellaneous Revenues - Slot Machine Proceeds</t>
  </si>
  <si>
    <t>Clerk of Court Trust Fund Revenue</t>
  </si>
  <si>
    <t>Proprietary Non-Operating - Federal Grants and Donations</t>
  </si>
  <si>
    <t>Proprietary Non-Operating - State Grants and Donations</t>
  </si>
  <si>
    <t>Proprietary Non-Operating - Other Grants and Donations</t>
  </si>
  <si>
    <t>Proprietary Non-Operating - Capital Contributions from Federal Government</t>
  </si>
  <si>
    <t>Proprietary Non-Operating - Capital Contributions from State Government</t>
  </si>
  <si>
    <t>Proprietary Non-Operating - Capital Contributions from Other Public Source</t>
  </si>
  <si>
    <t>Proprietary Non-Operating - Capital Contributions from Private Source</t>
  </si>
  <si>
    <t>Proprietary Non-Operating - Other Non-Operating Sources</t>
  </si>
  <si>
    <t>Non-Operating - Extraordinary Items (Gain)</t>
  </si>
  <si>
    <t>Non-Operating - Special Items (Gain)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</si>
</sst>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_(* #,##0.0_);_(* \(#,##0.0\);_(* &quot;-&quot;?_);_(@_)"/>
    <numFmt numFmtId="166" formatCode="dd\-mmm\-yyyy"/>
    <numFmt numFmtId="167" formatCode="0.0%"/>
    <numFmt numFmtId="168" formatCode="0.000"/>
  </numFmts>
  <fonts count="45">
    <font>
      <sz val="12"/>
      <name val="Arial MT"/>
      <family val="0"/>
    </font>
    <font>
      <sz val="12"/>
      <name val="Arial"/>
      <family val="0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 val="single"/>
      <sz val="10"/>
      <name val="Arial MT"/>
      <family val="0"/>
    </font>
    <font>
      <b/>
      <sz val="18"/>
      <name val="Arial MT"/>
      <family val="0"/>
    </font>
    <font>
      <u val="single"/>
      <sz val="12"/>
      <color indexed="12"/>
      <name val="Arial MT"/>
      <family val="0"/>
    </font>
    <font>
      <u val="single"/>
      <sz val="12"/>
      <color indexed="36"/>
      <name val="Arial MT"/>
      <family val="0"/>
    </font>
    <font>
      <b/>
      <sz val="14"/>
      <name val="Arial MT"/>
      <family val="2"/>
    </font>
    <font>
      <b/>
      <sz val="22"/>
      <name val="Arial M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44" fontId="3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right"/>
      <protection/>
    </xf>
    <xf numFmtId="43" fontId="4" fillId="0" borderId="0" xfId="0" applyNumberFormat="1" applyFont="1" applyAlignment="1" applyProtection="1">
      <alignment/>
      <protection/>
    </xf>
    <xf numFmtId="43" fontId="3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42" fontId="2" fillId="33" borderId="12" xfId="0" applyNumberFormat="1" applyFont="1" applyFill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37" fontId="4" fillId="0" borderId="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2" fillId="33" borderId="16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168" fontId="4" fillId="0" borderId="17" xfId="0" applyNumberFormat="1" applyFont="1" applyBorder="1" applyAlignment="1" applyProtection="1">
      <alignment horizontal="center" vertical="center"/>
      <protection/>
    </xf>
    <xf numFmtId="0" fontId="2" fillId="33" borderId="18" xfId="0" applyFont="1" applyFill="1" applyBorder="1" applyAlignment="1" applyProtection="1">
      <alignment vertical="center"/>
      <protection/>
    </xf>
    <xf numFmtId="42" fontId="2" fillId="33" borderId="19" xfId="0" applyNumberFormat="1" applyFont="1" applyFill="1" applyBorder="1" applyAlignment="1" applyProtection="1">
      <alignment vertical="center"/>
      <protection/>
    </xf>
    <xf numFmtId="42" fontId="2" fillId="33" borderId="20" xfId="0" applyNumberFormat="1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0" fontId="2" fillId="33" borderId="21" xfId="0" applyFont="1" applyFill="1" applyBorder="1" applyAlignment="1" applyProtection="1">
      <alignment vertical="center"/>
      <protection/>
    </xf>
    <xf numFmtId="0" fontId="2" fillId="33" borderId="15" xfId="0" applyFont="1" applyFill="1" applyBorder="1" applyAlignment="1" applyProtection="1">
      <alignment vertical="center"/>
      <protection/>
    </xf>
    <xf numFmtId="42" fontId="2" fillId="33" borderId="21" xfId="0" applyNumberFormat="1" applyFont="1" applyFill="1" applyBorder="1" applyAlignment="1" applyProtection="1">
      <alignment vertical="center"/>
      <protection/>
    </xf>
    <xf numFmtId="44" fontId="2" fillId="33" borderId="14" xfId="0" applyNumberFormat="1" applyFont="1" applyFill="1" applyBorder="1" applyAlignment="1" applyProtection="1">
      <alignment vertical="center"/>
      <protection/>
    </xf>
    <xf numFmtId="37" fontId="2" fillId="33" borderId="22" xfId="0" applyNumberFormat="1" applyFont="1" applyFill="1" applyBorder="1" applyAlignment="1" applyProtection="1">
      <alignment horizontal="center" vertical="center" wrapText="1"/>
      <protection/>
    </xf>
    <xf numFmtId="37" fontId="2" fillId="33" borderId="23" xfId="0" applyNumberFormat="1" applyFont="1" applyFill="1" applyBorder="1" applyAlignment="1" applyProtection="1">
      <alignment horizontal="center" vertical="center" wrapText="1"/>
      <protection/>
    </xf>
    <xf numFmtId="0" fontId="9" fillId="33" borderId="24" xfId="0" applyFont="1" applyFill="1" applyBorder="1" applyAlignment="1" applyProtection="1">
      <alignment horizontal="center" vertical="center"/>
      <protection/>
    </xf>
    <xf numFmtId="0" fontId="9" fillId="33" borderId="25" xfId="0" applyFont="1" applyFill="1" applyBorder="1" applyAlignment="1" applyProtection="1">
      <alignment horizontal="center" vertical="center"/>
      <protection/>
    </xf>
    <xf numFmtId="44" fontId="2" fillId="33" borderId="26" xfId="0" applyNumberFormat="1" applyFont="1" applyFill="1" applyBorder="1" applyAlignment="1" applyProtection="1">
      <alignment vertical="center"/>
      <protection/>
    </xf>
    <xf numFmtId="168" fontId="4" fillId="0" borderId="17" xfId="0" applyNumberFormat="1" applyFont="1" applyBorder="1" applyAlignment="1" applyProtection="1">
      <alignment horizontal="center" vertical="center"/>
      <protection/>
    </xf>
    <xf numFmtId="0" fontId="4" fillId="0" borderId="27" xfId="0" applyFont="1" applyBorder="1" applyAlignment="1" applyProtection="1">
      <alignment vertical="center"/>
      <protection/>
    </xf>
    <xf numFmtId="0" fontId="4" fillId="0" borderId="28" xfId="0" applyFont="1" applyBorder="1" applyAlignment="1" applyProtection="1">
      <alignment vertical="center"/>
      <protection/>
    </xf>
    <xf numFmtId="37" fontId="4" fillId="0" borderId="28" xfId="0" applyNumberFormat="1" applyFont="1" applyBorder="1" applyAlignment="1" applyProtection="1">
      <alignment vertical="center"/>
      <protection/>
    </xf>
    <xf numFmtId="41" fontId="4" fillId="0" borderId="29" xfId="0" applyNumberFormat="1" applyFont="1" applyBorder="1" applyAlignment="1" applyProtection="1">
      <alignment vertical="center"/>
      <protection/>
    </xf>
    <xf numFmtId="42" fontId="2" fillId="33" borderId="17" xfId="0" applyNumberFormat="1" applyFont="1" applyFill="1" applyBorder="1" applyAlignment="1" applyProtection="1">
      <alignment vertical="center"/>
      <protection/>
    </xf>
    <xf numFmtId="44" fontId="2" fillId="33" borderId="30" xfId="0" applyNumberFormat="1" applyFont="1" applyFill="1" applyBorder="1" applyAlignment="1" applyProtection="1">
      <alignment vertical="center"/>
      <protection/>
    </xf>
    <xf numFmtId="42" fontId="4" fillId="0" borderId="21" xfId="0" applyNumberFormat="1" applyFont="1" applyBorder="1" applyAlignment="1" applyProtection="1">
      <alignment vertical="center"/>
      <protection/>
    </xf>
    <xf numFmtId="44" fontId="4" fillId="0" borderId="30" xfId="0" applyNumberFormat="1" applyFont="1" applyBorder="1" applyAlignment="1" applyProtection="1">
      <alignment vertical="center"/>
      <protection/>
    </xf>
    <xf numFmtId="0" fontId="4" fillId="0" borderId="31" xfId="0" applyFont="1" applyBorder="1" applyAlignment="1" applyProtection="1">
      <alignment vertical="center"/>
      <protection/>
    </xf>
    <xf numFmtId="168" fontId="4" fillId="0" borderId="32" xfId="0" applyNumberFormat="1" applyFont="1" applyBorder="1" applyAlignment="1" applyProtection="1">
      <alignment horizontal="center" vertical="center"/>
      <protection/>
    </xf>
    <xf numFmtId="0" fontId="4" fillId="0" borderId="33" xfId="0" applyFont="1" applyBorder="1" applyAlignment="1" applyProtection="1">
      <alignment vertical="center"/>
      <protection/>
    </xf>
    <xf numFmtId="37" fontId="4" fillId="0" borderId="28" xfId="0" applyNumberFormat="1" applyFont="1" applyBorder="1" applyAlignment="1" applyProtection="1">
      <alignment horizontal="right" vertical="center"/>
      <protection/>
    </xf>
    <xf numFmtId="0" fontId="4" fillId="0" borderId="31" xfId="0" applyFont="1" applyBorder="1" applyAlignment="1" applyProtection="1">
      <alignment vertical="center" wrapText="1"/>
      <protection/>
    </xf>
    <xf numFmtId="0" fontId="0" fillId="0" borderId="33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4" fillId="0" borderId="35" xfId="0" applyFont="1" applyBorder="1" applyAlignment="1" applyProtection="1">
      <alignment horizontal="left" vertical="center" wrapText="1"/>
      <protection/>
    </xf>
    <xf numFmtId="0" fontId="0" fillId="0" borderId="36" xfId="0" applyBorder="1" applyAlignment="1">
      <alignment horizontal="left" vertical="center" wrapText="1"/>
    </xf>
    <xf numFmtId="0" fontId="0" fillId="0" borderId="37" xfId="0" applyBorder="1" applyAlignment="1">
      <alignment horizontal="left" vertical="center" wrapText="1"/>
    </xf>
    <xf numFmtId="0" fontId="10" fillId="0" borderId="38" xfId="0" applyFont="1" applyBorder="1" applyAlignment="1" applyProtection="1">
      <alignment horizontal="center" vertical="center"/>
      <protection/>
    </xf>
    <xf numFmtId="0" fontId="10" fillId="0" borderId="24" xfId="0" applyFont="1" applyBorder="1" applyAlignment="1" applyProtection="1">
      <alignment horizontal="center" vertical="center"/>
      <protection/>
    </xf>
    <xf numFmtId="0" fontId="10" fillId="0" borderId="39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2" fillId="33" borderId="38" xfId="0" applyFont="1" applyFill="1" applyBorder="1" applyAlignment="1" applyProtection="1">
      <alignment horizontal="left" vertical="center" wrapText="1"/>
      <protection/>
    </xf>
    <xf numFmtId="0" fontId="0" fillId="0" borderId="24" xfId="0" applyBorder="1" applyAlignment="1">
      <alignment vertical="center" wrapText="1"/>
    </xf>
    <xf numFmtId="0" fontId="0" fillId="0" borderId="40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36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9" fillId="33" borderId="41" xfId="0" applyFont="1" applyFill="1" applyBorder="1" applyAlignment="1" applyProtection="1">
      <alignment horizontal="center" vertical="center"/>
      <protection/>
    </xf>
    <xf numFmtId="0" fontId="9" fillId="33" borderId="18" xfId="0" applyFont="1" applyFill="1" applyBorder="1" applyAlignment="1" applyProtection="1">
      <alignment horizontal="center" vertical="center"/>
      <protection/>
    </xf>
    <xf numFmtId="0" fontId="9" fillId="33" borderId="42" xfId="0" applyFont="1" applyFill="1" applyBorder="1" applyAlignment="1" applyProtection="1">
      <alignment horizontal="center" vertical="center"/>
      <protection/>
    </xf>
    <xf numFmtId="37" fontId="2" fillId="33" borderId="43" xfId="0" applyNumberFormat="1" applyFont="1" applyFill="1" applyBorder="1" applyAlignment="1" applyProtection="1">
      <alignment horizontal="center" vertical="center" wrapText="1"/>
      <protection/>
    </xf>
    <xf numFmtId="0" fontId="0" fillId="0" borderId="44" xfId="0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325"/>
  <sheetViews>
    <sheetView tabSelected="1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D5" sqref="D5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8" width="9.77734375" style="3" customWidth="1"/>
  </cols>
  <sheetData>
    <row r="1" spans="1:18" ht="27.75">
      <c r="A1" s="58" t="s">
        <v>71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60"/>
      <c r="Q1" s="7"/>
      <c r="R1"/>
    </row>
    <row r="2" spans="1:18" ht="24" thickBot="1">
      <c r="A2" s="61" t="s">
        <v>316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3"/>
      <c r="Q2" s="7"/>
      <c r="R2"/>
    </row>
    <row r="3" spans="1:18" ht="18" customHeight="1">
      <c r="A3" s="64" t="s">
        <v>63</v>
      </c>
      <c r="B3" s="65"/>
      <c r="C3" s="66"/>
      <c r="D3" s="70" t="s">
        <v>38</v>
      </c>
      <c r="E3" s="71"/>
      <c r="F3" s="71"/>
      <c r="G3" s="71"/>
      <c r="H3" s="72"/>
      <c r="I3" s="70" t="s">
        <v>39</v>
      </c>
      <c r="J3" s="72"/>
      <c r="K3" s="70" t="s">
        <v>41</v>
      </c>
      <c r="L3" s="71"/>
      <c r="M3" s="72"/>
      <c r="N3" s="36"/>
      <c r="O3" s="37"/>
      <c r="P3" s="73" t="s">
        <v>317</v>
      </c>
      <c r="Q3" s="11"/>
      <c r="R3"/>
    </row>
    <row r="4" spans="1:134" ht="32.25" customHeight="1" thickBot="1">
      <c r="A4" s="67"/>
      <c r="B4" s="68"/>
      <c r="C4" s="69"/>
      <c r="D4" s="34" t="s">
        <v>4</v>
      </c>
      <c r="E4" s="34" t="s">
        <v>64</v>
      </c>
      <c r="F4" s="34" t="s">
        <v>65</v>
      </c>
      <c r="G4" s="34" t="s">
        <v>66</v>
      </c>
      <c r="H4" s="34" t="s">
        <v>5</v>
      </c>
      <c r="I4" s="34" t="s">
        <v>6</v>
      </c>
      <c r="J4" s="35" t="s">
        <v>67</v>
      </c>
      <c r="K4" s="35" t="s">
        <v>7</v>
      </c>
      <c r="L4" s="35" t="s">
        <v>8</v>
      </c>
      <c r="M4" s="35" t="s">
        <v>318</v>
      </c>
      <c r="N4" s="35" t="s">
        <v>9</v>
      </c>
      <c r="O4" s="35" t="s">
        <v>319</v>
      </c>
      <c r="P4" s="74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7" ht="15.75">
      <c r="A5" s="24" t="s">
        <v>320</v>
      </c>
      <c r="B5" s="26"/>
      <c r="C5" s="26"/>
      <c r="D5" s="27">
        <f aca="true" t="shared" si="0" ref="D5:N5">SUM(D6:D40)</f>
        <v>0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7">
        <f t="shared" si="0"/>
        <v>0</v>
      </c>
      <c r="O5" s="28">
        <f>SUM(D5:N5)</f>
        <v>0</v>
      </c>
      <c r="P5" s="33">
        <f aca="true" t="shared" si="1" ref="P5:P68">(O5/P$323)</f>
        <v>0</v>
      </c>
      <c r="Q5" s="6"/>
    </row>
    <row r="6" spans="1:17" ht="15">
      <c r="A6" s="12"/>
      <c r="B6" s="25">
        <v>311</v>
      </c>
      <c r="C6" s="20" t="s">
        <v>2</v>
      </c>
      <c r="D6" s="46">
        <v>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0</v>
      </c>
      <c r="P6" s="47">
        <f t="shared" si="1"/>
        <v>0</v>
      </c>
      <c r="Q6" s="9"/>
    </row>
    <row r="7" spans="1:17" ht="15">
      <c r="A7" s="12"/>
      <c r="B7" s="25">
        <v>312.11</v>
      </c>
      <c r="C7" s="20" t="s">
        <v>321</v>
      </c>
      <c r="D7" s="46">
        <v>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>SUM(D7:N7)</f>
        <v>0</v>
      </c>
      <c r="P7" s="47">
        <f t="shared" si="1"/>
        <v>0</v>
      </c>
      <c r="Q7" s="9"/>
    </row>
    <row r="8" spans="1:17" ht="15">
      <c r="A8" s="12"/>
      <c r="B8" s="25">
        <v>312.12</v>
      </c>
      <c r="C8" s="20" t="s">
        <v>322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aca="true" t="shared" si="2" ref="O8:O39">SUM(D8:N8)</f>
        <v>0</v>
      </c>
      <c r="P8" s="47">
        <f t="shared" si="1"/>
        <v>0</v>
      </c>
      <c r="Q8" s="9"/>
    </row>
    <row r="9" spans="1:17" ht="15">
      <c r="A9" s="12"/>
      <c r="B9" s="25">
        <v>312.13</v>
      </c>
      <c r="C9" s="20" t="s">
        <v>323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2"/>
        <v>0</v>
      </c>
      <c r="P9" s="47">
        <f t="shared" si="1"/>
        <v>0</v>
      </c>
      <c r="Q9" s="9"/>
    </row>
    <row r="10" spans="1:17" ht="15">
      <c r="A10" s="12"/>
      <c r="B10" s="25">
        <v>312.14</v>
      </c>
      <c r="C10" s="20" t="s">
        <v>324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2"/>
        <v>0</v>
      </c>
      <c r="P10" s="47">
        <f t="shared" si="1"/>
        <v>0</v>
      </c>
      <c r="Q10" s="9"/>
    </row>
    <row r="11" spans="1:17" ht="15">
      <c r="A11" s="12"/>
      <c r="B11" s="25">
        <v>312.15</v>
      </c>
      <c r="C11" s="20" t="s">
        <v>325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2"/>
        <v>0</v>
      </c>
      <c r="P11" s="47">
        <f t="shared" si="1"/>
        <v>0</v>
      </c>
      <c r="Q11" s="9"/>
    </row>
    <row r="12" spans="1:17" ht="15">
      <c r="A12" s="12"/>
      <c r="B12" s="25">
        <v>312.16</v>
      </c>
      <c r="C12" s="20" t="s">
        <v>326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2"/>
        <v>0</v>
      </c>
      <c r="P12" s="47">
        <f t="shared" si="1"/>
        <v>0</v>
      </c>
      <c r="Q12" s="9"/>
    </row>
    <row r="13" spans="1:17" ht="15">
      <c r="A13" s="12"/>
      <c r="B13" s="25">
        <v>312.17</v>
      </c>
      <c r="C13" s="20" t="s">
        <v>327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2"/>
        <v>0</v>
      </c>
      <c r="P13" s="47">
        <f t="shared" si="1"/>
        <v>0</v>
      </c>
      <c r="Q13" s="9"/>
    </row>
    <row r="14" spans="1:17" ht="15">
      <c r="A14" s="12"/>
      <c r="B14" s="25">
        <v>312.3</v>
      </c>
      <c r="C14" s="20" t="s">
        <v>11</v>
      </c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2"/>
        <v>0</v>
      </c>
      <c r="P14" s="47">
        <f t="shared" si="1"/>
        <v>0</v>
      </c>
      <c r="Q14" s="9"/>
    </row>
    <row r="15" spans="1:17" ht="15">
      <c r="A15" s="12"/>
      <c r="B15" s="25">
        <v>312.41</v>
      </c>
      <c r="C15" s="20" t="s">
        <v>328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2"/>
        <v>0</v>
      </c>
      <c r="P15" s="47">
        <f t="shared" si="1"/>
        <v>0</v>
      </c>
      <c r="Q15" s="9"/>
    </row>
    <row r="16" spans="1:17" ht="15">
      <c r="A16" s="12"/>
      <c r="B16" s="25">
        <v>312.42</v>
      </c>
      <c r="C16" s="20" t="s">
        <v>329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2"/>
        <v>0</v>
      </c>
      <c r="P16" s="47">
        <f t="shared" si="1"/>
        <v>0</v>
      </c>
      <c r="Q16" s="9"/>
    </row>
    <row r="17" spans="1:17" ht="15">
      <c r="A17" s="12"/>
      <c r="B17" s="25">
        <v>312.43</v>
      </c>
      <c r="C17" s="20" t="s">
        <v>330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2"/>
        <v>0</v>
      </c>
      <c r="P17" s="47">
        <f t="shared" si="1"/>
        <v>0</v>
      </c>
      <c r="Q17" s="9"/>
    </row>
    <row r="18" spans="1:17" ht="15">
      <c r="A18" s="12"/>
      <c r="B18" s="25">
        <v>312.51</v>
      </c>
      <c r="C18" s="20" t="s">
        <v>160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2"/>
        <v>0</v>
      </c>
      <c r="P18" s="47">
        <f t="shared" si="1"/>
        <v>0</v>
      </c>
      <c r="Q18" s="9"/>
    </row>
    <row r="19" spans="1:17" ht="15">
      <c r="A19" s="12"/>
      <c r="B19" s="25">
        <v>312.52</v>
      </c>
      <c r="C19" s="20" t="s">
        <v>161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2"/>
        <v>0</v>
      </c>
      <c r="P19" s="47">
        <f t="shared" si="1"/>
        <v>0</v>
      </c>
      <c r="Q19" s="9"/>
    </row>
    <row r="20" spans="1:17" ht="15">
      <c r="A20" s="12"/>
      <c r="B20" s="25">
        <v>312.61</v>
      </c>
      <c r="C20" s="20" t="s">
        <v>331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2"/>
        <v>0</v>
      </c>
      <c r="P20" s="47">
        <f t="shared" si="1"/>
        <v>0</v>
      </c>
      <c r="Q20" s="9"/>
    </row>
    <row r="21" spans="1:17" ht="15">
      <c r="A21" s="12"/>
      <c r="B21" s="25">
        <v>312.62</v>
      </c>
      <c r="C21" s="20" t="s">
        <v>332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2"/>
        <v>0</v>
      </c>
      <c r="P21" s="47">
        <f t="shared" si="1"/>
        <v>0</v>
      </c>
      <c r="Q21" s="9"/>
    </row>
    <row r="22" spans="1:17" ht="15">
      <c r="A22" s="12"/>
      <c r="B22" s="25">
        <v>312.63</v>
      </c>
      <c r="C22" s="20" t="s">
        <v>333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2"/>
        <v>0</v>
      </c>
      <c r="P22" s="47">
        <f t="shared" si="1"/>
        <v>0</v>
      </c>
      <c r="Q22" s="9"/>
    </row>
    <row r="23" spans="1:17" ht="15">
      <c r="A23" s="12"/>
      <c r="B23" s="25">
        <v>312.64</v>
      </c>
      <c r="C23" s="20" t="s">
        <v>334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2"/>
        <v>0</v>
      </c>
      <c r="P23" s="47">
        <f t="shared" si="1"/>
        <v>0</v>
      </c>
      <c r="Q23" s="9"/>
    </row>
    <row r="24" spans="1:17" ht="15">
      <c r="A24" s="12"/>
      <c r="B24" s="25">
        <v>312.65</v>
      </c>
      <c r="C24" s="20" t="s">
        <v>335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2"/>
        <v>0</v>
      </c>
      <c r="P24" s="47">
        <f t="shared" si="1"/>
        <v>0</v>
      </c>
      <c r="Q24" s="9"/>
    </row>
    <row r="25" spans="1:17" ht="15">
      <c r="A25" s="12"/>
      <c r="B25" s="25">
        <v>312.66</v>
      </c>
      <c r="C25" s="20" t="s">
        <v>336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2"/>
        <v>0</v>
      </c>
      <c r="P25" s="47">
        <f t="shared" si="1"/>
        <v>0</v>
      </c>
      <c r="Q25" s="9"/>
    </row>
    <row r="26" spans="1:17" ht="15">
      <c r="A26" s="12"/>
      <c r="B26" s="25">
        <v>312.67</v>
      </c>
      <c r="C26" s="20" t="s">
        <v>337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2"/>
        <v>0</v>
      </c>
      <c r="P26" s="47">
        <f t="shared" si="1"/>
        <v>0</v>
      </c>
      <c r="Q26" s="9"/>
    </row>
    <row r="27" spans="1:17" ht="15">
      <c r="A27" s="12"/>
      <c r="B27" s="25">
        <v>312.68</v>
      </c>
      <c r="C27" s="20" t="s">
        <v>338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2"/>
        <v>0</v>
      </c>
      <c r="P27" s="47">
        <f t="shared" si="1"/>
        <v>0</v>
      </c>
      <c r="Q27" s="9"/>
    </row>
    <row r="28" spans="1:17" ht="15">
      <c r="A28" s="12"/>
      <c r="B28" s="25">
        <v>314.1</v>
      </c>
      <c r="C28" s="20" t="s">
        <v>13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2"/>
        <v>0</v>
      </c>
      <c r="P28" s="47">
        <f t="shared" si="1"/>
        <v>0</v>
      </c>
      <c r="Q28" s="9"/>
    </row>
    <row r="29" spans="1:17" ht="15">
      <c r="A29" s="12"/>
      <c r="B29" s="25">
        <v>314.3</v>
      </c>
      <c r="C29" s="20" t="s">
        <v>124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2"/>
        <v>0</v>
      </c>
      <c r="P29" s="47">
        <f t="shared" si="1"/>
        <v>0</v>
      </c>
      <c r="Q29" s="9"/>
    </row>
    <row r="30" spans="1:17" ht="15">
      <c r="A30" s="12"/>
      <c r="B30" s="25">
        <v>314.4</v>
      </c>
      <c r="C30" s="20" t="s">
        <v>15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2"/>
        <v>0</v>
      </c>
      <c r="P30" s="47">
        <f t="shared" si="1"/>
        <v>0</v>
      </c>
      <c r="Q30" s="9"/>
    </row>
    <row r="31" spans="1:17" ht="15">
      <c r="A31" s="12"/>
      <c r="B31" s="25">
        <v>314.7</v>
      </c>
      <c r="C31" s="20" t="s">
        <v>162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2"/>
        <v>0</v>
      </c>
      <c r="P31" s="47">
        <f t="shared" si="1"/>
        <v>0</v>
      </c>
      <c r="Q31" s="9"/>
    </row>
    <row r="32" spans="1:17" ht="15">
      <c r="A32" s="12"/>
      <c r="B32" s="25">
        <v>314.8</v>
      </c>
      <c r="C32" s="20" t="s">
        <v>100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2"/>
        <v>0</v>
      </c>
      <c r="P32" s="47">
        <f t="shared" si="1"/>
        <v>0</v>
      </c>
      <c r="Q32" s="9"/>
    </row>
    <row r="33" spans="1:17" ht="15">
      <c r="A33" s="12"/>
      <c r="B33" s="25">
        <v>314.9</v>
      </c>
      <c r="C33" s="20" t="s">
        <v>16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2"/>
        <v>0</v>
      </c>
      <c r="P33" s="47">
        <f t="shared" si="1"/>
        <v>0</v>
      </c>
      <c r="Q33" s="9"/>
    </row>
    <row r="34" spans="1:17" ht="15">
      <c r="A34" s="12"/>
      <c r="B34" s="25">
        <v>315.1</v>
      </c>
      <c r="C34" s="20" t="s">
        <v>339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2"/>
        <v>0</v>
      </c>
      <c r="P34" s="47">
        <f t="shared" si="1"/>
        <v>0</v>
      </c>
      <c r="Q34" s="9"/>
    </row>
    <row r="35" spans="1:17" ht="15">
      <c r="A35" s="12"/>
      <c r="B35" s="25">
        <v>315.2</v>
      </c>
      <c r="C35" s="20" t="s">
        <v>340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2"/>
        <v>0</v>
      </c>
      <c r="P35" s="47">
        <f t="shared" si="1"/>
        <v>0</v>
      </c>
      <c r="Q35" s="9"/>
    </row>
    <row r="36" spans="1:17" ht="15">
      <c r="A36" s="12"/>
      <c r="B36" s="25">
        <v>316</v>
      </c>
      <c r="C36" s="20" t="s">
        <v>125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2"/>
        <v>0</v>
      </c>
      <c r="P36" s="47">
        <f t="shared" si="1"/>
        <v>0</v>
      </c>
      <c r="Q36" s="9"/>
    </row>
    <row r="37" spans="1:17" ht="15">
      <c r="A37" s="12"/>
      <c r="B37" s="25">
        <v>319.1</v>
      </c>
      <c r="C37" s="20" t="s">
        <v>341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2"/>
        <v>0</v>
      </c>
      <c r="P37" s="47">
        <f t="shared" si="1"/>
        <v>0</v>
      </c>
      <c r="Q37" s="9"/>
    </row>
    <row r="38" spans="1:17" ht="15">
      <c r="A38" s="12"/>
      <c r="B38" s="25">
        <v>319.2</v>
      </c>
      <c r="C38" s="20" t="s">
        <v>342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2"/>
        <v>0</v>
      </c>
      <c r="P38" s="47">
        <f t="shared" si="1"/>
        <v>0</v>
      </c>
      <c r="Q38" s="9"/>
    </row>
    <row r="39" spans="1:17" ht="15">
      <c r="A39" s="12"/>
      <c r="B39" s="25">
        <v>319.3</v>
      </c>
      <c r="C39" s="20" t="s">
        <v>343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2"/>
        <v>0</v>
      </c>
      <c r="P39" s="47">
        <f t="shared" si="1"/>
        <v>0</v>
      </c>
      <c r="Q39" s="9"/>
    </row>
    <row r="40" spans="1:17" ht="15">
      <c r="A40" s="12"/>
      <c r="B40" s="25">
        <v>319.9</v>
      </c>
      <c r="C40" s="20" t="s">
        <v>163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>SUM(D40:N40)</f>
        <v>0</v>
      </c>
      <c r="P40" s="47">
        <f t="shared" si="1"/>
        <v>0</v>
      </c>
      <c r="Q40" s="9"/>
    </row>
    <row r="41" spans="1:17" ht="15.75">
      <c r="A41" s="29" t="s">
        <v>18</v>
      </c>
      <c r="B41" s="30"/>
      <c r="C41" s="31"/>
      <c r="D41" s="32">
        <f aca="true" t="shared" si="3" ref="D41:N41">SUM(D42:D74)</f>
        <v>0</v>
      </c>
      <c r="E41" s="32">
        <f t="shared" si="3"/>
        <v>0</v>
      </c>
      <c r="F41" s="32">
        <f t="shared" si="3"/>
        <v>0</v>
      </c>
      <c r="G41" s="32">
        <f t="shared" si="3"/>
        <v>0</v>
      </c>
      <c r="H41" s="32">
        <f t="shared" si="3"/>
        <v>0</v>
      </c>
      <c r="I41" s="32">
        <f t="shared" si="3"/>
        <v>0</v>
      </c>
      <c r="J41" s="32">
        <f t="shared" si="3"/>
        <v>0</v>
      </c>
      <c r="K41" s="32">
        <f t="shared" si="3"/>
        <v>0</v>
      </c>
      <c r="L41" s="32">
        <f t="shared" si="3"/>
        <v>0</v>
      </c>
      <c r="M41" s="32">
        <f t="shared" si="3"/>
        <v>0</v>
      </c>
      <c r="N41" s="32">
        <f t="shared" si="3"/>
        <v>0</v>
      </c>
      <c r="O41" s="44">
        <f>SUM(D41:N41)</f>
        <v>0</v>
      </c>
      <c r="P41" s="45">
        <f t="shared" si="1"/>
        <v>0</v>
      </c>
      <c r="Q41" s="10"/>
    </row>
    <row r="42" spans="1:17" ht="15">
      <c r="A42" s="12"/>
      <c r="B42" s="25">
        <v>322</v>
      </c>
      <c r="C42" s="20" t="s">
        <v>344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>SUM(D42:N42)</f>
        <v>0</v>
      </c>
      <c r="P42" s="47">
        <f t="shared" si="1"/>
        <v>0</v>
      </c>
      <c r="Q42" s="9"/>
    </row>
    <row r="43" spans="1:17" ht="15">
      <c r="A43" s="12"/>
      <c r="B43" s="25">
        <v>322.9</v>
      </c>
      <c r="C43" s="20" t="s">
        <v>345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 aca="true" t="shared" si="4" ref="O43:O74">SUM(D43:N43)</f>
        <v>0</v>
      </c>
      <c r="P43" s="47">
        <f t="shared" si="1"/>
        <v>0</v>
      </c>
      <c r="Q43" s="9"/>
    </row>
    <row r="44" spans="1:17" ht="15">
      <c r="A44" s="12"/>
      <c r="B44" s="25">
        <v>323.1</v>
      </c>
      <c r="C44" s="20" t="s">
        <v>19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 t="shared" si="4"/>
        <v>0</v>
      </c>
      <c r="P44" s="47">
        <f t="shared" si="1"/>
        <v>0</v>
      </c>
      <c r="Q44" s="9"/>
    </row>
    <row r="45" spans="1:17" ht="15">
      <c r="A45" s="12"/>
      <c r="B45" s="25">
        <v>323.2</v>
      </c>
      <c r="C45" s="20" t="s">
        <v>164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 t="shared" si="4"/>
        <v>0</v>
      </c>
      <c r="P45" s="47">
        <f t="shared" si="1"/>
        <v>0</v>
      </c>
      <c r="Q45" s="9"/>
    </row>
    <row r="46" spans="1:17" ht="15">
      <c r="A46" s="12"/>
      <c r="B46" s="25">
        <v>323.3</v>
      </c>
      <c r="C46" s="20" t="s">
        <v>165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 t="shared" si="4"/>
        <v>0</v>
      </c>
      <c r="P46" s="47">
        <f t="shared" si="1"/>
        <v>0</v>
      </c>
      <c r="Q46" s="9"/>
    </row>
    <row r="47" spans="1:17" ht="15">
      <c r="A47" s="12"/>
      <c r="B47" s="25">
        <v>323.4</v>
      </c>
      <c r="C47" s="20" t="s">
        <v>20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f t="shared" si="4"/>
        <v>0</v>
      </c>
      <c r="P47" s="47">
        <f t="shared" si="1"/>
        <v>0</v>
      </c>
      <c r="Q47" s="9"/>
    </row>
    <row r="48" spans="1:17" ht="15">
      <c r="A48" s="12"/>
      <c r="B48" s="25">
        <v>323.5</v>
      </c>
      <c r="C48" s="20" t="s">
        <v>166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f t="shared" si="4"/>
        <v>0</v>
      </c>
      <c r="P48" s="47">
        <f t="shared" si="1"/>
        <v>0</v>
      </c>
      <c r="Q48" s="9"/>
    </row>
    <row r="49" spans="1:17" ht="15">
      <c r="A49" s="12"/>
      <c r="B49" s="25">
        <v>323.6</v>
      </c>
      <c r="C49" s="20" t="s">
        <v>167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f t="shared" si="4"/>
        <v>0</v>
      </c>
      <c r="P49" s="47">
        <f t="shared" si="1"/>
        <v>0</v>
      </c>
      <c r="Q49" s="9"/>
    </row>
    <row r="50" spans="1:17" ht="15">
      <c r="A50" s="12"/>
      <c r="B50" s="25">
        <v>323.7</v>
      </c>
      <c r="C50" s="20" t="s">
        <v>21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f t="shared" si="4"/>
        <v>0</v>
      </c>
      <c r="P50" s="47">
        <f t="shared" si="1"/>
        <v>0</v>
      </c>
      <c r="Q50" s="9"/>
    </row>
    <row r="51" spans="1:17" ht="15">
      <c r="A51" s="12"/>
      <c r="B51" s="25">
        <v>323.9</v>
      </c>
      <c r="C51" s="20" t="s">
        <v>22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f t="shared" si="4"/>
        <v>0</v>
      </c>
      <c r="P51" s="47">
        <f t="shared" si="1"/>
        <v>0</v>
      </c>
      <c r="Q51" s="9"/>
    </row>
    <row r="52" spans="1:17" ht="15">
      <c r="A52" s="12"/>
      <c r="B52" s="25">
        <v>324.11</v>
      </c>
      <c r="C52" s="20" t="s">
        <v>168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f t="shared" si="4"/>
        <v>0</v>
      </c>
      <c r="P52" s="47">
        <f t="shared" si="1"/>
        <v>0</v>
      </c>
      <c r="Q52" s="9"/>
    </row>
    <row r="53" spans="1:17" ht="15">
      <c r="A53" s="12"/>
      <c r="B53" s="25">
        <v>324.12</v>
      </c>
      <c r="C53" s="20" t="s">
        <v>169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f t="shared" si="4"/>
        <v>0</v>
      </c>
      <c r="P53" s="47">
        <f t="shared" si="1"/>
        <v>0</v>
      </c>
      <c r="Q53" s="9"/>
    </row>
    <row r="54" spans="1:17" ht="15">
      <c r="A54" s="12"/>
      <c r="B54" s="25">
        <v>324.21</v>
      </c>
      <c r="C54" s="20" t="s">
        <v>170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f t="shared" si="4"/>
        <v>0</v>
      </c>
      <c r="P54" s="47">
        <f t="shared" si="1"/>
        <v>0</v>
      </c>
      <c r="Q54" s="9"/>
    </row>
    <row r="55" spans="1:17" ht="15">
      <c r="A55" s="12"/>
      <c r="B55" s="25">
        <v>324.22</v>
      </c>
      <c r="C55" s="20" t="s">
        <v>171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f t="shared" si="4"/>
        <v>0</v>
      </c>
      <c r="P55" s="47">
        <f t="shared" si="1"/>
        <v>0</v>
      </c>
      <c r="Q55" s="9"/>
    </row>
    <row r="56" spans="1:17" ht="15">
      <c r="A56" s="12"/>
      <c r="B56" s="25">
        <v>324.31</v>
      </c>
      <c r="C56" s="20" t="s">
        <v>172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f t="shared" si="4"/>
        <v>0</v>
      </c>
      <c r="P56" s="47">
        <f t="shared" si="1"/>
        <v>0</v>
      </c>
      <c r="Q56" s="9"/>
    </row>
    <row r="57" spans="1:17" ht="15">
      <c r="A57" s="12"/>
      <c r="B57" s="25">
        <v>324.32</v>
      </c>
      <c r="C57" s="20" t="s">
        <v>173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f t="shared" si="4"/>
        <v>0</v>
      </c>
      <c r="P57" s="47">
        <f t="shared" si="1"/>
        <v>0</v>
      </c>
      <c r="Q57" s="9"/>
    </row>
    <row r="58" spans="1:17" ht="15">
      <c r="A58" s="12"/>
      <c r="B58" s="25">
        <v>324.41</v>
      </c>
      <c r="C58" s="20" t="s">
        <v>174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f t="shared" si="4"/>
        <v>0</v>
      </c>
      <c r="P58" s="47">
        <f t="shared" si="1"/>
        <v>0</v>
      </c>
      <c r="Q58" s="9"/>
    </row>
    <row r="59" spans="1:17" ht="15">
      <c r="A59" s="12"/>
      <c r="B59" s="25">
        <v>324.42</v>
      </c>
      <c r="C59" s="20" t="s">
        <v>175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v>0</v>
      </c>
      <c r="O59" s="46">
        <f t="shared" si="4"/>
        <v>0</v>
      </c>
      <c r="P59" s="47">
        <f t="shared" si="1"/>
        <v>0</v>
      </c>
      <c r="Q59" s="9"/>
    </row>
    <row r="60" spans="1:17" ht="15">
      <c r="A60" s="12"/>
      <c r="B60" s="25">
        <v>324.51</v>
      </c>
      <c r="C60" s="20" t="s">
        <v>176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v>0</v>
      </c>
      <c r="O60" s="46">
        <f t="shared" si="4"/>
        <v>0</v>
      </c>
      <c r="P60" s="47">
        <f t="shared" si="1"/>
        <v>0</v>
      </c>
      <c r="Q60" s="9"/>
    </row>
    <row r="61" spans="1:17" ht="15">
      <c r="A61" s="12"/>
      <c r="B61" s="25">
        <v>324.52</v>
      </c>
      <c r="C61" s="20" t="s">
        <v>177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46">
        <f t="shared" si="4"/>
        <v>0</v>
      </c>
      <c r="P61" s="47">
        <f t="shared" si="1"/>
        <v>0</v>
      </c>
      <c r="Q61" s="9"/>
    </row>
    <row r="62" spans="1:17" ht="15">
      <c r="A62" s="12"/>
      <c r="B62" s="25">
        <v>324.61</v>
      </c>
      <c r="C62" s="20" t="s">
        <v>178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v>0</v>
      </c>
      <c r="O62" s="46">
        <f t="shared" si="4"/>
        <v>0</v>
      </c>
      <c r="P62" s="47">
        <f t="shared" si="1"/>
        <v>0</v>
      </c>
      <c r="Q62" s="9"/>
    </row>
    <row r="63" spans="1:17" ht="15">
      <c r="A63" s="12"/>
      <c r="B63" s="25">
        <v>324.62</v>
      </c>
      <c r="C63" s="20" t="s">
        <v>179</v>
      </c>
      <c r="D63" s="46">
        <v>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v>0</v>
      </c>
      <c r="O63" s="46">
        <f t="shared" si="4"/>
        <v>0</v>
      </c>
      <c r="P63" s="47">
        <f t="shared" si="1"/>
        <v>0</v>
      </c>
      <c r="Q63" s="9"/>
    </row>
    <row r="64" spans="1:17" ht="15">
      <c r="A64" s="12"/>
      <c r="B64" s="25">
        <v>324.81</v>
      </c>
      <c r="C64" s="20" t="s">
        <v>346</v>
      </c>
      <c r="D64" s="46">
        <v>0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v>0</v>
      </c>
      <c r="O64" s="46">
        <f t="shared" si="4"/>
        <v>0</v>
      </c>
      <c r="P64" s="47">
        <f t="shared" si="1"/>
        <v>0</v>
      </c>
      <c r="Q64" s="9"/>
    </row>
    <row r="65" spans="1:17" ht="15">
      <c r="A65" s="12"/>
      <c r="B65" s="25">
        <v>324.82</v>
      </c>
      <c r="C65" s="20" t="s">
        <v>347</v>
      </c>
      <c r="D65" s="46">
        <v>0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v>0</v>
      </c>
      <c r="O65" s="46">
        <f t="shared" si="4"/>
        <v>0</v>
      </c>
      <c r="P65" s="47">
        <f t="shared" si="1"/>
        <v>0</v>
      </c>
      <c r="Q65" s="9"/>
    </row>
    <row r="66" spans="1:17" ht="15">
      <c r="A66" s="12"/>
      <c r="B66" s="25">
        <v>324.91</v>
      </c>
      <c r="C66" s="20" t="s">
        <v>180</v>
      </c>
      <c r="D66" s="46">
        <v>0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v>0</v>
      </c>
      <c r="O66" s="46">
        <f t="shared" si="4"/>
        <v>0</v>
      </c>
      <c r="P66" s="47">
        <f t="shared" si="1"/>
        <v>0</v>
      </c>
      <c r="Q66" s="9"/>
    </row>
    <row r="67" spans="1:17" ht="15">
      <c r="A67" s="12"/>
      <c r="B67" s="25">
        <v>324.92</v>
      </c>
      <c r="C67" s="20" t="s">
        <v>181</v>
      </c>
      <c r="D67" s="46">
        <v>0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v>0</v>
      </c>
      <c r="O67" s="46">
        <f t="shared" si="4"/>
        <v>0</v>
      </c>
      <c r="P67" s="47">
        <f t="shared" si="1"/>
        <v>0</v>
      </c>
      <c r="Q67" s="9"/>
    </row>
    <row r="68" spans="1:17" ht="15">
      <c r="A68" s="12"/>
      <c r="B68" s="25">
        <v>325.1</v>
      </c>
      <c r="C68" s="20" t="s">
        <v>182</v>
      </c>
      <c r="D68" s="46">
        <v>0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v>0</v>
      </c>
      <c r="O68" s="46">
        <f t="shared" si="4"/>
        <v>0</v>
      </c>
      <c r="P68" s="47">
        <f t="shared" si="1"/>
        <v>0</v>
      </c>
      <c r="Q68" s="9"/>
    </row>
    <row r="69" spans="1:17" ht="15">
      <c r="A69" s="12"/>
      <c r="B69" s="25">
        <v>325.2</v>
      </c>
      <c r="C69" s="20" t="s">
        <v>183</v>
      </c>
      <c r="D69" s="46">
        <v>0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v>0</v>
      </c>
      <c r="O69" s="46">
        <f t="shared" si="4"/>
        <v>0</v>
      </c>
      <c r="P69" s="47">
        <f aca="true" t="shared" si="5" ref="P69:P132">(O69/P$323)</f>
        <v>0</v>
      </c>
      <c r="Q69" s="9"/>
    </row>
    <row r="70" spans="1:17" ht="15">
      <c r="A70" s="12"/>
      <c r="B70" s="25">
        <v>329.1</v>
      </c>
      <c r="C70" s="20" t="s">
        <v>348</v>
      </c>
      <c r="D70" s="46">
        <v>0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v>0</v>
      </c>
      <c r="O70" s="46">
        <f t="shared" si="4"/>
        <v>0</v>
      </c>
      <c r="P70" s="47">
        <f t="shared" si="5"/>
        <v>0</v>
      </c>
      <c r="Q70" s="9"/>
    </row>
    <row r="71" spans="1:17" ht="15">
      <c r="A71" s="12"/>
      <c r="B71" s="25">
        <v>329.2</v>
      </c>
      <c r="C71" s="20" t="s">
        <v>349</v>
      </c>
      <c r="D71" s="46">
        <v>0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v>0</v>
      </c>
      <c r="O71" s="46">
        <f t="shared" si="4"/>
        <v>0</v>
      </c>
      <c r="P71" s="47">
        <f t="shared" si="5"/>
        <v>0</v>
      </c>
      <c r="Q71" s="9"/>
    </row>
    <row r="72" spans="1:17" ht="15">
      <c r="A72" s="12"/>
      <c r="B72" s="25">
        <v>329.3</v>
      </c>
      <c r="C72" s="20" t="s">
        <v>350</v>
      </c>
      <c r="D72" s="46">
        <v>0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v>0</v>
      </c>
      <c r="O72" s="46">
        <f t="shared" si="4"/>
        <v>0</v>
      </c>
      <c r="P72" s="47">
        <f t="shared" si="5"/>
        <v>0</v>
      </c>
      <c r="Q72" s="9"/>
    </row>
    <row r="73" spans="1:17" ht="15">
      <c r="A73" s="12"/>
      <c r="B73" s="25">
        <v>329.4</v>
      </c>
      <c r="C73" s="20" t="s">
        <v>351</v>
      </c>
      <c r="D73" s="46">
        <v>0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v>0</v>
      </c>
      <c r="O73" s="46">
        <f t="shared" si="4"/>
        <v>0</v>
      </c>
      <c r="P73" s="47">
        <f t="shared" si="5"/>
        <v>0</v>
      </c>
      <c r="Q73" s="9"/>
    </row>
    <row r="74" spans="1:17" ht="15">
      <c r="A74" s="12"/>
      <c r="B74" s="25">
        <v>329.5</v>
      </c>
      <c r="C74" s="20" t="s">
        <v>352</v>
      </c>
      <c r="D74" s="46">
        <v>0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v>0</v>
      </c>
      <c r="O74" s="46">
        <f t="shared" si="4"/>
        <v>0</v>
      </c>
      <c r="P74" s="47">
        <f t="shared" si="5"/>
        <v>0</v>
      </c>
      <c r="Q74" s="9"/>
    </row>
    <row r="75" spans="1:17" ht="15.75">
      <c r="A75" s="29" t="s">
        <v>353</v>
      </c>
      <c r="B75" s="30"/>
      <c r="C75" s="31"/>
      <c r="D75" s="32">
        <f aca="true" t="shared" si="6" ref="D75:N75">SUM(D76:D166)</f>
        <v>0</v>
      </c>
      <c r="E75" s="32">
        <f t="shared" si="6"/>
        <v>0</v>
      </c>
      <c r="F75" s="32">
        <f t="shared" si="6"/>
        <v>0</v>
      </c>
      <c r="G75" s="32">
        <f t="shared" si="6"/>
        <v>0</v>
      </c>
      <c r="H75" s="32">
        <f t="shared" si="6"/>
        <v>0</v>
      </c>
      <c r="I75" s="32">
        <f t="shared" si="6"/>
        <v>0</v>
      </c>
      <c r="J75" s="32">
        <f t="shared" si="6"/>
        <v>0</v>
      </c>
      <c r="K75" s="32">
        <f t="shared" si="6"/>
        <v>0</v>
      </c>
      <c r="L75" s="32">
        <f t="shared" si="6"/>
        <v>0</v>
      </c>
      <c r="M75" s="32">
        <f t="shared" si="6"/>
        <v>0</v>
      </c>
      <c r="N75" s="32">
        <f t="shared" si="6"/>
        <v>0</v>
      </c>
      <c r="O75" s="44">
        <f>SUM(D75:N75)</f>
        <v>0</v>
      </c>
      <c r="P75" s="45">
        <f t="shared" si="5"/>
        <v>0</v>
      </c>
      <c r="Q75" s="10"/>
    </row>
    <row r="76" spans="1:17" ht="15">
      <c r="A76" s="12"/>
      <c r="B76" s="25">
        <v>331.1</v>
      </c>
      <c r="C76" s="20" t="s">
        <v>88</v>
      </c>
      <c r="D76" s="46">
        <v>0</v>
      </c>
      <c r="E76" s="46">
        <v>0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v>0</v>
      </c>
      <c r="O76" s="46">
        <f>SUM(D76:N76)</f>
        <v>0</v>
      </c>
      <c r="P76" s="47">
        <f t="shared" si="5"/>
        <v>0</v>
      </c>
      <c r="Q76" s="9"/>
    </row>
    <row r="77" spans="1:17" ht="15">
      <c r="A77" s="12"/>
      <c r="B77" s="25">
        <v>331.2</v>
      </c>
      <c r="C77" s="20" t="s">
        <v>23</v>
      </c>
      <c r="D77" s="46">
        <v>0</v>
      </c>
      <c r="E77" s="46">
        <v>0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v>0</v>
      </c>
      <c r="O77" s="46">
        <f>SUM(D77:N77)</f>
        <v>0</v>
      </c>
      <c r="P77" s="47">
        <f t="shared" si="5"/>
        <v>0</v>
      </c>
      <c r="Q77" s="9"/>
    </row>
    <row r="78" spans="1:17" ht="15">
      <c r="A78" s="12"/>
      <c r="B78" s="25">
        <v>331.31</v>
      </c>
      <c r="C78" s="20" t="s">
        <v>126</v>
      </c>
      <c r="D78" s="46">
        <v>0</v>
      </c>
      <c r="E78" s="46">
        <v>0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v>0</v>
      </c>
      <c r="O78" s="46">
        <f aca="true" t="shared" si="7" ref="O78:O141">SUM(D78:N78)</f>
        <v>0</v>
      </c>
      <c r="P78" s="47">
        <f t="shared" si="5"/>
        <v>0</v>
      </c>
      <c r="Q78" s="9"/>
    </row>
    <row r="79" spans="1:17" ht="15">
      <c r="A79" s="12"/>
      <c r="B79" s="25">
        <v>331.32</v>
      </c>
      <c r="C79" s="20" t="s">
        <v>184</v>
      </c>
      <c r="D79" s="46">
        <v>0</v>
      </c>
      <c r="E79" s="46">
        <v>0</v>
      </c>
      <c r="F79" s="46">
        <v>0</v>
      </c>
      <c r="G79" s="46">
        <v>0</v>
      </c>
      <c r="H79" s="46">
        <v>0</v>
      </c>
      <c r="I79" s="46">
        <v>0</v>
      </c>
      <c r="J79" s="46">
        <v>0</v>
      </c>
      <c r="K79" s="46">
        <v>0</v>
      </c>
      <c r="L79" s="46">
        <v>0</v>
      </c>
      <c r="M79" s="46">
        <v>0</v>
      </c>
      <c r="N79" s="46">
        <v>0</v>
      </c>
      <c r="O79" s="46">
        <f t="shared" si="7"/>
        <v>0</v>
      </c>
      <c r="P79" s="47">
        <f t="shared" si="5"/>
        <v>0</v>
      </c>
      <c r="Q79" s="9"/>
    </row>
    <row r="80" spans="1:17" ht="15">
      <c r="A80" s="12"/>
      <c r="B80" s="25">
        <v>331.33</v>
      </c>
      <c r="C80" s="20" t="s">
        <v>185</v>
      </c>
      <c r="D80" s="46">
        <v>0</v>
      </c>
      <c r="E80" s="46">
        <v>0</v>
      </c>
      <c r="F80" s="46">
        <v>0</v>
      </c>
      <c r="G80" s="46">
        <v>0</v>
      </c>
      <c r="H80" s="46">
        <v>0</v>
      </c>
      <c r="I80" s="46">
        <v>0</v>
      </c>
      <c r="J80" s="46">
        <v>0</v>
      </c>
      <c r="K80" s="46">
        <v>0</v>
      </c>
      <c r="L80" s="46">
        <v>0</v>
      </c>
      <c r="M80" s="46">
        <v>0</v>
      </c>
      <c r="N80" s="46">
        <v>0</v>
      </c>
      <c r="O80" s="46">
        <f t="shared" si="7"/>
        <v>0</v>
      </c>
      <c r="P80" s="47">
        <f t="shared" si="5"/>
        <v>0</v>
      </c>
      <c r="Q80" s="9"/>
    </row>
    <row r="81" spans="1:17" ht="15">
      <c r="A81" s="12"/>
      <c r="B81" s="25">
        <v>331.34</v>
      </c>
      <c r="C81" s="20" t="s">
        <v>186</v>
      </c>
      <c r="D81" s="46">
        <v>0</v>
      </c>
      <c r="E81" s="46">
        <v>0</v>
      </c>
      <c r="F81" s="46">
        <v>0</v>
      </c>
      <c r="G81" s="46">
        <v>0</v>
      </c>
      <c r="H81" s="46">
        <v>0</v>
      </c>
      <c r="I81" s="46">
        <v>0</v>
      </c>
      <c r="J81" s="46">
        <v>0</v>
      </c>
      <c r="K81" s="46">
        <v>0</v>
      </c>
      <c r="L81" s="46">
        <v>0</v>
      </c>
      <c r="M81" s="46">
        <v>0</v>
      </c>
      <c r="N81" s="46">
        <v>0</v>
      </c>
      <c r="O81" s="46">
        <f t="shared" si="7"/>
        <v>0</v>
      </c>
      <c r="P81" s="47">
        <f t="shared" si="5"/>
        <v>0</v>
      </c>
      <c r="Q81" s="9"/>
    </row>
    <row r="82" spans="1:17" ht="15">
      <c r="A82" s="12"/>
      <c r="B82" s="25">
        <v>331.35</v>
      </c>
      <c r="C82" s="20" t="s">
        <v>74</v>
      </c>
      <c r="D82" s="46">
        <v>0</v>
      </c>
      <c r="E82" s="46">
        <v>0</v>
      </c>
      <c r="F82" s="46">
        <v>0</v>
      </c>
      <c r="G82" s="46">
        <v>0</v>
      </c>
      <c r="H82" s="46">
        <v>0</v>
      </c>
      <c r="I82" s="46">
        <v>0</v>
      </c>
      <c r="J82" s="46">
        <v>0</v>
      </c>
      <c r="K82" s="46">
        <v>0</v>
      </c>
      <c r="L82" s="46">
        <v>0</v>
      </c>
      <c r="M82" s="46">
        <v>0</v>
      </c>
      <c r="N82" s="46">
        <v>0</v>
      </c>
      <c r="O82" s="46">
        <f t="shared" si="7"/>
        <v>0</v>
      </c>
      <c r="P82" s="47">
        <f t="shared" si="5"/>
        <v>0</v>
      </c>
      <c r="Q82" s="9"/>
    </row>
    <row r="83" spans="1:17" ht="15">
      <c r="A83" s="12"/>
      <c r="B83" s="25">
        <v>331.39</v>
      </c>
      <c r="C83" s="20" t="s">
        <v>187</v>
      </c>
      <c r="D83" s="46">
        <v>0</v>
      </c>
      <c r="E83" s="46">
        <v>0</v>
      </c>
      <c r="F83" s="46">
        <v>0</v>
      </c>
      <c r="G83" s="46">
        <v>0</v>
      </c>
      <c r="H83" s="46">
        <v>0</v>
      </c>
      <c r="I83" s="46">
        <v>0</v>
      </c>
      <c r="J83" s="46">
        <v>0</v>
      </c>
      <c r="K83" s="46">
        <v>0</v>
      </c>
      <c r="L83" s="46">
        <v>0</v>
      </c>
      <c r="M83" s="46">
        <v>0</v>
      </c>
      <c r="N83" s="46">
        <v>0</v>
      </c>
      <c r="O83" s="46">
        <f t="shared" si="7"/>
        <v>0</v>
      </c>
      <c r="P83" s="47">
        <f t="shared" si="5"/>
        <v>0</v>
      </c>
      <c r="Q83" s="9"/>
    </row>
    <row r="84" spans="1:17" ht="15">
      <c r="A84" s="12"/>
      <c r="B84" s="25">
        <v>331.41</v>
      </c>
      <c r="C84" s="20" t="s">
        <v>188</v>
      </c>
      <c r="D84" s="46">
        <v>0</v>
      </c>
      <c r="E84" s="46">
        <v>0</v>
      </c>
      <c r="F84" s="46">
        <v>0</v>
      </c>
      <c r="G84" s="46">
        <v>0</v>
      </c>
      <c r="H84" s="46">
        <v>0</v>
      </c>
      <c r="I84" s="46">
        <v>0</v>
      </c>
      <c r="J84" s="46">
        <v>0</v>
      </c>
      <c r="K84" s="46">
        <v>0</v>
      </c>
      <c r="L84" s="46">
        <v>0</v>
      </c>
      <c r="M84" s="46">
        <v>0</v>
      </c>
      <c r="N84" s="46">
        <v>0</v>
      </c>
      <c r="O84" s="46">
        <f t="shared" si="7"/>
        <v>0</v>
      </c>
      <c r="P84" s="47">
        <f t="shared" si="5"/>
        <v>0</v>
      </c>
      <c r="Q84" s="9"/>
    </row>
    <row r="85" spans="1:17" ht="15">
      <c r="A85" s="12"/>
      <c r="B85" s="25">
        <v>331.42</v>
      </c>
      <c r="C85" s="20" t="s">
        <v>89</v>
      </c>
      <c r="D85" s="46">
        <v>0</v>
      </c>
      <c r="E85" s="46">
        <v>0</v>
      </c>
      <c r="F85" s="46">
        <v>0</v>
      </c>
      <c r="G85" s="46">
        <v>0</v>
      </c>
      <c r="H85" s="46">
        <v>0</v>
      </c>
      <c r="I85" s="46">
        <v>0</v>
      </c>
      <c r="J85" s="46">
        <v>0</v>
      </c>
      <c r="K85" s="46">
        <v>0</v>
      </c>
      <c r="L85" s="46">
        <v>0</v>
      </c>
      <c r="M85" s="46">
        <v>0</v>
      </c>
      <c r="N85" s="46">
        <v>0</v>
      </c>
      <c r="O85" s="46">
        <f t="shared" si="7"/>
        <v>0</v>
      </c>
      <c r="P85" s="47">
        <f t="shared" si="5"/>
        <v>0</v>
      </c>
      <c r="Q85" s="9"/>
    </row>
    <row r="86" spans="1:17" ht="15">
      <c r="A86" s="12"/>
      <c r="B86" s="25">
        <v>331.49</v>
      </c>
      <c r="C86" s="20" t="s">
        <v>26</v>
      </c>
      <c r="D86" s="46">
        <v>0</v>
      </c>
      <c r="E86" s="46">
        <v>0</v>
      </c>
      <c r="F86" s="46">
        <v>0</v>
      </c>
      <c r="G86" s="46">
        <v>0</v>
      </c>
      <c r="H86" s="46">
        <v>0</v>
      </c>
      <c r="I86" s="46">
        <v>0</v>
      </c>
      <c r="J86" s="46">
        <v>0</v>
      </c>
      <c r="K86" s="46">
        <v>0</v>
      </c>
      <c r="L86" s="46">
        <v>0</v>
      </c>
      <c r="M86" s="46">
        <v>0</v>
      </c>
      <c r="N86" s="46">
        <v>0</v>
      </c>
      <c r="O86" s="46">
        <f t="shared" si="7"/>
        <v>0</v>
      </c>
      <c r="P86" s="47">
        <f t="shared" si="5"/>
        <v>0</v>
      </c>
      <c r="Q86" s="9"/>
    </row>
    <row r="87" spans="1:17" ht="15">
      <c r="A87" s="12"/>
      <c r="B87" s="25">
        <v>331.5</v>
      </c>
      <c r="C87" s="20" t="s">
        <v>127</v>
      </c>
      <c r="D87" s="46">
        <v>0</v>
      </c>
      <c r="E87" s="46">
        <v>0</v>
      </c>
      <c r="F87" s="46">
        <v>0</v>
      </c>
      <c r="G87" s="46">
        <v>0</v>
      </c>
      <c r="H87" s="46">
        <v>0</v>
      </c>
      <c r="I87" s="46">
        <v>0</v>
      </c>
      <c r="J87" s="46">
        <v>0</v>
      </c>
      <c r="K87" s="46">
        <v>0</v>
      </c>
      <c r="L87" s="46">
        <v>0</v>
      </c>
      <c r="M87" s="46">
        <v>0</v>
      </c>
      <c r="N87" s="46">
        <v>0</v>
      </c>
      <c r="O87" s="46">
        <f t="shared" si="7"/>
        <v>0</v>
      </c>
      <c r="P87" s="47">
        <f t="shared" si="5"/>
        <v>0</v>
      </c>
      <c r="Q87" s="9"/>
    </row>
    <row r="88" spans="1:17" ht="15">
      <c r="A88" s="12"/>
      <c r="B88" s="25">
        <v>331.51</v>
      </c>
      <c r="C88" s="20" t="s">
        <v>354</v>
      </c>
      <c r="D88" s="46">
        <v>0</v>
      </c>
      <c r="E88" s="46">
        <v>0</v>
      </c>
      <c r="F88" s="46">
        <v>0</v>
      </c>
      <c r="G88" s="46">
        <v>0</v>
      </c>
      <c r="H88" s="46">
        <v>0</v>
      </c>
      <c r="I88" s="46">
        <v>0</v>
      </c>
      <c r="J88" s="46">
        <v>0</v>
      </c>
      <c r="K88" s="46">
        <v>0</v>
      </c>
      <c r="L88" s="46">
        <v>0</v>
      </c>
      <c r="M88" s="46">
        <v>0</v>
      </c>
      <c r="N88" s="46">
        <v>0</v>
      </c>
      <c r="O88" s="46">
        <f t="shared" si="7"/>
        <v>0</v>
      </c>
      <c r="P88" s="47">
        <f t="shared" si="5"/>
        <v>0</v>
      </c>
      <c r="Q88" s="9"/>
    </row>
    <row r="89" spans="1:17" ht="15">
      <c r="A89" s="12"/>
      <c r="B89" s="25">
        <v>331.61</v>
      </c>
      <c r="C89" s="20" t="s">
        <v>142</v>
      </c>
      <c r="D89" s="46">
        <v>0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0</v>
      </c>
      <c r="K89" s="46">
        <v>0</v>
      </c>
      <c r="L89" s="46">
        <v>0</v>
      </c>
      <c r="M89" s="46">
        <v>0</v>
      </c>
      <c r="N89" s="46">
        <v>0</v>
      </c>
      <c r="O89" s="46">
        <f t="shared" si="7"/>
        <v>0</v>
      </c>
      <c r="P89" s="47">
        <f t="shared" si="5"/>
        <v>0</v>
      </c>
      <c r="Q89" s="9"/>
    </row>
    <row r="90" spans="1:17" ht="15">
      <c r="A90" s="12"/>
      <c r="B90" s="25">
        <v>331.62</v>
      </c>
      <c r="C90" s="20" t="s">
        <v>189</v>
      </c>
      <c r="D90" s="46">
        <v>0</v>
      </c>
      <c r="E90" s="46">
        <v>0</v>
      </c>
      <c r="F90" s="46">
        <v>0</v>
      </c>
      <c r="G90" s="46">
        <v>0</v>
      </c>
      <c r="H90" s="46">
        <v>0</v>
      </c>
      <c r="I90" s="46">
        <v>0</v>
      </c>
      <c r="J90" s="46">
        <v>0</v>
      </c>
      <c r="K90" s="46">
        <v>0</v>
      </c>
      <c r="L90" s="46">
        <v>0</v>
      </c>
      <c r="M90" s="46">
        <v>0</v>
      </c>
      <c r="N90" s="46">
        <v>0</v>
      </c>
      <c r="O90" s="46">
        <f t="shared" si="7"/>
        <v>0</v>
      </c>
      <c r="P90" s="47">
        <f t="shared" si="5"/>
        <v>0</v>
      </c>
      <c r="Q90" s="9"/>
    </row>
    <row r="91" spans="1:17" ht="15">
      <c r="A91" s="12"/>
      <c r="B91" s="25">
        <v>331.65</v>
      </c>
      <c r="C91" s="20" t="s">
        <v>190</v>
      </c>
      <c r="D91" s="46">
        <v>0</v>
      </c>
      <c r="E91" s="46">
        <v>0</v>
      </c>
      <c r="F91" s="46">
        <v>0</v>
      </c>
      <c r="G91" s="46">
        <v>0</v>
      </c>
      <c r="H91" s="46">
        <v>0</v>
      </c>
      <c r="I91" s="46">
        <v>0</v>
      </c>
      <c r="J91" s="46">
        <v>0</v>
      </c>
      <c r="K91" s="46">
        <v>0</v>
      </c>
      <c r="L91" s="46">
        <v>0</v>
      </c>
      <c r="M91" s="46">
        <v>0</v>
      </c>
      <c r="N91" s="46">
        <v>0</v>
      </c>
      <c r="O91" s="46">
        <f t="shared" si="7"/>
        <v>0</v>
      </c>
      <c r="P91" s="47">
        <f t="shared" si="5"/>
        <v>0</v>
      </c>
      <c r="Q91" s="9"/>
    </row>
    <row r="92" spans="1:17" ht="15">
      <c r="A92" s="12"/>
      <c r="B92" s="25">
        <v>331.69</v>
      </c>
      <c r="C92" s="20" t="s">
        <v>75</v>
      </c>
      <c r="D92" s="46">
        <v>0</v>
      </c>
      <c r="E92" s="46">
        <v>0</v>
      </c>
      <c r="F92" s="46">
        <v>0</v>
      </c>
      <c r="G92" s="46">
        <v>0</v>
      </c>
      <c r="H92" s="46">
        <v>0</v>
      </c>
      <c r="I92" s="46">
        <v>0</v>
      </c>
      <c r="J92" s="46">
        <v>0</v>
      </c>
      <c r="K92" s="46">
        <v>0</v>
      </c>
      <c r="L92" s="46">
        <v>0</v>
      </c>
      <c r="M92" s="46">
        <v>0</v>
      </c>
      <c r="N92" s="46">
        <v>0</v>
      </c>
      <c r="O92" s="46">
        <f t="shared" si="7"/>
        <v>0</v>
      </c>
      <c r="P92" s="47">
        <f t="shared" si="5"/>
        <v>0</v>
      </c>
      <c r="Q92" s="9"/>
    </row>
    <row r="93" spans="1:17" ht="15">
      <c r="A93" s="12"/>
      <c r="B93" s="25">
        <v>331.7</v>
      </c>
      <c r="C93" s="20" t="s">
        <v>25</v>
      </c>
      <c r="D93" s="46">
        <v>0</v>
      </c>
      <c r="E93" s="46">
        <v>0</v>
      </c>
      <c r="F93" s="46">
        <v>0</v>
      </c>
      <c r="G93" s="46">
        <v>0</v>
      </c>
      <c r="H93" s="46">
        <v>0</v>
      </c>
      <c r="I93" s="46">
        <v>0</v>
      </c>
      <c r="J93" s="46">
        <v>0</v>
      </c>
      <c r="K93" s="46">
        <v>0</v>
      </c>
      <c r="L93" s="46">
        <v>0</v>
      </c>
      <c r="M93" s="46">
        <v>0</v>
      </c>
      <c r="N93" s="46">
        <v>0</v>
      </c>
      <c r="O93" s="46">
        <f t="shared" si="7"/>
        <v>0</v>
      </c>
      <c r="P93" s="47">
        <f t="shared" si="5"/>
        <v>0</v>
      </c>
      <c r="Q93" s="9"/>
    </row>
    <row r="94" spans="1:17" ht="15">
      <c r="A94" s="12"/>
      <c r="B94" s="25">
        <v>331.81</v>
      </c>
      <c r="C94" s="20" t="s">
        <v>191</v>
      </c>
      <c r="D94" s="46">
        <v>0</v>
      </c>
      <c r="E94" s="46">
        <v>0</v>
      </c>
      <c r="F94" s="46">
        <v>0</v>
      </c>
      <c r="G94" s="46">
        <v>0</v>
      </c>
      <c r="H94" s="46">
        <v>0</v>
      </c>
      <c r="I94" s="46">
        <v>0</v>
      </c>
      <c r="J94" s="46">
        <v>0</v>
      </c>
      <c r="K94" s="46">
        <v>0</v>
      </c>
      <c r="L94" s="46">
        <v>0</v>
      </c>
      <c r="M94" s="46">
        <v>0</v>
      </c>
      <c r="N94" s="46">
        <v>0</v>
      </c>
      <c r="O94" s="46">
        <f t="shared" si="7"/>
        <v>0</v>
      </c>
      <c r="P94" s="47">
        <f t="shared" si="5"/>
        <v>0</v>
      </c>
      <c r="Q94" s="9"/>
    </row>
    <row r="95" spans="1:17" ht="15">
      <c r="A95" s="12"/>
      <c r="B95" s="25">
        <v>331.82</v>
      </c>
      <c r="C95" s="20" t="s">
        <v>192</v>
      </c>
      <c r="D95" s="46">
        <v>0</v>
      </c>
      <c r="E95" s="46">
        <v>0</v>
      </c>
      <c r="F95" s="46">
        <v>0</v>
      </c>
      <c r="G95" s="46">
        <v>0</v>
      </c>
      <c r="H95" s="46">
        <v>0</v>
      </c>
      <c r="I95" s="46">
        <v>0</v>
      </c>
      <c r="J95" s="46">
        <v>0</v>
      </c>
      <c r="K95" s="46">
        <v>0</v>
      </c>
      <c r="L95" s="46">
        <v>0</v>
      </c>
      <c r="M95" s="46">
        <v>0</v>
      </c>
      <c r="N95" s="46">
        <v>0</v>
      </c>
      <c r="O95" s="46">
        <f t="shared" si="7"/>
        <v>0</v>
      </c>
      <c r="P95" s="47">
        <f t="shared" si="5"/>
        <v>0</v>
      </c>
      <c r="Q95" s="9"/>
    </row>
    <row r="96" spans="1:17" ht="15">
      <c r="A96" s="12"/>
      <c r="B96" s="25">
        <v>331.83</v>
      </c>
      <c r="C96" s="20" t="s">
        <v>193</v>
      </c>
      <c r="D96" s="46">
        <v>0</v>
      </c>
      <c r="E96" s="46">
        <v>0</v>
      </c>
      <c r="F96" s="46">
        <v>0</v>
      </c>
      <c r="G96" s="46">
        <v>0</v>
      </c>
      <c r="H96" s="46">
        <v>0</v>
      </c>
      <c r="I96" s="46">
        <v>0</v>
      </c>
      <c r="J96" s="46">
        <v>0</v>
      </c>
      <c r="K96" s="46">
        <v>0</v>
      </c>
      <c r="L96" s="46">
        <v>0</v>
      </c>
      <c r="M96" s="46">
        <v>0</v>
      </c>
      <c r="N96" s="46">
        <v>0</v>
      </c>
      <c r="O96" s="46">
        <f t="shared" si="7"/>
        <v>0</v>
      </c>
      <c r="P96" s="47">
        <f t="shared" si="5"/>
        <v>0</v>
      </c>
      <c r="Q96" s="9"/>
    </row>
    <row r="97" spans="1:17" ht="15">
      <c r="A97" s="12"/>
      <c r="B97" s="25">
        <v>331.89</v>
      </c>
      <c r="C97" s="20" t="s">
        <v>194</v>
      </c>
      <c r="D97" s="46">
        <v>0</v>
      </c>
      <c r="E97" s="46">
        <v>0</v>
      </c>
      <c r="F97" s="46">
        <v>0</v>
      </c>
      <c r="G97" s="46">
        <v>0</v>
      </c>
      <c r="H97" s="46">
        <v>0</v>
      </c>
      <c r="I97" s="46">
        <v>0</v>
      </c>
      <c r="J97" s="46">
        <v>0</v>
      </c>
      <c r="K97" s="46">
        <v>0</v>
      </c>
      <c r="L97" s="46">
        <v>0</v>
      </c>
      <c r="M97" s="46">
        <v>0</v>
      </c>
      <c r="N97" s="46">
        <v>0</v>
      </c>
      <c r="O97" s="46">
        <f t="shared" si="7"/>
        <v>0</v>
      </c>
      <c r="P97" s="47">
        <f t="shared" si="5"/>
        <v>0</v>
      </c>
      <c r="Q97" s="9"/>
    </row>
    <row r="98" spans="1:17" ht="15">
      <c r="A98" s="12"/>
      <c r="B98" s="25">
        <v>331.9</v>
      </c>
      <c r="C98" s="20" t="s">
        <v>128</v>
      </c>
      <c r="D98" s="46">
        <v>0</v>
      </c>
      <c r="E98" s="46">
        <v>0</v>
      </c>
      <c r="F98" s="46">
        <v>0</v>
      </c>
      <c r="G98" s="46">
        <v>0</v>
      </c>
      <c r="H98" s="46">
        <v>0</v>
      </c>
      <c r="I98" s="46">
        <v>0</v>
      </c>
      <c r="J98" s="46">
        <v>0</v>
      </c>
      <c r="K98" s="46">
        <v>0</v>
      </c>
      <c r="L98" s="46">
        <v>0</v>
      </c>
      <c r="M98" s="46">
        <v>0</v>
      </c>
      <c r="N98" s="46">
        <v>0</v>
      </c>
      <c r="O98" s="46">
        <f t="shared" si="7"/>
        <v>0</v>
      </c>
      <c r="P98" s="47">
        <f t="shared" si="5"/>
        <v>0</v>
      </c>
      <c r="Q98" s="9"/>
    </row>
    <row r="99" spans="1:17" ht="15">
      <c r="A99" s="12"/>
      <c r="B99" s="25">
        <v>332</v>
      </c>
      <c r="C99" s="20" t="s">
        <v>195</v>
      </c>
      <c r="D99" s="46">
        <v>0</v>
      </c>
      <c r="E99" s="46">
        <v>0</v>
      </c>
      <c r="F99" s="46">
        <v>0</v>
      </c>
      <c r="G99" s="46">
        <v>0</v>
      </c>
      <c r="H99" s="46">
        <v>0</v>
      </c>
      <c r="I99" s="46">
        <v>0</v>
      </c>
      <c r="J99" s="46">
        <v>0</v>
      </c>
      <c r="K99" s="46">
        <v>0</v>
      </c>
      <c r="L99" s="46">
        <v>0</v>
      </c>
      <c r="M99" s="46">
        <v>0</v>
      </c>
      <c r="N99" s="46">
        <v>0</v>
      </c>
      <c r="O99" s="46">
        <f t="shared" si="7"/>
        <v>0</v>
      </c>
      <c r="P99" s="47">
        <f t="shared" si="5"/>
        <v>0</v>
      </c>
      <c r="Q99" s="9"/>
    </row>
    <row r="100" spans="1:17" ht="15">
      <c r="A100" s="12"/>
      <c r="B100" s="25">
        <v>333</v>
      </c>
      <c r="C100" s="20" t="s">
        <v>196</v>
      </c>
      <c r="D100" s="46">
        <v>0</v>
      </c>
      <c r="E100" s="46">
        <v>0</v>
      </c>
      <c r="F100" s="46">
        <v>0</v>
      </c>
      <c r="G100" s="46">
        <v>0</v>
      </c>
      <c r="H100" s="46">
        <v>0</v>
      </c>
      <c r="I100" s="46">
        <v>0</v>
      </c>
      <c r="J100" s="46">
        <v>0</v>
      </c>
      <c r="K100" s="46">
        <v>0</v>
      </c>
      <c r="L100" s="46">
        <v>0</v>
      </c>
      <c r="M100" s="46">
        <v>0</v>
      </c>
      <c r="N100" s="46">
        <v>0</v>
      </c>
      <c r="O100" s="46">
        <f t="shared" si="7"/>
        <v>0</v>
      </c>
      <c r="P100" s="47">
        <f t="shared" si="5"/>
        <v>0</v>
      </c>
      <c r="Q100" s="9"/>
    </row>
    <row r="101" spans="1:17" ht="15">
      <c r="A101" s="12"/>
      <c r="B101" s="25">
        <v>334.1</v>
      </c>
      <c r="C101" s="20" t="s">
        <v>102</v>
      </c>
      <c r="D101" s="46">
        <v>0</v>
      </c>
      <c r="E101" s="46">
        <v>0</v>
      </c>
      <c r="F101" s="46">
        <v>0</v>
      </c>
      <c r="G101" s="46">
        <v>0</v>
      </c>
      <c r="H101" s="46">
        <v>0</v>
      </c>
      <c r="I101" s="46">
        <v>0</v>
      </c>
      <c r="J101" s="46">
        <v>0</v>
      </c>
      <c r="K101" s="46">
        <v>0</v>
      </c>
      <c r="L101" s="46">
        <v>0</v>
      </c>
      <c r="M101" s="46">
        <v>0</v>
      </c>
      <c r="N101" s="46">
        <v>0</v>
      </c>
      <c r="O101" s="46">
        <f t="shared" si="7"/>
        <v>0</v>
      </c>
      <c r="P101" s="47">
        <f t="shared" si="5"/>
        <v>0</v>
      </c>
      <c r="Q101" s="9"/>
    </row>
    <row r="102" spans="1:17" ht="15">
      <c r="A102" s="12"/>
      <c r="B102" s="25">
        <v>334.2</v>
      </c>
      <c r="C102" s="20" t="s">
        <v>90</v>
      </c>
      <c r="D102" s="46">
        <v>0</v>
      </c>
      <c r="E102" s="46">
        <v>0</v>
      </c>
      <c r="F102" s="46">
        <v>0</v>
      </c>
      <c r="G102" s="46">
        <v>0</v>
      </c>
      <c r="H102" s="46">
        <v>0</v>
      </c>
      <c r="I102" s="46">
        <v>0</v>
      </c>
      <c r="J102" s="46">
        <v>0</v>
      </c>
      <c r="K102" s="46">
        <v>0</v>
      </c>
      <c r="L102" s="46">
        <v>0</v>
      </c>
      <c r="M102" s="46">
        <v>0</v>
      </c>
      <c r="N102" s="46">
        <v>0</v>
      </c>
      <c r="O102" s="46">
        <f t="shared" si="7"/>
        <v>0</v>
      </c>
      <c r="P102" s="47">
        <f t="shared" si="5"/>
        <v>0</v>
      </c>
      <c r="Q102" s="9"/>
    </row>
    <row r="103" spans="1:17" ht="15">
      <c r="A103" s="12"/>
      <c r="B103" s="25">
        <v>334.31</v>
      </c>
      <c r="C103" s="20" t="s">
        <v>197</v>
      </c>
      <c r="D103" s="46">
        <v>0</v>
      </c>
      <c r="E103" s="46">
        <v>0</v>
      </c>
      <c r="F103" s="46">
        <v>0</v>
      </c>
      <c r="G103" s="46">
        <v>0</v>
      </c>
      <c r="H103" s="46">
        <v>0</v>
      </c>
      <c r="I103" s="46">
        <v>0</v>
      </c>
      <c r="J103" s="46">
        <v>0</v>
      </c>
      <c r="K103" s="46">
        <v>0</v>
      </c>
      <c r="L103" s="46">
        <v>0</v>
      </c>
      <c r="M103" s="46">
        <v>0</v>
      </c>
      <c r="N103" s="46">
        <v>0</v>
      </c>
      <c r="O103" s="46">
        <f t="shared" si="7"/>
        <v>0</v>
      </c>
      <c r="P103" s="47">
        <f t="shared" si="5"/>
        <v>0</v>
      </c>
      <c r="Q103" s="9"/>
    </row>
    <row r="104" spans="1:17" ht="15">
      <c r="A104" s="12"/>
      <c r="B104" s="25">
        <v>334.32</v>
      </c>
      <c r="C104" s="20" t="s">
        <v>198</v>
      </c>
      <c r="D104" s="46">
        <v>0</v>
      </c>
      <c r="E104" s="46">
        <v>0</v>
      </c>
      <c r="F104" s="46">
        <v>0</v>
      </c>
      <c r="G104" s="46">
        <v>0</v>
      </c>
      <c r="H104" s="46">
        <v>0</v>
      </c>
      <c r="I104" s="46">
        <v>0</v>
      </c>
      <c r="J104" s="46">
        <v>0</v>
      </c>
      <c r="K104" s="46">
        <v>0</v>
      </c>
      <c r="L104" s="46">
        <v>0</v>
      </c>
      <c r="M104" s="46">
        <v>0</v>
      </c>
      <c r="N104" s="46">
        <v>0</v>
      </c>
      <c r="O104" s="46">
        <f t="shared" si="7"/>
        <v>0</v>
      </c>
      <c r="P104" s="47">
        <f t="shared" si="5"/>
        <v>0</v>
      </c>
      <c r="Q104" s="9"/>
    </row>
    <row r="105" spans="1:17" ht="15">
      <c r="A105" s="12"/>
      <c r="B105" s="25">
        <v>334.33</v>
      </c>
      <c r="C105" s="20" t="s">
        <v>199</v>
      </c>
      <c r="D105" s="46">
        <v>0</v>
      </c>
      <c r="E105" s="46">
        <v>0</v>
      </c>
      <c r="F105" s="46">
        <v>0</v>
      </c>
      <c r="G105" s="46">
        <v>0</v>
      </c>
      <c r="H105" s="46">
        <v>0</v>
      </c>
      <c r="I105" s="46">
        <v>0</v>
      </c>
      <c r="J105" s="46">
        <v>0</v>
      </c>
      <c r="K105" s="46">
        <v>0</v>
      </c>
      <c r="L105" s="46">
        <v>0</v>
      </c>
      <c r="M105" s="46">
        <v>0</v>
      </c>
      <c r="N105" s="46">
        <v>0</v>
      </c>
      <c r="O105" s="46">
        <f t="shared" si="7"/>
        <v>0</v>
      </c>
      <c r="P105" s="47">
        <f t="shared" si="5"/>
        <v>0</v>
      </c>
      <c r="Q105" s="9"/>
    </row>
    <row r="106" spans="1:17" ht="15">
      <c r="A106" s="12"/>
      <c r="B106" s="25">
        <v>334.34</v>
      </c>
      <c r="C106" s="20" t="s">
        <v>200</v>
      </c>
      <c r="D106" s="46">
        <v>0</v>
      </c>
      <c r="E106" s="46">
        <v>0</v>
      </c>
      <c r="F106" s="46">
        <v>0</v>
      </c>
      <c r="G106" s="46">
        <v>0</v>
      </c>
      <c r="H106" s="46">
        <v>0</v>
      </c>
      <c r="I106" s="46">
        <v>0</v>
      </c>
      <c r="J106" s="46">
        <v>0</v>
      </c>
      <c r="K106" s="46">
        <v>0</v>
      </c>
      <c r="L106" s="46">
        <v>0</v>
      </c>
      <c r="M106" s="46">
        <v>0</v>
      </c>
      <c r="N106" s="46">
        <v>0</v>
      </c>
      <c r="O106" s="46">
        <f t="shared" si="7"/>
        <v>0</v>
      </c>
      <c r="P106" s="47">
        <f t="shared" si="5"/>
        <v>0</v>
      </c>
      <c r="Q106" s="9"/>
    </row>
    <row r="107" spans="1:17" ht="15">
      <c r="A107" s="12"/>
      <c r="B107" s="25">
        <v>334.35</v>
      </c>
      <c r="C107" s="20" t="s">
        <v>201</v>
      </c>
      <c r="D107" s="46">
        <v>0</v>
      </c>
      <c r="E107" s="46">
        <v>0</v>
      </c>
      <c r="F107" s="46">
        <v>0</v>
      </c>
      <c r="G107" s="46">
        <v>0</v>
      </c>
      <c r="H107" s="46">
        <v>0</v>
      </c>
      <c r="I107" s="46">
        <v>0</v>
      </c>
      <c r="J107" s="46">
        <v>0</v>
      </c>
      <c r="K107" s="46">
        <v>0</v>
      </c>
      <c r="L107" s="46">
        <v>0</v>
      </c>
      <c r="M107" s="46">
        <v>0</v>
      </c>
      <c r="N107" s="46">
        <v>0</v>
      </c>
      <c r="O107" s="46">
        <f t="shared" si="7"/>
        <v>0</v>
      </c>
      <c r="P107" s="47">
        <f t="shared" si="5"/>
        <v>0</v>
      </c>
      <c r="Q107" s="9"/>
    </row>
    <row r="108" spans="1:17" ht="15">
      <c r="A108" s="12"/>
      <c r="B108" s="25">
        <v>334.36</v>
      </c>
      <c r="C108" s="20" t="s">
        <v>202</v>
      </c>
      <c r="D108" s="46">
        <v>0</v>
      </c>
      <c r="E108" s="46">
        <v>0</v>
      </c>
      <c r="F108" s="46">
        <v>0</v>
      </c>
      <c r="G108" s="46">
        <v>0</v>
      </c>
      <c r="H108" s="46">
        <v>0</v>
      </c>
      <c r="I108" s="46">
        <v>0</v>
      </c>
      <c r="J108" s="46">
        <v>0</v>
      </c>
      <c r="K108" s="46">
        <v>0</v>
      </c>
      <c r="L108" s="46">
        <v>0</v>
      </c>
      <c r="M108" s="46">
        <v>0</v>
      </c>
      <c r="N108" s="46">
        <v>0</v>
      </c>
      <c r="O108" s="46">
        <f t="shared" si="7"/>
        <v>0</v>
      </c>
      <c r="P108" s="47">
        <f t="shared" si="5"/>
        <v>0</v>
      </c>
      <c r="Q108" s="9"/>
    </row>
    <row r="109" spans="1:17" ht="15">
      <c r="A109" s="12"/>
      <c r="B109" s="25">
        <v>334.39</v>
      </c>
      <c r="C109" s="20" t="s">
        <v>103</v>
      </c>
      <c r="D109" s="46">
        <v>0</v>
      </c>
      <c r="E109" s="46">
        <v>0</v>
      </c>
      <c r="F109" s="46">
        <v>0</v>
      </c>
      <c r="G109" s="46">
        <v>0</v>
      </c>
      <c r="H109" s="46">
        <v>0</v>
      </c>
      <c r="I109" s="46">
        <v>0</v>
      </c>
      <c r="J109" s="46">
        <v>0</v>
      </c>
      <c r="K109" s="46">
        <v>0</v>
      </c>
      <c r="L109" s="46">
        <v>0</v>
      </c>
      <c r="M109" s="46">
        <v>0</v>
      </c>
      <c r="N109" s="46">
        <v>0</v>
      </c>
      <c r="O109" s="46">
        <f t="shared" si="7"/>
        <v>0</v>
      </c>
      <c r="P109" s="47">
        <f t="shared" si="5"/>
        <v>0</v>
      </c>
      <c r="Q109" s="9"/>
    </row>
    <row r="110" spans="1:17" ht="15">
      <c r="A110" s="12"/>
      <c r="B110" s="25">
        <v>334.41</v>
      </c>
      <c r="C110" s="20" t="s">
        <v>203</v>
      </c>
      <c r="D110" s="46">
        <v>0</v>
      </c>
      <c r="E110" s="46">
        <v>0</v>
      </c>
      <c r="F110" s="46">
        <v>0</v>
      </c>
      <c r="G110" s="46">
        <v>0</v>
      </c>
      <c r="H110" s="46">
        <v>0</v>
      </c>
      <c r="I110" s="46">
        <v>0</v>
      </c>
      <c r="J110" s="46">
        <v>0</v>
      </c>
      <c r="K110" s="46">
        <v>0</v>
      </c>
      <c r="L110" s="46">
        <v>0</v>
      </c>
      <c r="M110" s="46">
        <v>0</v>
      </c>
      <c r="N110" s="46">
        <v>0</v>
      </c>
      <c r="O110" s="46">
        <f t="shared" si="7"/>
        <v>0</v>
      </c>
      <c r="P110" s="47">
        <f t="shared" si="5"/>
        <v>0</v>
      </c>
      <c r="Q110" s="9"/>
    </row>
    <row r="111" spans="1:17" ht="15">
      <c r="A111" s="12"/>
      <c r="B111" s="25">
        <v>334.42</v>
      </c>
      <c r="C111" s="20" t="s">
        <v>204</v>
      </c>
      <c r="D111" s="46">
        <v>0</v>
      </c>
      <c r="E111" s="46">
        <v>0</v>
      </c>
      <c r="F111" s="46">
        <v>0</v>
      </c>
      <c r="G111" s="46">
        <v>0</v>
      </c>
      <c r="H111" s="46">
        <v>0</v>
      </c>
      <c r="I111" s="46">
        <v>0</v>
      </c>
      <c r="J111" s="46">
        <v>0</v>
      </c>
      <c r="K111" s="46">
        <v>0</v>
      </c>
      <c r="L111" s="46">
        <v>0</v>
      </c>
      <c r="M111" s="46">
        <v>0</v>
      </c>
      <c r="N111" s="46">
        <v>0</v>
      </c>
      <c r="O111" s="46">
        <f t="shared" si="7"/>
        <v>0</v>
      </c>
      <c r="P111" s="47">
        <f t="shared" si="5"/>
        <v>0</v>
      </c>
      <c r="Q111" s="9"/>
    </row>
    <row r="112" spans="1:17" ht="15">
      <c r="A112" s="12"/>
      <c r="B112" s="25">
        <v>334.49</v>
      </c>
      <c r="C112" s="20" t="s">
        <v>91</v>
      </c>
      <c r="D112" s="46">
        <v>0</v>
      </c>
      <c r="E112" s="46">
        <v>0</v>
      </c>
      <c r="F112" s="46">
        <v>0</v>
      </c>
      <c r="G112" s="46">
        <v>0</v>
      </c>
      <c r="H112" s="46">
        <v>0</v>
      </c>
      <c r="I112" s="46">
        <v>0</v>
      </c>
      <c r="J112" s="46">
        <v>0</v>
      </c>
      <c r="K112" s="46">
        <v>0</v>
      </c>
      <c r="L112" s="46">
        <v>0</v>
      </c>
      <c r="M112" s="46">
        <v>0</v>
      </c>
      <c r="N112" s="46">
        <v>0</v>
      </c>
      <c r="O112" s="46">
        <f t="shared" si="7"/>
        <v>0</v>
      </c>
      <c r="P112" s="47">
        <f t="shared" si="5"/>
        <v>0</v>
      </c>
      <c r="Q112" s="9"/>
    </row>
    <row r="113" spans="1:17" ht="15">
      <c r="A113" s="12"/>
      <c r="B113" s="25">
        <v>334.5</v>
      </c>
      <c r="C113" s="20" t="s">
        <v>205</v>
      </c>
      <c r="D113" s="46">
        <v>0</v>
      </c>
      <c r="E113" s="46">
        <v>0</v>
      </c>
      <c r="F113" s="46">
        <v>0</v>
      </c>
      <c r="G113" s="46">
        <v>0</v>
      </c>
      <c r="H113" s="46">
        <v>0</v>
      </c>
      <c r="I113" s="46">
        <v>0</v>
      </c>
      <c r="J113" s="46">
        <v>0</v>
      </c>
      <c r="K113" s="46">
        <v>0</v>
      </c>
      <c r="L113" s="46">
        <v>0</v>
      </c>
      <c r="M113" s="46">
        <v>0</v>
      </c>
      <c r="N113" s="46">
        <v>0</v>
      </c>
      <c r="O113" s="46">
        <f t="shared" si="7"/>
        <v>0</v>
      </c>
      <c r="P113" s="47">
        <f t="shared" si="5"/>
        <v>0</v>
      </c>
      <c r="Q113" s="9"/>
    </row>
    <row r="114" spans="1:17" ht="15">
      <c r="A114" s="12"/>
      <c r="B114" s="25">
        <v>334.61</v>
      </c>
      <c r="C114" s="20" t="s">
        <v>206</v>
      </c>
      <c r="D114" s="46">
        <v>0</v>
      </c>
      <c r="E114" s="46">
        <v>0</v>
      </c>
      <c r="F114" s="46">
        <v>0</v>
      </c>
      <c r="G114" s="46">
        <v>0</v>
      </c>
      <c r="H114" s="46">
        <v>0</v>
      </c>
      <c r="I114" s="46">
        <v>0</v>
      </c>
      <c r="J114" s="46">
        <v>0</v>
      </c>
      <c r="K114" s="46">
        <v>0</v>
      </c>
      <c r="L114" s="46">
        <v>0</v>
      </c>
      <c r="M114" s="46">
        <v>0</v>
      </c>
      <c r="N114" s="46">
        <v>0</v>
      </c>
      <c r="O114" s="46">
        <f t="shared" si="7"/>
        <v>0</v>
      </c>
      <c r="P114" s="47">
        <f t="shared" si="5"/>
        <v>0</v>
      </c>
      <c r="Q114" s="9"/>
    </row>
    <row r="115" spans="1:17" ht="15">
      <c r="A115" s="12"/>
      <c r="B115" s="25">
        <v>334.62</v>
      </c>
      <c r="C115" s="20" t="s">
        <v>207</v>
      </c>
      <c r="D115" s="46">
        <v>0</v>
      </c>
      <c r="E115" s="46">
        <v>0</v>
      </c>
      <c r="F115" s="46">
        <v>0</v>
      </c>
      <c r="G115" s="46">
        <v>0</v>
      </c>
      <c r="H115" s="46">
        <v>0</v>
      </c>
      <c r="I115" s="46">
        <v>0</v>
      </c>
      <c r="J115" s="46">
        <v>0</v>
      </c>
      <c r="K115" s="46">
        <v>0</v>
      </c>
      <c r="L115" s="46">
        <v>0</v>
      </c>
      <c r="M115" s="46">
        <v>0</v>
      </c>
      <c r="N115" s="46">
        <v>0</v>
      </c>
      <c r="O115" s="46">
        <f t="shared" si="7"/>
        <v>0</v>
      </c>
      <c r="P115" s="47">
        <f t="shared" si="5"/>
        <v>0</v>
      </c>
      <c r="Q115" s="9"/>
    </row>
    <row r="116" spans="1:17" ht="15">
      <c r="A116" s="12"/>
      <c r="B116" s="25">
        <v>334.69</v>
      </c>
      <c r="C116" s="20" t="s">
        <v>27</v>
      </c>
      <c r="D116" s="46">
        <v>0</v>
      </c>
      <c r="E116" s="46">
        <v>0</v>
      </c>
      <c r="F116" s="46">
        <v>0</v>
      </c>
      <c r="G116" s="46">
        <v>0</v>
      </c>
      <c r="H116" s="46">
        <v>0</v>
      </c>
      <c r="I116" s="46">
        <v>0</v>
      </c>
      <c r="J116" s="46">
        <v>0</v>
      </c>
      <c r="K116" s="46">
        <v>0</v>
      </c>
      <c r="L116" s="46">
        <v>0</v>
      </c>
      <c r="M116" s="46">
        <v>0</v>
      </c>
      <c r="N116" s="46">
        <v>0</v>
      </c>
      <c r="O116" s="46">
        <f t="shared" si="7"/>
        <v>0</v>
      </c>
      <c r="P116" s="47">
        <f t="shared" si="5"/>
        <v>0</v>
      </c>
      <c r="Q116" s="9"/>
    </row>
    <row r="117" spans="1:17" ht="15">
      <c r="A117" s="12"/>
      <c r="B117" s="25">
        <v>334.7</v>
      </c>
      <c r="C117" s="20" t="s">
        <v>28</v>
      </c>
      <c r="D117" s="46">
        <v>0</v>
      </c>
      <c r="E117" s="46">
        <v>0</v>
      </c>
      <c r="F117" s="46">
        <v>0</v>
      </c>
      <c r="G117" s="46">
        <v>0</v>
      </c>
      <c r="H117" s="46">
        <v>0</v>
      </c>
      <c r="I117" s="46">
        <v>0</v>
      </c>
      <c r="J117" s="46">
        <v>0</v>
      </c>
      <c r="K117" s="46">
        <v>0</v>
      </c>
      <c r="L117" s="46">
        <v>0</v>
      </c>
      <c r="M117" s="46">
        <v>0</v>
      </c>
      <c r="N117" s="46">
        <v>0</v>
      </c>
      <c r="O117" s="46">
        <f t="shared" si="7"/>
        <v>0</v>
      </c>
      <c r="P117" s="47">
        <f t="shared" si="5"/>
        <v>0</v>
      </c>
      <c r="Q117" s="9"/>
    </row>
    <row r="118" spans="1:17" ht="15">
      <c r="A118" s="12"/>
      <c r="B118" s="25">
        <v>334.81</v>
      </c>
      <c r="C118" s="20" t="s">
        <v>208</v>
      </c>
      <c r="D118" s="46">
        <v>0</v>
      </c>
      <c r="E118" s="46">
        <v>0</v>
      </c>
      <c r="F118" s="46">
        <v>0</v>
      </c>
      <c r="G118" s="46">
        <v>0</v>
      </c>
      <c r="H118" s="46">
        <v>0</v>
      </c>
      <c r="I118" s="46">
        <v>0</v>
      </c>
      <c r="J118" s="46">
        <v>0</v>
      </c>
      <c r="K118" s="46">
        <v>0</v>
      </c>
      <c r="L118" s="46">
        <v>0</v>
      </c>
      <c r="M118" s="46">
        <v>0</v>
      </c>
      <c r="N118" s="46">
        <v>0</v>
      </c>
      <c r="O118" s="46">
        <f t="shared" si="7"/>
        <v>0</v>
      </c>
      <c r="P118" s="47">
        <f t="shared" si="5"/>
        <v>0</v>
      </c>
      <c r="Q118" s="9"/>
    </row>
    <row r="119" spans="1:17" ht="15">
      <c r="A119" s="12"/>
      <c r="B119" s="25">
        <v>334.82</v>
      </c>
      <c r="C119" s="20" t="s">
        <v>355</v>
      </c>
      <c r="D119" s="46">
        <v>0</v>
      </c>
      <c r="E119" s="46">
        <v>0</v>
      </c>
      <c r="F119" s="46">
        <v>0</v>
      </c>
      <c r="G119" s="46">
        <v>0</v>
      </c>
      <c r="H119" s="46">
        <v>0</v>
      </c>
      <c r="I119" s="46">
        <v>0</v>
      </c>
      <c r="J119" s="46">
        <v>0</v>
      </c>
      <c r="K119" s="46">
        <v>0</v>
      </c>
      <c r="L119" s="46">
        <v>0</v>
      </c>
      <c r="M119" s="46">
        <v>0</v>
      </c>
      <c r="N119" s="46">
        <v>0</v>
      </c>
      <c r="O119" s="46">
        <f t="shared" si="7"/>
        <v>0</v>
      </c>
      <c r="P119" s="47">
        <f t="shared" si="5"/>
        <v>0</v>
      </c>
      <c r="Q119" s="9"/>
    </row>
    <row r="120" spans="1:17" ht="15">
      <c r="A120" s="12"/>
      <c r="B120" s="25">
        <v>334.83</v>
      </c>
      <c r="C120" s="20" t="s">
        <v>209</v>
      </c>
      <c r="D120" s="46">
        <v>0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  <c r="K120" s="46">
        <v>0</v>
      </c>
      <c r="L120" s="46">
        <v>0</v>
      </c>
      <c r="M120" s="46">
        <v>0</v>
      </c>
      <c r="N120" s="46">
        <v>0</v>
      </c>
      <c r="O120" s="46">
        <f t="shared" si="7"/>
        <v>0</v>
      </c>
      <c r="P120" s="47">
        <f t="shared" si="5"/>
        <v>0</v>
      </c>
      <c r="Q120" s="9"/>
    </row>
    <row r="121" spans="1:17" ht="15">
      <c r="A121" s="12"/>
      <c r="B121" s="25">
        <v>334.89</v>
      </c>
      <c r="C121" s="20" t="s">
        <v>210</v>
      </c>
      <c r="D121" s="46">
        <v>0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  <c r="K121" s="46">
        <v>0</v>
      </c>
      <c r="L121" s="46">
        <v>0</v>
      </c>
      <c r="M121" s="46">
        <v>0</v>
      </c>
      <c r="N121" s="46">
        <v>0</v>
      </c>
      <c r="O121" s="46">
        <f t="shared" si="7"/>
        <v>0</v>
      </c>
      <c r="P121" s="47">
        <f t="shared" si="5"/>
        <v>0</v>
      </c>
      <c r="Q121" s="9"/>
    </row>
    <row r="122" spans="1:17" ht="15">
      <c r="A122" s="12"/>
      <c r="B122" s="25">
        <v>334.9</v>
      </c>
      <c r="C122" s="20" t="s">
        <v>129</v>
      </c>
      <c r="D122" s="46">
        <v>0</v>
      </c>
      <c r="E122" s="46">
        <v>0</v>
      </c>
      <c r="F122" s="46">
        <v>0</v>
      </c>
      <c r="G122" s="46">
        <v>0</v>
      </c>
      <c r="H122" s="46">
        <v>0</v>
      </c>
      <c r="I122" s="46">
        <v>0</v>
      </c>
      <c r="J122" s="46">
        <v>0</v>
      </c>
      <c r="K122" s="46">
        <v>0</v>
      </c>
      <c r="L122" s="46">
        <v>0</v>
      </c>
      <c r="M122" s="46">
        <v>0</v>
      </c>
      <c r="N122" s="46">
        <v>0</v>
      </c>
      <c r="O122" s="46">
        <f t="shared" si="7"/>
        <v>0</v>
      </c>
      <c r="P122" s="47">
        <f t="shared" si="5"/>
        <v>0</v>
      </c>
      <c r="Q122" s="9"/>
    </row>
    <row r="123" spans="1:17" ht="15">
      <c r="A123" s="12"/>
      <c r="B123" s="25">
        <v>335.121</v>
      </c>
      <c r="C123" s="20" t="s">
        <v>356</v>
      </c>
      <c r="D123" s="46">
        <v>0</v>
      </c>
      <c r="E123" s="46">
        <v>0</v>
      </c>
      <c r="F123" s="46">
        <v>0</v>
      </c>
      <c r="G123" s="46">
        <v>0</v>
      </c>
      <c r="H123" s="46">
        <v>0</v>
      </c>
      <c r="I123" s="46">
        <v>0</v>
      </c>
      <c r="J123" s="46">
        <v>0</v>
      </c>
      <c r="K123" s="46">
        <v>0</v>
      </c>
      <c r="L123" s="46">
        <v>0</v>
      </c>
      <c r="M123" s="46">
        <v>0</v>
      </c>
      <c r="N123" s="46">
        <v>0</v>
      </c>
      <c r="O123" s="46">
        <f t="shared" si="7"/>
        <v>0</v>
      </c>
      <c r="P123" s="47">
        <f t="shared" si="5"/>
        <v>0</v>
      </c>
      <c r="Q123" s="9"/>
    </row>
    <row r="124" spans="1:17" ht="15">
      <c r="A124" s="12"/>
      <c r="B124" s="25">
        <v>335.125</v>
      </c>
      <c r="C124" s="20" t="s">
        <v>357</v>
      </c>
      <c r="D124" s="46">
        <v>0</v>
      </c>
      <c r="E124" s="46">
        <v>0</v>
      </c>
      <c r="F124" s="46">
        <v>0</v>
      </c>
      <c r="G124" s="46">
        <v>0</v>
      </c>
      <c r="H124" s="46">
        <v>0</v>
      </c>
      <c r="I124" s="46">
        <v>0</v>
      </c>
      <c r="J124" s="46">
        <v>0</v>
      </c>
      <c r="K124" s="46">
        <v>0</v>
      </c>
      <c r="L124" s="46">
        <v>0</v>
      </c>
      <c r="M124" s="46">
        <v>0</v>
      </c>
      <c r="N124" s="46">
        <v>0</v>
      </c>
      <c r="O124" s="46">
        <f t="shared" si="7"/>
        <v>0</v>
      </c>
      <c r="P124" s="47">
        <f t="shared" si="5"/>
        <v>0</v>
      </c>
      <c r="Q124" s="9"/>
    </row>
    <row r="125" spans="1:17" ht="15">
      <c r="A125" s="12"/>
      <c r="B125" s="25">
        <v>335.13</v>
      </c>
      <c r="C125" s="20" t="s">
        <v>211</v>
      </c>
      <c r="D125" s="46">
        <v>0</v>
      </c>
      <c r="E125" s="46">
        <v>0</v>
      </c>
      <c r="F125" s="46">
        <v>0</v>
      </c>
      <c r="G125" s="46">
        <v>0</v>
      </c>
      <c r="H125" s="46">
        <v>0</v>
      </c>
      <c r="I125" s="46">
        <v>0</v>
      </c>
      <c r="J125" s="46">
        <v>0</v>
      </c>
      <c r="K125" s="46">
        <v>0</v>
      </c>
      <c r="L125" s="46">
        <v>0</v>
      </c>
      <c r="M125" s="46">
        <v>0</v>
      </c>
      <c r="N125" s="46">
        <v>0</v>
      </c>
      <c r="O125" s="46">
        <f t="shared" si="7"/>
        <v>0</v>
      </c>
      <c r="P125" s="47">
        <f t="shared" si="5"/>
        <v>0</v>
      </c>
      <c r="Q125" s="9"/>
    </row>
    <row r="126" spans="1:17" ht="15">
      <c r="A126" s="12"/>
      <c r="B126" s="25">
        <v>335.14</v>
      </c>
      <c r="C126" s="20" t="s">
        <v>111</v>
      </c>
      <c r="D126" s="46">
        <v>0</v>
      </c>
      <c r="E126" s="46">
        <v>0</v>
      </c>
      <c r="F126" s="46">
        <v>0</v>
      </c>
      <c r="G126" s="46">
        <v>0</v>
      </c>
      <c r="H126" s="46">
        <v>0</v>
      </c>
      <c r="I126" s="46">
        <v>0</v>
      </c>
      <c r="J126" s="46">
        <v>0</v>
      </c>
      <c r="K126" s="46">
        <v>0</v>
      </c>
      <c r="L126" s="46">
        <v>0</v>
      </c>
      <c r="M126" s="46">
        <v>0</v>
      </c>
      <c r="N126" s="46">
        <v>0</v>
      </c>
      <c r="O126" s="46">
        <f t="shared" si="7"/>
        <v>0</v>
      </c>
      <c r="P126" s="47">
        <f t="shared" si="5"/>
        <v>0</v>
      </c>
      <c r="Q126" s="9"/>
    </row>
    <row r="127" spans="1:17" ht="15">
      <c r="A127" s="12"/>
      <c r="B127" s="25">
        <v>335.15</v>
      </c>
      <c r="C127" s="20" t="s">
        <v>112</v>
      </c>
      <c r="D127" s="46">
        <v>0</v>
      </c>
      <c r="E127" s="46">
        <v>0</v>
      </c>
      <c r="F127" s="46">
        <v>0</v>
      </c>
      <c r="G127" s="46">
        <v>0</v>
      </c>
      <c r="H127" s="46">
        <v>0</v>
      </c>
      <c r="I127" s="46">
        <v>0</v>
      </c>
      <c r="J127" s="46">
        <v>0</v>
      </c>
      <c r="K127" s="46">
        <v>0</v>
      </c>
      <c r="L127" s="46">
        <v>0</v>
      </c>
      <c r="M127" s="46">
        <v>0</v>
      </c>
      <c r="N127" s="46">
        <v>0</v>
      </c>
      <c r="O127" s="46">
        <f t="shared" si="7"/>
        <v>0</v>
      </c>
      <c r="P127" s="47">
        <f t="shared" si="5"/>
        <v>0</v>
      </c>
      <c r="Q127" s="9"/>
    </row>
    <row r="128" spans="1:17" ht="15">
      <c r="A128" s="12"/>
      <c r="B128" s="25">
        <v>335.16</v>
      </c>
      <c r="C128" s="20" t="s">
        <v>358</v>
      </c>
      <c r="D128" s="46">
        <v>0</v>
      </c>
      <c r="E128" s="46">
        <v>0</v>
      </c>
      <c r="F128" s="46">
        <v>0</v>
      </c>
      <c r="G128" s="46">
        <v>0</v>
      </c>
      <c r="H128" s="46">
        <v>0</v>
      </c>
      <c r="I128" s="46">
        <v>0</v>
      </c>
      <c r="J128" s="46">
        <v>0</v>
      </c>
      <c r="K128" s="46">
        <v>0</v>
      </c>
      <c r="L128" s="46">
        <v>0</v>
      </c>
      <c r="M128" s="46">
        <v>0</v>
      </c>
      <c r="N128" s="46">
        <v>0</v>
      </c>
      <c r="O128" s="46">
        <f t="shared" si="7"/>
        <v>0</v>
      </c>
      <c r="P128" s="47">
        <f t="shared" si="5"/>
        <v>0</v>
      </c>
      <c r="Q128" s="9"/>
    </row>
    <row r="129" spans="1:17" ht="15">
      <c r="A129" s="12"/>
      <c r="B129" s="25">
        <v>335.17</v>
      </c>
      <c r="C129" s="20" t="s">
        <v>212</v>
      </c>
      <c r="D129" s="46">
        <v>0</v>
      </c>
      <c r="E129" s="46">
        <v>0</v>
      </c>
      <c r="F129" s="46">
        <v>0</v>
      </c>
      <c r="G129" s="46">
        <v>0</v>
      </c>
      <c r="H129" s="46">
        <v>0</v>
      </c>
      <c r="I129" s="46">
        <v>0</v>
      </c>
      <c r="J129" s="46">
        <v>0</v>
      </c>
      <c r="K129" s="46">
        <v>0</v>
      </c>
      <c r="L129" s="46">
        <v>0</v>
      </c>
      <c r="M129" s="46">
        <v>0</v>
      </c>
      <c r="N129" s="46">
        <v>0</v>
      </c>
      <c r="O129" s="46">
        <f t="shared" si="7"/>
        <v>0</v>
      </c>
      <c r="P129" s="47">
        <f t="shared" si="5"/>
        <v>0</v>
      </c>
      <c r="Q129" s="9"/>
    </row>
    <row r="130" spans="1:17" ht="15">
      <c r="A130" s="12"/>
      <c r="B130" s="25">
        <v>335.18</v>
      </c>
      <c r="C130" s="20" t="s">
        <v>359</v>
      </c>
      <c r="D130" s="46">
        <v>0</v>
      </c>
      <c r="E130" s="46">
        <v>0</v>
      </c>
      <c r="F130" s="46">
        <v>0</v>
      </c>
      <c r="G130" s="46">
        <v>0</v>
      </c>
      <c r="H130" s="46">
        <v>0</v>
      </c>
      <c r="I130" s="46">
        <v>0</v>
      </c>
      <c r="J130" s="46">
        <v>0</v>
      </c>
      <c r="K130" s="46">
        <v>0</v>
      </c>
      <c r="L130" s="46">
        <v>0</v>
      </c>
      <c r="M130" s="46">
        <v>0</v>
      </c>
      <c r="N130" s="46">
        <v>0</v>
      </c>
      <c r="O130" s="46">
        <f t="shared" si="7"/>
        <v>0</v>
      </c>
      <c r="P130" s="47">
        <f t="shared" si="5"/>
        <v>0</v>
      </c>
      <c r="Q130" s="9"/>
    </row>
    <row r="131" spans="1:17" ht="15">
      <c r="A131" s="12"/>
      <c r="B131" s="25">
        <v>335.19</v>
      </c>
      <c r="C131" s="20" t="s">
        <v>154</v>
      </c>
      <c r="D131" s="46">
        <v>0</v>
      </c>
      <c r="E131" s="46">
        <v>0</v>
      </c>
      <c r="F131" s="46">
        <v>0</v>
      </c>
      <c r="G131" s="46">
        <v>0</v>
      </c>
      <c r="H131" s="46">
        <v>0</v>
      </c>
      <c r="I131" s="46">
        <v>0</v>
      </c>
      <c r="J131" s="46">
        <v>0</v>
      </c>
      <c r="K131" s="46">
        <v>0</v>
      </c>
      <c r="L131" s="46">
        <v>0</v>
      </c>
      <c r="M131" s="46">
        <v>0</v>
      </c>
      <c r="N131" s="46">
        <v>0</v>
      </c>
      <c r="O131" s="46">
        <f t="shared" si="7"/>
        <v>0</v>
      </c>
      <c r="P131" s="47">
        <f t="shared" si="5"/>
        <v>0</v>
      </c>
      <c r="Q131" s="9"/>
    </row>
    <row r="132" spans="1:17" ht="15">
      <c r="A132" s="12"/>
      <c r="B132" s="25">
        <v>335.21</v>
      </c>
      <c r="C132" s="20" t="s">
        <v>143</v>
      </c>
      <c r="D132" s="46">
        <v>0</v>
      </c>
      <c r="E132" s="46">
        <v>0</v>
      </c>
      <c r="F132" s="46">
        <v>0</v>
      </c>
      <c r="G132" s="46">
        <v>0</v>
      </c>
      <c r="H132" s="46">
        <v>0</v>
      </c>
      <c r="I132" s="46">
        <v>0</v>
      </c>
      <c r="J132" s="46">
        <v>0</v>
      </c>
      <c r="K132" s="46">
        <v>0</v>
      </c>
      <c r="L132" s="46">
        <v>0</v>
      </c>
      <c r="M132" s="46">
        <v>0</v>
      </c>
      <c r="N132" s="46">
        <v>0</v>
      </c>
      <c r="O132" s="46">
        <f t="shared" si="7"/>
        <v>0</v>
      </c>
      <c r="P132" s="47">
        <f t="shared" si="5"/>
        <v>0</v>
      </c>
      <c r="Q132" s="9"/>
    </row>
    <row r="133" spans="1:17" ht="15">
      <c r="A133" s="12"/>
      <c r="B133" s="25">
        <v>335.22</v>
      </c>
      <c r="C133" s="20" t="s">
        <v>213</v>
      </c>
      <c r="D133" s="46">
        <v>0</v>
      </c>
      <c r="E133" s="46">
        <v>0</v>
      </c>
      <c r="F133" s="46">
        <v>0</v>
      </c>
      <c r="G133" s="46">
        <v>0</v>
      </c>
      <c r="H133" s="46">
        <v>0</v>
      </c>
      <c r="I133" s="46">
        <v>0</v>
      </c>
      <c r="J133" s="46">
        <v>0</v>
      </c>
      <c r="K133" s="46">
        <v>0</v>
      </c>
      <c r="L133" s="46">
        <v>0</v>
      </c>
      <c r="M133" s="46">
        <v>0</v>
      </c>
      <c r="N133" s="46">
        <v>0</v>
      </c>
      <c r="O133" s="46">
        <f t="shared" si="7"/>
        <v>0</v>
      </c>
      <c r="P133" s="47">
        <f aca="true" t="shared" si="8" ref="P133:P196">(O133/P$323)</f>
        <v>0</v>
      </c>
      <c r="Q133" s="9"/>
    </row>
    <row r="134" spans="1:17" ht="15">
      <c r="A134" s="12"/>
      <c r="B134" s="25">
        <v>335.23</v>
      </c>
      <c r="C134" s="20" t="s">
        <v>214</v>
      </c>
      <c r="D134" s="46">
        <v>0</v>
      </c>
      <c r="E134" s="46">
        <v>0</v>
      </c>
      <c r="F134" s="46">
        <v>0</v>
      </c>
      <c r="G134" s="46">
        <v>0</v>
      </c>
      <c r="H134" s="46">
        <v>0</v>
      </c>
      <c r="I134" s="46">
        <v>0</v>
      </c>
      <c r="J134" s="46">
        <v>0</v>
      </c>
      <c r="K134" s="46">
        <v>0</v>
      </c>
      <c r="L134" s="46">
        <v>0</v>
      </c>
      <c r="M134" s="46">
        <v>0</v>
      </c>
      <c r="N134" s="46">
        <v>0</v>
      </c>
      <c r="O134" s="46">
        <f t="shared" si="7"/>
        <v>0</v>
      </c>
      <c r="P134" s="47">
        <f t="shared" si="8"/>
        <v>0</v>
      </c>
      <c r="Q134" s="9"/>
    </row>
    <row r="135" spans="1:17" ht="15">
      <c r="A135" s="12"/>
      <c r="B135" s="25">
        <v>335.29</v>
      </c>
      <c r="C135" s="20" t="s">
        <v>215</v>
      </c>
      <c r="D135" s="46">
        <v>0</v>
      </c>
      <c r="E135" s="46">
        <v>0</v>
      </c>
      <c r="F135" s="46">
        <v>0</v>
      </c>
      <c r="G135" s="46">
        <v>0</v>
      </c>
      <c r="H135" s="46">
        <v>0</v>
      </c>
      <c r="I135" s="46">
        <v>0</v>
      </c>
      <c r="J135" s="46">
        <v>0</v>
      </c>
      <c r="K135" s="46">
        <v>0</v>
      </c>
      <c r="L135" s="46">
        <v>0</v>
      </c>
      <c r="M135" s="46">
        <v>0</v>
      </c>
      <c r="N135" s="46">
        <v>0</v>
      </c>
      <c r="O135" s="46">
        <f t="shared" si="7"/>
        <v>0</v>
      </c>
      <c r="P135" s="47">
        <f t="shared" si="8"/>
        <v>0</v>
      </c>
      <c r="Q135" s="9"/>
    </row>
    <row r="136" spans="1:17" ht="15">
      <c r="A136" s="12"/>
      <c r="B136" s="25">
        <v>335.31</v>
      </c>
      <c r="C136" s="20" t="s">
        <v>216</v>
      </c>
      <c r="D136" s="46">
        <v>0</v>
      </c>
      <c r="E136" s="46">
        <v>0</v>
      </c>
      <c r="F136" s="46">
        <v>0</v>
      </c>
      <c r="G136" s="46">
        <v>0</v>
      </c>
      <c r="H136" s="46">
        <v>0</v>
      </c>
      <c r="I136" s="46">
        <v>0</v>
      </c>
      <c r="J136" s="46">
        <v>0</v>
      </c>
      <c r="K136" s="46">
        <v>0</v>
      </c>
      <c r="L136" s="46">
        <v>0</v>
      </c>
      <c r="M136" s="46">
        <v>0</v>
      </c>
      <c r="N136" s="46">
        <v>0</v>
      </c>
      <c r="O136" s="46">
        <f t="shared" si="7"/>
        <v>0</v>
      </c>
      <c r="P136" s="47">
        <f t="shared" si="8"/>
        <v>0</v>
      </c>
      <c r="Q136" s="9"/>
    </row>
    <row r="137" spans="1:17" ht="15">
      <c r="A137" s="12"/>
      <c r="B137" s="25">
        <v>335.32</v>
      </c>
      <c r="C137" s="20" t="s">
        <v>217</v>
      </c>
      <c r="D137" s="46">
        <v>0</v>
      </c>
      <c r="E137" s="46">
        <v>0</v>
      </c>
      <c r="F137" s="46">
        <v>0</v>
      </c>
      <c r="G137" s="46">
        <v>0</v>
      </c>
      <c r="H137" s="46">
        <v>0</v>
      </c>
      <c r="I137" s="46">
        <v>0</v>
      </c>
      <c r="J137" s="46">
        <v>0</v>
      </c>
      <c r="K137" s="46">
        <v>0</v>
      </c>
      <c r="L137" s="46">
        <v>0</v>
      </c>
      <c r="M137" s="46">
        <v>0</v>
      </c>
      <c r="N137" s="46">
        <v>0</v>
      </c>
      <c r="O137" s="46">
        <f t="shared" si="7"/>
        <v>0</v>
      </c>
      <c r="P137" s="47">
        <f t="shared" si="8"/>
        <v>0</v>
      </c>
      <c r="Q137" s="9"/>
    </row>
    <row r="138" spans="1:17" ht="15">
      <c r="A138" s="12"/>
      <c r="B138" s="25">
        <v>335.33</v>
      </c>
      <c r="C138" s="20" t="s">
        <v>218</v>
      </c>
      <c r="D138" s="46">
        <v>0</v>
      </c>
      <c r="E138" s="46">
        <v>0</v>
      </c>
      <c r="F138" s="46">
        <v>0</v>
      </c>
      <c r="G138" s="46">
        <v>0</v>
      </c>
      <c r="H138" s="46">
        <v>0</v>
      </c>
      <c r="I138" s="46">
        <v>0</v>
      </c>
      <c r="J138" s="46">
        <v>0</v>
      </c>
      <c r="K138" s="46">
        <v>0</v>
      </c>
      <c r="L138" s="46">
        <v>0</v>
      </c>
      <c r="M138" s="46">
        <v>0</v>
      </c>
      <c r="N138" s="46">
        <v>0</v>
      </c>
      <c r="O138" s="46">
        <f t="shared" si="7"/>
        <v>0</v>
      </c>
      <c r="P138" s="47">
        <f t="shared" si="8"/>
        <v>0</v>
      </c>
      <c r="Q138" s="9"/>
    </row>
    <row r="139" spans="1:17" ht="15">
      <c r="A139" s="12"/>
      <c r="B139" s="25">
        <v>335.34</v>
      </c>
      <c r="C139" s="20" t="s">
        <v>219</v>
      </c>
      <c r="D139" s="46">
        <v>0</v>
      </c>
      <c r="E139" s="46">
        <v>0</v>
      </c>
      <c r="F139" s="46">
        <v>0</v>
      </c>
      <c r="G139" s="46">
        <v>0</v>
      </c>
      <c r="H139" s="46">
        <v>0</v>
      </c>
      <c r="I139" s="46">
        <v>0</v>
      </c>
      <c r="J139" s="46">
        <v>0</v>
      </c>
      <c r="K139" s="46">
        <v>0</v>
      </c>
      <c r="L139" s="46">
        <v>0</v>
      </c>
      <c r="M139" s="46">
        <v>0</v>
      </c>
      <c r="N139" s="46">
        <v>0</v>
      </c>
      <c r="O139" s="46">
        <f t="shared" si="7"/>
        <v>0</v>
      </c>
      <c r="P139" s="47">
        <f t="shared" si="8"/>
        <v>0</v>
      </c>
      <c r="Q139" s="9"/>
    </row>
    <row r="140" spans="1:17" ht="15">
      <c r="A140" s="12"/>
      <c r="B140" s="25">
        <v>335.35</v>
      </c>
      <c r="C140" s="20" t="s">
        <v>220</v>
      </c>
      <c r="D140" s="46">
        <v>0</v>
      </c>
      <c r="E140" s="46">
        <v>0</v>
      </c>
      <c r="F140" s="46">
        <v>0</v>
      </c>
      <c r="G140" s="46">
        <v>0</v>
      </c>
      <c r="H140" s="46">
        <v>0</v>
      </c>
      <c r="I140" s="46">
        <v>0</v>
      </c>
      <c r="J140" s="46">
        <v>0</v>
      </c>
      <c r="K140" s="46">
        <v>0</v>
      </c>
      <c r="L140" s="46">
        <v>0</v>
      </c>
      <c r="M140" s="46">
        <v>0</v>
      </c>
      <c r="N140" s="46">
        <v>0</v>
      </c>
      <c r="O140" s="46">
        <f t="shared" si="7"/>
        <v>0</v>
      </c>
      <c r="P140" s="47">
        <f t="shared" si="8"/>
        <v>0</v>
      </c>
      <c r="Q140" s="9"/>
    </row>
    <row r="141" spans="1:17" ht="15">
      <c r="A141" s="12"/>
      <c r="B141" s="25">
        <v>335.36</v>
      </c>
      <c r="C141" s="20" t="s">
        <v>360</v>
      </c>
      <c r="D141" s="46">
        <v>0</v>
      </c>
      <c r="E141" s="46">
        <v>0</v>
      </c>
      <c r="F141" s="46">
        <v>0</v>
      </c>
      <c r="G141" s="46">
        <v>0</v>
      </c>
      <c r="H141" s="46">
        <v>0</v>
      </c>
      <c r="I141" s="46">
        <v>0</v>
      </c>
      <c r="J141" s="46">
        <v>0</v>
      </c>
      <c r="K141" s="46">
        <v>0</v>
      </c>
      <c r="L141" s="46">
        <v>0</v>
      </c>
      <c r="M141" s="46">
        <v>0</v>
      </c>
      <c r="N141" s="46">
        <v>0</v>
      </c>
      <c r="O141" s="46">
        <f t="shared" si="7"/>
        <v>0</v>
      </c>
      <c r="P141" s="47">
        <f t="shared" si="8"/>
        <v>0</v>
      </c>
      <c r="Q141" s="9"/>
    </row>
    <row r="142" spans="1:17" ht="15">
      <c r="A142" s="12"/>
      <c r="B142" s="25">
        <v>335.38</v>
      </c>
      <c r="C142" s="20" t="s">
        <v>221</v>
      </c>
      <c r="D142" s="46">
        <v>0</v>
      </c>
      <c r="E142" s="46">
        <v>0</v>
      </c>
      <c r="F142" s="46">
        <v>0</v>
      </c>
      <c r="G142" s="46">
        <v>0</v>
      </c>
      <c r="H142" s="46">
        <v>0</v>
      </c>
      <c r="I142" s="46">
        <v>0</v>
      </c>
      <c r="J142" s="46">
        <v>0</v>
      </c>
      <c r="K142" s="46">
        <v>0</v>
      </c>
      <c r="L142" s="46">
        <v>0</v>
      </c>
      <c r="M142" s="46">
        <v>0</v>
      </c>
      <c r="N142" s="46">
        <v>0</v>
      </c>
      <c r="O142" s="46">
        <f aca="true" t="shared" si="9" ref="O142:O165">SUM(D142:N142)</f>
        <v>0</v>
      </c>
      <c r="P142" s="47">
        <f t="shared" si="8"/>
        <v>0</v>
      </c>
      <c r="Q142" s="9"/>
    </row>
    <row r="143" spans="1:17" ht="15">
      <c r="A143" s="12"/>
      <c r="B143" s="25">
        <v>335.41</v>
      </c>
      <c r="C143" s="20" t="s">
        <v>222</v>
      </c>
      <c r="D143" s="46">
        <v>0</v>
      </c>
      <c r="E143" s="46">
        <v>0</v>
      </c>
      <c r="F143" s="46">
        <v>0</v>
      </c>
      <c r="G143" s="46">
        <v>0</v>
      </c>
      <c r="H143" s="46">
        <v>0</v>
      </c>
      <c r="I143" s="46">
        <v>0</v>
      </c>
      <c r="J143" s="46">
        <v>0</v>
      </c>
      <c r="K143" s="46">
        <v>0</v>
      </c>
      <c r="L143" s="46">
        <v>0</v>
      </c>
      <c r="M143" s="46">
        <v>0</v>
      </c>
      <c r="N143" s="46">
        <v>0</v>
      </c>
      <c r="O143" s="46">
        <f t="shared" si="9"/>
        <v>0</v>
      </c>
      <c r="P143" s="47">
        <f t="shared" si="8"/>
        <v>0</v>
      </c>
      <c r="Q143" s="9"/>
    </row>
    <row r="144" spans="1:17" ht="15">
      <c r="A144" s="12"/>
      <c r="B144" s="25">
        <v>335.42</v>
      </c>
      <c r="C144" s="20" t="s">
        <v>130</v>
      </c>
      <c r="D144" s="46">
        <v>0</v>
      </c>
      <c r="E144" s="46">
        <v>0</v>
      </c>
      <c r="F144" s="46">
        <v>0</v>
      </c>
      <c r="G144" s="46">
        <v>0</v>
      </c>
      <c r="H144" s="46">
        <v>0</v>
      </c>
      <c r="I144" s="46">
        <v>0</v>
      </c>
      <c r="J144" s="46">
        <v>0</v>
      </c>
      <c r="K144" s="46">
        <v>0</v>
      </c>
      <c r="L144" s="46">
        <v>0</v>
      </c>
      <c r="M144" s="46">
        <v>0</v>
      </c>
      <c r="N144" s="46">
        <v>0</v>
      </c>
      <c r="O144" s="46">
        <f t="shared" si="9"/>
        <v>0</v>
      </c>
      <c r="P144" s="47">
        <f t="shared" si="8"/>
        <v>0</v>
      </c>
      <c r="Q144" s="9"/>
    </row>
    <row r="145" spans="1:17" ht="15">
      <c r="A145" s="12"/>
      <c r="B145" s="25">
        <v>335.43</v>
      </c>
      <c r="C145" s="20" t="s">
        <v>361</v>
      </c>
      <c r="D145" s="46">
        <v>0</v>
      </c>
      <c r="E145" s="46">
        <v>0</v>
      </c>
      <c r="F145" s="46">
        <v>0</v>
      </c>
      <c r="G145" s="46">
        <v>0</v>
      </c>
      <c r="H145" s="46">
        <v>0</v>
      </c>
      <c r="I145" s="46">
        <v>0</v>
      </c>
      <c r="J145" s="46">
        <v>0</v>
      </c>
      <c r="K145" s="46">
        <v>0</v>
      </c>
      <c r="L145" s="46">
        <v>0</v>
      </c>
      <c r="M145" s="46">
        <v>0</v>
      </c>
      <c r="N145" s="46">
        <v>0</v>
      </c>
      <c r="O145" s="46">
        <f t="shared" si="9"/>
        <v>0</v>
      </c>
      <c r="P145" s="47">
        <f t="shared" si="8"/>
        <v>0</v>
      </c>
      <c r="Q145" s="9"/>
    </row>
    <row r="146" spans="1:17" ht="15">
      <c r="A146" s="12"/>
      <c r="B146" s="25">
        <v>335.44</v>
      </c>
      <c r="C146" s="20" t="s">
        <v>362</v>
      </c>
      <c r="D146" s="46">
        <v>0</v>
      </c>
      <c r="E146" s="46">
        <v>0</v>
      </c>
      <c r="F146" s="46">
        <v>0</v>
      </c>
      <c r="G146" s="46">
        <v>0</v>
      </c>
      <c r="H146" s="46">
        <v>0</v>
      </c>
      <c r="I146" s="46">
        <v>0</v>
      </c>
      <c r="J146" s="46">
        <v>0</v>
      </c>
      <c r="K146" s="46">
        <v>0</v>
      </c>
      <c r="L146" s="46">
        <v>0</v>
      </c>
      <c r="M146" s="46">
        <v>0</v>
      </c>
      <c r="N146" s="46">
        <v>0</v>
      </c>
      <c r="O146" s="46">
        <f t="shared" si="9"/>
        <v>0</v>
      </c>
      <c r="P146" s="47">
        <f t="shared" si="8"/>
        <v>0</v>
      </c>
      <c r="Q146" s="9"/>
    </row>
    <row r="147" spans="1:17" ht="15">
      <c r="A147" s="12"/>
      <c r="B147" s="25">
        <v>335.45</v>
      </c>
      <c r="C147" s="20" t="s">
        <v>363</v>
      </c>
      <c r="D147" s="46">
        <v>0</v>
      </c>
      <c r="E147" s="46">
        <v>0</v>
      </c>
      <c r="F147" s="46">
        <v>0</v>
      </c>
      <c r="G147" s="46">
        <v>0</v>
      </c>
      <c r="H147" s="46">
        <v>0</v>
      </c>
      <c r="I147" s="46">
        <v>0</v>
      </c>
      <c r="J147" s="46">
        <v>0</v>
      </c>
      <c r="K147" s="46">
        <v>0</v>
      </c>
      <c r="L147" s="46">
        <v>0</v>
      </c>
      <c r="M147" s="46">
        <v>0</v>
      </c>
      <c r="N147" s="46">
        <v>0</v>
      </c>
      <c r="O147" s="46">
        <f t="shared" si="9"/>
        <v>0</v>
      </c>
      <c r="P147" s="47">
        <f t="shared" si="8"/>
        <v>0</v>
      </c>
      <c r="Q147" s="9"/>
    </row>
    <row r="148" spans="1:17" ht="15">
      <c r="A148" s="12"/>
      <c r="B148" s="25">
        <v>335.46</v>
      </c>
      <c r="C148" s="20" t="s">
        <v>364</v>
      </c>
      <c r="D148" s="46">
        <v>0</v>
      </c>
      <c r="E148" s="46">
        <v>0</v>
      </c>
      <c r="F148" s="46">
        <v>0</v>
      </c>
      <c r="G148" s="46">
        <v>0</v>
      </c>
      <c r="H148" s="46">
        <v>0</v>
      </c>
      <c r="I148" s="46">
        <v>0</v>
      </c>
      <c r="J148" s="46">
        <v>0</v>
      </c>
      <c r="K148" s="46">
        <v>0</v>
      </c>
      <c r="L148" s="46">
        <v>0</v>
      </c>
      <c r="M148" s="46">
        <v>0</v>
      </c>
      <c r="N148" s="46">
        <v>0</v>
      </c>
      <c r="O148" s="46">
        <f t="shared" si="9"/>
        <v>0</v>
      </c>
      <c r="P148" s="47">
        <f t="shared" si="8"/>
        <v>0</v>
      </c>
      <c r="Q148" s="9"/>
    </row>
    <row r="149" spans="1:17" ht="15">
      <c r="A149" s="12"/>
      <c r="B149" s="25">
        <v>335.48</v>
      </c>
      <c r="C149" s="20" t="s">
        <v>33</v>
      </c>
      <c r="D149" s="46">
        <v>0</v>
      </c>
      <c r="E149" s="46">
        <v>0</v>
      </c>
      <c r="F149" s="46">
        <v>0</v>
      </c>
      <c r="G149" s="46">
        <v>0</v>
      </c>
      <c r="H149" s="46">
        <v>0</v>
      </c>
      <c r="I149" s="46">
        <v>0</v>
      </c>
      <c r="J149" s="46">
        <v>0</v>
      </c>
      <c r="K149" s="46">
        <v>0</v>
      </c>
      <c r="L149" s="46">
        <v>0</v>
      </c>
      <c r="M149" s="46">
        <v>0</v>
      </c>
      <c r="N149" s="46">
        <v>0</v>
      </c>
      <c r="O149" s="46">
        <f t="shared" si="9"/>
        <v>0</v>
      </c>
      <c r="P149" s="47">
        <f t="shared" si="8"/>
        <v>0</v>
      </c>
      <c r="Q149" s="9"/>
    </row>
    <row r="150" spans="1:17" ht="15">
      <c r="A150" s="12"/>
      <c r="B150" s="25">
        <v>335.5</v>
      </c>
      <c r="C150" s="20" t="s">
        <v>223</v>
      </c>
      <c r="D150" s="46">
        <v>0</v>
      </c>
      <c r="E150" s="46">
        <v>0</v>
      </c>
      <c r="F150" s="46">
        <v>0</v>
      </c>
      <c r="G150" s="46">
        <v>0</v>
      </c>
      <c r="H150" s="46">
        <v>0</v>
      </c>
      <c r="I150" s="46">
        <v>0</v>
      </c>
      <c r="J150" s="46">
        <v>0</v>
      </c>
      <c r="K150" s="46">
        <v>0</v>
      </c>
      <c r="L150" s="46">
        <v>0</v>
      </c>
      <c r="M150" s="46">
        <v>0</v>
      </c>
      <c r="N150" s="46">
        <v>0</v>
      </c>
      <c r="O150" s="46">
        <f t="shared" si="9"/>
        <v>0</v>
      </c>
      <c r="P150" s="47">
        <f t="shared" si="8"/>
        <v>0</v>
      </c>
      <c r="Q150" s="9"/>
    </row>
    <row r="151" spans="1:17" ht="15">
      <c r="A151" s="12"/>
      <c r="B151" s="25">
        <v>335.61</v>
      </c>
      <c r="C151" s="20" t="s">
        <v>224</v>
      </c>
      <c r="D151" s="46">
        <v>0</v>
      </c>
      <c r="E151" s="46">
        <v>0</v>
      </c>
      <c r="F151" s="46">
        <v>0</v>
      </c>
      <c r="G151" s="46">
        <v>0</v>
      </c>
      <c r="H151" s="46">
        <v>0</v>
      </c>
      <c r="I151" s="46">
        <v>0</v>
      </c>
      <c r="J151" s="46">
        <v>0</v>
      </c>
      <c r="K151" s="46">
        <v>0</v>
      </c>
      <c r="L151" s="46">
        <v>0</v>
      </c>
      <c r="M151" s="46">
        <v>0</v>
      </c>
      <c r="N151" s="46">
        <v>0</v>
      </c>
      <c r="O151" s="46">
        <f t="shared" si="9"/>
        <v>0</v>
      </c>
      <c r="P151" s="47">
        <f t="shared" si="8"/>
        <v>0</v>
      </c>
      <c r="Q151" s="9"/>
    </row>
    <row r="152" spans="1:17" ht="15">
      <c r="A152" s="12"/>
      <c r="B152" s="25">
        <v>335.62</v>
      </c>
      <c r="C152" s="20" t="s">
        <v>225</v>
      </c>
      <c r="D152" s="46">
        <v>0</v>
      </c>
      <c r="E152" s="46">
        <v>0</v>
      </c>
      <c r="F152" s="46">
        <v>0</v>
      </c>
      <c r="G152" s="46">
        <v>0</v>
      </c>
      <c r="H152" s="46">
        <v>0</v>
      </c>
      <c r="I152" s="46">
        <v>0</v>
      </c>
      <c r="J152" s="46">
        <v>0</v>
      </c>
      <c r="K152" s="46">
        <v>0</v>
      </c>
      <c r="L152" s="46">
        <v>0</v>
      </c>
      <c r="M152" s="46">
        <v>0</v>
      </c>
      <c r="N152" s="46">
        <v>0</v>
      </c>
      <c r="O152" s="46">
        <f t="shared" si="9"/>
        <v>0</v>
      </c>
      <c r="P152" s="47">
        <f t="shared" si="8"/>
        <v>0</v>
      </c>
      <c r="Q152" s="9"/>
    </row>
    <row r="153" spans="1:17" ht="15">
      <c r="A153" s="12"/>
      <c r="B153" s="25">
        <v>335.69</v>
      </c>
      <c r="C153" s="20" t="s">
        <v>226</v>
      </c>
      <c r="D153" s="46">
        <v>0</v>
      </c>
      <c r="E153" s="46">
        <v>0</v>
      </c>
      <c r="F153" s="46">
        <v>0</v>
      </c>
      <c r="G153" s="46">
        <v>0</v>
      </c>
      <c r="H153" s="46">
        <v>0</v>
      </c>
      <c r="I153" s="46">
        <v>0</v>
      </c>
      <c r="J153" s="46">
        <v>0</v>
      </c>
      <c r="K153" s="46">
        <v>0</v>
      </c>
      <c r="L153" s="46">
        <v>0</v>
      </c>
      <c r="M153" s="46">
        <v>0</v>
      </c>
      <c r="N153" s="46">
        <v>0</v>
      </c>
      <c r="O153" s="46">
        <f t="shared" si="9"/>
        <v>0</v>
      </c>
      <c r="P153" s="47">
        <f t="shared" si="8"/>
        <v>0</v>
      </c>
      <c r="Q153" s="9"/>
    </row>
    <row r="154" spans="1:17" ht="15">
      <c r="A154" s="12"/>
      <c r="B154" s="25">
        <v>335.7</v>
      </c>
      <c r="C154" s="20" t="s">
        <v>227</v>
      </c>
      <c r="D154" s="46">
        <v>0</v>
      </c>
      <c r="E154" s="46">
        <v>0</v>
      </c>
      <c r="F154" s="46">
        <v>0</v>
      </c>
      <c r="G154" s="46">
        <v>0</v>
      </c>
      <c r="H154" s="46">
        <v>0</v>
      </c>
      <c r="I154" s="46">
        <v>0</v>
      </c>
      <c r="J154" s="46">
        <v>0</v>
      </c>
      <c r="K154" s="46">
        <v>0</v>
      </c>
      <c r="L154" s="46">
        <v>0</v>
      </c>
      <c r="M154" s="46">
        <v>0</v>
      </c>
      <c r="N154" s="46">
        <v>0</v>
      </c>
      <c r="O154" s="46">
        <f t="shared" si="9"/>
        <v>0</v>
      </c>
      <c r="P154" s="47">
        <f t="shared" si="8"/>
        <v>0</v>
      </c>
      <c r="Q154" s="9"/>
    </row>
    <row r="155" spans="1:17" ht="15">
      <c r="A155" s="12"/>
      <c r="B155" s="25">
        <v>335.9</v>
      </c>
      <c r="C155" s="20" t="s">
        <v>228</v>
      </c>
      <c r="D155" s="46">
        <v>0</v>
      </c>
      <c r="E155" s="46">
        <v>0</v>
      </c>
      <c r="F155" s="46">
        <v>0</v>
      </c>
      <c r="G155" s="46">
        <v>0</v>
      </c>
      <c r="H155" s="46">
        <v>0</v>
      </c>
      <c r="I155" s="46">
        <v>0</v>
      </c>
      <c r="J155" s="46">
        <v>0</v>
      </c>
      <c r="K155" s="46">
        <v>0</v>
      </c>
      <c r="L155" s="46">
        <v>0</v>
      </c>
      <c r="M155" s="46">
        <v>0</v>
      </c>
      <c r="N155" s="46">
        <v>0</v>
      </c>
      <c r="O155" s="46">
        <f t="shared" si="9"/>
        <v>0</v>
      </c>
      <c r="P155" s="47">
        <f t="shared" si="8"/>
        <v>0</v>
      </c>
      <c r="Q155" s="9"/>
    </row>
    <row r="156" spans="1:17" ht="15">
      <c r="A156" s="12"/>
      <c r="B156" s="25">
        <v>336</v>
      </c>
      <c r="C156" s="20" t="s">
        <v>229</v>
      </c>
      <c r="D156" s="46">
        <v>0</v>
      </c>
      <c r="E156" s="46">
        <v>0</v>
      </c>
      <c r="F156" s="46">
        <v>0</v>
      </c>
      <c r="G156" s="46">
        <v>0</v>
      </c>
      <c r="H156" s="46">
        <v>0</v>
      </c>
      <c r="I156" s="46">
        <v>0</v>
      </c>
      <c r="J156" s="46">
        <v>0</v>
      </c>
      <c r="K156" s="46">
        <v>0</v>
      </c>
      <c r="L156" s="46">
        <v>0</v>
      </c>
      <c r="M156" s="46">
        <v>0</v>
      </c>
      <c r="N156" s="46">
        <v>0</v>
      </c>
      <c r="O156" s="46">
        <f t="shared" si="9"/>
        <v>0</v>
      </c>
      <c r="P156" s="47">
        <f t="shared" si="8"/>
        <v>0</v>
      </c>
      <c r="Q156" s="9"/>
    </row>
    <row r="157" spans="1:17" ht="15">
      <c r="A157" s="12"/>
      <c r="B157" s="25">
        <v>337.1</v>
      </c>
      <c r="C157" s="20" t="s">
        <v>230</v>
      </c>
      <c r="D157" s="46">
        <v>0</v>
      </c>
      <c r="E157" s="46">
        <v>0</v>
      </c>
      <c r="F157" s="46">
        <v>0</v>
      </c>
      <c r="G157" s="46">
        <v>0</v>
      </c>
      <c r="H157" s="46">
        <v>0</v>
      </c>
      <c r="I157" s="46">
        <v>0</v>
      </c>
      <c r="J157" s="46">
        <v>0</v>
      </c>
      <c r="K157" s="46">
        <v>0</v>
      </c>
      <c r="L157" s="46">
        <v>0</v>
      </c>
      <c r="M157" s="46">
        <v>0</v>
      </c>
      <c r="N157" s="46">
        <v>0</v>
      </c>
      <c r="O157" s="46">
        <f t="shared" si="9"/>
        <v>0</v>
      </c>
      <c r="P157" s="47">
        <f t="shared" si="8"/>
        <v>0</v>
      </c>
      <c r="Q157" s="9"/>
    </row>
    <row r="158" spans="1:17" ht="15">
      <c r="A158" s="12"/>
      <c r="B158" s="25">
        <v>337.2</v>
      </c>
      <c r="C158" s="20" t="s">
        <v>34</v>
      </c>
      <c r="D158" s="46">
        <v>0</v>
      </c>
      <c r="E158" s="46">
        <v>0</v>
      </c>
      <c r="F158" s="46">
        <v>0</v>
      </c>
      <c r="G158" s="46">
        <v>0</v>
      </c>
      <c r="H158" s="46">
        <v>0</v>
      </c>
      <c r="I158" s="46">
        <v>0</v>
      </c>
      <c r="J158" s="46">
        <v>0</v>
      </c>
      <c r="K158" s="46">
        <v>0</v>
      </c>
      <c r="L158" s="46">
        <v>0</v>
      </c>
      <c r="M158" s="46">
        <v>0</v>
      </c>
      <c r="N158" s="46">
        <v>0</v>
      </c>
      <c r="O158" s="46">
        <f t="shared" si="9"/>
        <v>0</v>
      </c>
      <c r="P158" s="47">
        <f t="shared" si="8"/>
        <v>0</v>
      </c>
      <c r="Q158" s="9"/>
    </row>
    <row r="159" spans="1:17" ht="15">
      <c r="A159" s="12"/>
      <c r="B159" s="25">
        <v>337.3</v>
      </c>
      <c r="C159" s="20" t="s">
        <v>231</v>
      </c>
      <c r="D159" s="46">
        <v>0</v>
      </c>
      <c r="E159" s="46">
        <v>0</v>
      </c>
      <c r="F159" s="46">
        <v>0</v>
      </c>
      <c r="G159" s="46">
        <v>0</v>
      </c>
      <c r="H159" s="46">
        <v>0</v>
      </c>
      <c r="I159" s="46">
        <v>0</v>
      </c>
      <c r="J159" s="46">
        <v>0</v>
      </c>
      <c r="K159" s="46">
        <v>0</v>
      </c>
      <c r="L159" s="46">
        <v>0</v>
      </c>
      <c r="M159" s="46">
        <v>0</v>
      </c>
      <c r="N159" s="46">
        <v>0</v>
      </c>
      <c r="O159" s="46">
        <f t="shared" si="9"/>
        <v>0</v>
      </c>
      <c r="P159" s="47">
        <f t="shared" si="8"/>
        <v>0</v>
      </c>
      <c r="Q159" s="9"/>
    </row>
    <row r="160" spans="1:17" ht="15">
      <c r="A160" s="12"/>
      <c r="B160" s="25">
        <v>337.4</v>
      </c>
      <c r="C160" s="20" t="s">
        <v>76</v>
      </c>
      <c r="D160" s="46">
        <v>0</v>
      </c>
      <c r="E160" s="46">
        <v>0</v>
      </c>
      <c r="F160" s="46">
        <v>0</v>
      </c>
      <c r="G160" s="46">
        <v>0</v>
      </c>
      <c r="H160" s="46">
        <v>0</v>
      </c>
      <c r="I160" s="46">
        <v>0</v>
      </c>
      <c r="J160" s="46">
        <v>0</v>
      </c>
      <c r="K160" s="46">
        <v>0</v>
      </c>
      <c r="L160" s="46">
        <v>0</v>
      </c>
      <c r="M160" s="46">
        <v>0</v>
      </c>
      <c r="N160" s="46">
        <v>0</v>
      </c>
      <c r="O160" s="46">
        <f t="shared" si="9"/>
        <v>0</v>
      </c>
      <c r="P160" s="47">
        <f t="shared" si="8"/>
        <v>0</v>
      </c>
      <c r="Q160" s="9"/>
    </row>
    <row r="161" spans="1:17" ht="15">
      <c r="A161" s="12"/>
      <c r="B161" s="25">
        <v>337.5</v>
      </c>
      <c r="C161" s="20" t="s">
        <v>232</v>
      </c>
      <c r="D161" s="46">
        <v>0</v>
      </c>
      <c r="E161" s="46">
        <v>0</v>
      </c>
      <c r="F161" s="46">
        <v>0</v>
      </c>
      <c r="G161" s="46">
        <v>0</v>
      </c>
      <c r="H161" s="46">
        <v>0</v>
      </c>
      <c r="I161" s="46">
        <v>0</v>
      </c>
      <c r="J161" s="46">
        <v>0</v>
      </c>
      <c r="K161" s="46">
        <v>0</v>
      </c>
      <c r="L161" s="46">
        <v>0</v>
      </c>
      <c r="M161" s="46">
        <v>0</v>
      </c>
      <c r="N161" s="46">
        <v>0</v>
      </c>
      <c r="O161" s="46">
        <f t="shared" si="9"/>
        <v>0</v>
      </c>
      <c r="P161" s="47">
        <f t="shared" si="8"/>
        <v>0</v>
      </c>
      <c r="Q161" s="9"/>
    </row>
    <row r="162" spans="1:17" ht="15">
      <c r="A162" s="12"/>
      <c r="B162" s="25">
        <v>337.6</v>
      </c>
      <c r="C162" s="20" t="s">
        <v>35</v>
      </c>
      <c r="D162" s="46">
        <v>0</v>
      </c>
      <c r="E162" s="46">
        <v>0</v>
      </c>
      <c r="F162" s="46">
        <v>0</v>
      </c>
      <c r="G162" s="46">
        <v>0</v>
      </c>
      <c r="H162" s="46">
        <v>0</v>
      </c>
      <c r="I162" s="46">
        <v>0</v>
      </c>
      <c r="J162" s="46">
        <v>0</v>
      </c>
      <c r="K162" s="46">
        <v>0</v>
      </c>
      <c r="L162" s="46">
        <v>0</v>
      </c>
      <c r="M162" s="46">
        <v>0</v>
      </c>
      <c r="N162" s="46">
        <v>0</v>
      </c>
      <c r="O162" s="46">
        <f t="shared" si="9"/>
        <v>0</v>
      </c>
      <c r="P162" s="47">
        <f t="shared" si="8"/>
        <v>0</v>
      </c>
      <c r="Q162" s="9"/>
    </row>
    <row r="163" spans="1:17" ht="15">
      <c r="A163" s="12"/>
      <c r="B163" s="25">
        <v>337.7</v>
      </c>
      <c r="C163" s="20" t="s">
        <v>36</v>
      </c>
      <c r="D163" s="46">
        <v>0</v>
      </c>
      <c r="E163" s="46">
        <v>0</v>
      </c>
      <c r="F163" s="46">
        <v>0</v>
      </c>
      <c r="G163" s="46">
        <v>0</v>
      </c>
      <c r="H163" s="46">
        <v>0</v>
      </c>
      <c r="I163" s="46">
        <v>0</v>
      </c>
      <c r="J163" s="46">
        <v>0</v>
      </c>
      <c r="K163" s="46">
        <v>0</v>
      </c>
      <c r="L163" s="46">
        <v>0</v>
      </c>
      <c r="M163" s="46">
        <v>0</v>
      </c>
      <c r="N163" s="46">
        <v>0</v>
      </c>
      <c r="O163" s="46">
        <f t="shared" si="9"/>
        <v>0</v>
      </c>
      <c r="P163" s="47">
        <f t="shared" si="8"/>
        <v>0</v>
      </c>
      <c r="Q163" s="9"/>
    </row>
    <row r="164" spans="1:17" ht="15">
      <c r="A164" s="12"/>
      <c r="B164" s="25">
        <v>337.9</v>
      </c>
      <c r="C164" s="20" t="s">
        <v>77</v>
      </c>
      <c r="D164" s="46">
        <v>0</v>
      </c>
      <c r="E164" s="46">
        <v>0</v>
      </c>
      <c r="F164" s="46">
        <v>0</v>
      </c>
      <c r="G164" s="46">
        <v>0</v>
      </c>
      <c r="H164" s="46">
        <v>0</v>
      </c>
      <c r="I164" s="46">
        <v>0</v>
      </c>
      <c r="J164" s="46">
        <v>0</v>
      </c>
      <c r="K164" s="46">
        <v>0</v>
      </c>
      <c r="L164" s="46">
        <v>0</v>
      </c>
      <c r="M164" s="46">
        <v>0</v>
      </c>
      <c r="N164" s="46">
        <v>0</v>
      </c>
      <c r="O164" s="46">
        <f t="shared" si="9"/>
        <v>0</v>
      </c>
      <c r="P164" s="47">
        <f t="shared" si="8"/>
        <v>0</v>
      </c>
      <c r="Q164" s="9"/>
    </row>
    <row r="165" spans="1:17" ht="15">
      <c r="A165" s="12"/>
      <c r="B165" s="25">
        <v>338</v>
      </c>
      <c r="C165" s="20" t="s">
        <v>37</v>
      </c>
      <c r="D165" s="46">
        <v>0</v>
      </c>
      <c r="E165" s="46">
        <v>0</v>
      </c>
      <c r="F165" s="46">
        <v>0</v>
      </c>
      <c r="G165" s="46">
        <v>0</v>
      </c>
      <c r="H165" s="46">
        <v>0</v>
      </c>
      <c r="I165" s="46">
        <v>0</v>
      </c>
      <c r="J165" s="46">
        <v>0</v>
      </c>
      <c r="K165" s="46">
        <v>0</v>
      </c>
      <c r="L165" s="46">
        <v>0</v>
      </c>
      <c r="M165" s="46">
        <v>0</v>
      </c>
      <c r="N165" s="46">
        <v>0</v>
      </c>
      <c r="O165" s="46">
        <f t="shared" si="9"/>
        <v>0</v>
      </c>
      <c r="P165" s="47">
        <f t="shared" si="8"/>
        <v>0</v>
      </c>
      <c r="Q165" s="9"/>
    </row>
    <row r="166" spans="1:17" ht="15">
      <c r="A166" s="12"/>
      <c r="B166" s="25">
        <v>339</v>
      </c>
      <c r="C166" s="20" t="s">
        <v>233</v>
      </c>
      <c r="D166" s="46">
        <v>0</v>
      </c>
      <c r="E166" s="46">
        <v>0</v>
      </c>
      <c r="F166" s="46">
        <v>0</v>
      </c>
      <c r="G166" s="46">
        <v>0</v>
      </c>
      <c r="H166" s="46">
        <v>0</v>
      </c>
      <c r="I166" s="46">
        <v>0</v>
      </c>
      <c r="J166" s="46">
        <v>0</v>
      </c>
      <c r="K166" s="46">
        <v>0</v>
      </c>
      <c r="L166" s="46">
        <v>0</v>
      </c>
      <c r="M166" s="46">
        <v>0</v>
      </c>
      <c r="N166" s="46">
        <v>0</v>
      </c>
      <c r="O166" s="46">
        <f>SUM(D166:N166)</f>
        <v>0</v>
      </c>
      <c r="P166" s="47">
        <f t="shared" si="8"/>
        <v>0</v>
      </c>
      <c r="Q166" s="9"/>
    </row>
    <row r="167" spans="1:17" ht="15.75">
      <c r="A167" s="29" t="s">
        <v>42</v>
      </c>
      <c r="B167" s="30"/>
      <c r="C167" s="31"/>
      <c r="D167" s="32">
        <f aca="true" t="shared" si="10" ref="D167:N167">SUM(D168:D260)</f>
        <v>0</v>
      </c>
      <c r="E167" s="32">
        <f t="shared" si="10"/>
        <v>0</v>
      </c>
      <c r="F167" s="32">
        <f t="shared" si="10"/>
        <v>0</v>
      </c>
      <c r="G167" s="32">
        <f t="shared" si="10"/>
        <v>0</v>
      </c>
      <c r="H167" s="32">
        <f t="shared" si="10"/>
        <v>0</v>
      </c>
      <c r="I167" s="32">
        <f t="shared" si="10"/>
        <v>0</v>
      </c>
      <c r="J167" s="32">
        <f t="shared" si="10"/>
        <v>0</v>
      </c>
      <c r="K167" s="32">
        <f t="shared" si="10"/>
        <v>0</v>
      </c>
      <c r="L167" s="32">
        <f t="shared" si="10"/>
        <v>0</v>
      </c>
      <c r="M167" s="32">
        <f t="shared" si="10"/>
        <v>0</v>
      </c>
      <c r="N167" s="32">
        <f t="shared" si="10"/>
        <v>0</v>
      </c>
      <c r="O167" s="32">
        <f>SUM(D167:N167)</f>
        <v>0</v>
      </c>
      <c r="P167" s="45">
        <f t="shared" si="8"/>
        <v>0</v>
      </c>
      <c r="Q167" s="10"/>
    </row>
    <row r="168" spans="1:17" ht="15">
      <c r="A168" s="12"/>
      <c r="B168" s="25">
        <v>341.1</v>
      </c>
      <c r="C168" s="20" t="s">
        <v>148</v>
      </c>
      <c r="D168" s="46">
        <v>0</v>
      </c>
      <c r="E168" s="46">
        <v>0</v>
      </c>
      <c r="F168" s="46">
        <v>0</v>
      </c>
      <c r="G168" s="46">
        <v>0</v>
      </c>
      <c r="H168" s="46">
        <v>0</v>
      </c>
      <c r="I168" s="46">
        <v>0</v>
      </c>
      <c r="J168" s="46">
        <v>0</v>
      </c>
      <c r="K168" s="46">
        <v>0</v>
      </c>
      <c r="L168" s="46">
        <v>0</v>
      </c>
      <c r="M168" s="46">
        <v>0</v>
      </c>
      <c r="N168" s="46">
        <v>0</v>
      </c>
      <c r="O168" s="46">
        <f>SUM(D168:N168)</f>
        <v>0</v>
      </c>
      <c r="P168" s="47">
        <f t="shared" si="8"/>
        <v>0</v>
      </c>
      <c r="Q168" s="9"/>
    </row>
    <row r="169" spans="1:17" ht="15">
      <c r="A169" s="12"/>
      <c r="B169" s="25">
        <v>341.15</v>
      </c>
      <c r="C169" s="20" t="s">
        <v>234</v>
      </c>
      <c r="D169" s="46">
        <v>0</v>
      </c>
      <c r="E169" s="46">
        <v>0</v>
      </c>
      <c r="F169" s="46">
        <v>0</v>
      </c>
      <c r="G169" s="46">
        <v>0</v>
      </c>
      <c r="H169" s="46">
        <v>0</v>
      </c>
      <c r="I169" s="46">
        <v>0</v>
      </c>
      <c r="J169" s="46">
        <v>0</v>
      </c>
      <c r="K169" s="46">
        <v>0</v>
      </c>
      <c r="L169" s="46">
        <v>0</v>
      </c>
      <c r="M169" s="46">
        <v>0</v>
      </c>
      <c r="N169" s="46">
        <v>0</v>
      </c>
      <c r="O169" s="46">
        <f aca="true" t="shared" si="11" ref="O169:O260">SUM(D169:N169)</f>
        <v>0</v>
      </c>
      <c r="P169" s="47">
        <f t="shared" si="8"/>
        <v>0</v>
      </c>
      <c r="Q169" s="9"/>
    </row>
    <row r="170" spans="1:17" ht="15">
      <c r="A170" s="12"/>
      <c r="B170" s="25">
        <v>341.16</v>
      </c>
      <c r="C170" s="20" t="s">
        <v>235</v>
      </c>
      <c r="D170" s="46">
        <v>0</v>
      </c>
      <c r="E170" s="46">
        <v>0</v>
      </c>
      <c r="F170" s="46">
        <v>0</v>
      </c>
      <c r="G170" s="46">
        <v>0</v>
      </c>
      <c r="H170" s="46">
        <v>0</v>
      </c>
      <c r="I170" s="46">
        <v>0</v>
      </c>
      <c r="J170" s="46">
        <v>0</v>
      </c>
      <c r="K170" s="46">
        <v>0</v>
      </c>
      <c r="L170" s="46">
        <v>0</v>
      </c>
      <c r="M170" s="46">
        <v>0</v>
      </c>
      <c r="N170" s="46">
        <v>0</v>
      </c>
      <c r="O170" s="46">
        <f t="shared" si="11"/>
        <v>0</v>
      </c>
      <c r="P170" s="47">
        <f t="shared" si="8"/>
        <v>0</v>
      </c>
      <c r="Q170" s="9"/>
    </row>
    <row r="171" spans="1:17" ht="15">
      <c r="A171" s="12"/>
      <c r="B171" s="25">
        <v>341.2</v>
      </c>
      <c r="C171" s="20" t="s">
        <v>114</v>
      </c>
      <c r="D171" s="46">
        <v>0</v>
      </c>
      <c r="E171" s="46">
        <v>0</v>
      </c>
      <c r="F171" s="46">
        <v>0</v>
      </c>
      <c r="G171" s="46">
        <v>0</v>
      </c>
      <c r="H171" s="46">
        <v>0</v>
      </c>
      <c r="I171" s="46">
        <v>0</v>
      </c>
      <c r="J171" s="46">
        <v>0</v>
      </c>
      <c r="K171" s="46">
        <v>0</v>
      </c>
      <c r="L171" s="46">
        <v>0</v>
      </c>
      <c r="M171" s="46">
        <v>0</v>
      </c>
      <c r="N171" s="46">
        <v>0</v>
      </c>
      <c r="O171" s="46">
        <f t="shared" si="11"/>
        <v>0</v>
      </c>
      <c r="P171" s="47">
        <f t="shared" si="8"/>
        <v>0</v>
      </c>
      <c r="Q171" s="9"/>
    </row>
    <row r="172" spans="1:17" ht="15">
      <c r="A172" s="12"/>
      <c r="B172" s="25">
        <v>341.3</v>
      </c>
      <c r="C172" s="20" t="s">
        <v>131</v>
      </c>
      <c r="D172" s="46">
        <v>0</v>
      </c>
      <c r="E172" s="46">
        <v>0</v>
      </c>
      <c r="F172" s="46">
        <v>0</v>
      </c>
      <c r="G172" s="46">
        <v>0</v>
      </c>
      <c r="H172" s="46">
        <v>0</v>
      </c>
      <c r="I172" s="46">
        <v>0</v>
      </c>
      <c r="J172" s="46">
        <v>0</v>
      </c>
      <c r="K172" s="46">
        <v>0</v>
      </c>
      <c r="L172" s="46">
        <v>0</v>
      </c>
      <c r="M172" s="46">
        <v>0</v>
      </c>
      <c r="N172" s="46">
        <v>0</v>
      </c>
      <c r="O172" s="46">
        <f t="shared" si="11"/>
        <v>0</v>
      </c>
      <c r="P172" s="47">
        <f t="shared" si="8"/>
        <v>0</v>
      </c>
      <c r="Q172" s="9"/>
    </row>
    <row r="173" spans="1:17" ht="15">
      <c r="A173" s="12"/>
      <c r="B173" s="25">
        <v>341.51</v>
      </c>
      <c r="C173" s="20" t="s">
        <v>236</v>
      </c>
      <c r="D173" s="46">
        <v>0</v>
      </c>
      <c r="E173" s="46">
        <v>0</v>
      </c>
      <c r="F173" s="46">
        <v>0</v>
      </c>
      <c r="G173" s="46">
        <v>0</v>
      </c>
      <c r="H173" s="46">
        <v>0</v>
      </c>
      <c r="I173" s="46">
        <v>0</v>
      </c>
      <c r="J173" s="46">
        <v>0</v>
      </c>
      <c r="K173" s="46">
        <v>0</v>
      </c>
      <c r="L173" s="46">
        <v>0</v>
      </c>
      <c r="M173" s="46">
        <v>0</v>
      </c>
      <c r="N173" s="46">
        <v>0</v>
      </c>
      <c r="O173" s="46">
        <f t="shared" si="11"/>
        <v>0</v>
      </c>
      <c r="P173" s="47">
        <f t="shared" si="8"/>
        <v>0</v>
      </c>
      <c r="Q173" s="9"/>
    </row>
    <row r="174" spans="1:17" ht="15">
      <c r="A174" s="12"/>
      <c r="B174" s="25">
        <v>341.52</v>
      </c>
      <c r="C174" s="20" t="s">
        <v>237</v>
      </c>
      <c r="D174" s="46">
        <v>0</v>
      </c>
      <c r="E174" s="46">
        <v>0</v>
      </c>
      <c r="F174" s="46">
        <v>0</v>
      </c>
      <c r="G174" s="46">
        <v>0</v>
      </c>
      <c r="H174" s="46">
        <v>0</v>
      </c>
      <c r="I174" s="46">
        <v>0</v>
      </c>
      <c r="J174" s="46">
        <v>0</v>
      </c>
      <c r="K174" s="46">
        <v>0</v>
      </c>
      <c r="L174" s="46">
        <v>0</v>
      </c>
      <c r="M174" s="46">
        <v>0</v>
      </c>
      <c r="N174" s="46">
        <v>0</v>
      </c>
      <c r="O174" s="46">
        <f t="shared" si="11"/>
        <v>0</v>
      </c>
      <c r="P174" s="47">
        <f t="shared" si="8"/>
        <v>0</v>
      </c>
      <c r="Q174" s="9"/>
    </row>
    <row r="175" spans="1:17" ht="15">
      <c r="A175" s="12"/>
      <c r="B175" s="25">
        <v>341.53</v>
      </c>
      <c r="C175" s="20" t="s">
        <v>238</v>
      </c>
      <c r="D175" s="46">
        <v>0</v>
      </c>
      <c r="E175" s="46">
        <v>0</v>
      </c>
      <c r="F175" s="46">
        <v>0</v>
      </c>
      <c r="G175" s="46">
        <v>0</v>
      </c>
      <c r="H175" s="46">
        <v>0</v>
      </c>
      <c r="I175" s="46">
        <v>0</v>
      </c>
      <c r="J175" s="46">
        <v>0</v>
      </c>
      <c r="K175" s="46">
        <v>0</v>
      </c>
      <c r="L175" s="46">
        <v>0</v>
      </c>
      <c r="M175" s="46">
        <v>0</v>
      </c>
      <c r="N175" s="46">
        <v>0</v>
      </c>
      <c r="O175" s="46">
        <f t="shared" si="11"/>
        <v>0</v>
      </c>
      <c r="P175" s="47">
        <f t="shared" si="8"/>
        <v>0</v>
      </c>
      <c r="Q175" s="9"/>
    </row>
    <row r="176" spans="1:17" ht="15">
      <c r="A176" s="12"/>
      <c r="B176" s="25">
        <v>341.54</v>
      </c>
      <c r="C176" s="20" t="s">
        <v>239</v>
      </c>
      <c r="D176" s="46">
        <v>0</v>
      </c>
      <c r="E176" s="46">
        <v>0</v>
      </c>
      <c r="F176" s="46">
        <v>0</v>
      </c>
      <c r="G176" s="46">
        <v>0</v>
      </c>
      <c r="H176" s="46">
        <v>0</v>
      </c>
      <c r="I176" s="46">
        <v>0</v>
      </c>
      <c r="J176" s="46">
        <v>0</v>
      </c>
      <c r="K176" s="46">
        <v>0</v>
      </c>
      <c r="L176" s="46">
        <v>0</v>
      </c>
      <c r="M176" s="46">
        <v>0</v>
      </c>
      <c r="N176" s="46">
        <v>0</v>
      </c>
      <c r="O176" s="46">
        <f t="shared" si="11"/>
        <v>0</v>
      </c>
      <c r="P176" s="47">
        <f t="shared" si="8"/>
        <v>0</v>
      </c>
      <c r="Q176" s="9"/>
    </row>
    <row r="177" spans="1:17" ht="15">
      <c r="A177" s="12"/>
      <c r="B177" s="25">
        <v>341.55</v>
      </c>
      <c r="C177" s="20" t="s">
        <v>240</v>
      </c>
      <c r="D177" s="46">
        <v>0</v>
      </c>
      <c r="E177" s="46">
        <v>0</v>
      </c>
      <c r="F177" s="46">
        <v>0</v>
      </c>
      <c r="G177" s="46">
        <v>0</v>
      </c>
      <c r="H177" s="46">
        <v>0</v>
      </c>
      <c r="I177" s="46">
        <v>0</v>
      </c>
      <c r="J177" s="46">
        <v>0</v>
      </c>
      <c r="K177" s="46">
        <v>0</v>
      </c>
      <c r="L177" s="46">
        <v>0</v>
      </c>
      <c r="M177" s="46">
        <v>0</v>
      </c>
      <c r="N177" s="46">
        <v>0</v>
      </c>
      <c r="O177" s="46">
        <f t="shared" si="11"/>
        <v>0</v>
      </c>
      <c r="P177" s="47">
        <f t="shared" si="8"/>
        <v>0</v>
      </c>
      <c r="Q177" s="9"/>
    </row>
    <row r="178" spans="1:17" ht="15">
      <c r="A178" s="12"/>
      <c r="B178" s="25">
        <v>341.56</v>
      </c>
      <c r="C178" s="20" t="s">
        <v>241</v>
      </c>
      <c r="D178" s="46">
        <v>0</v>
      </c>
      <c r="E178" s="46">
        <v>0</v>
      </c>
      <c r="F178" s="46">
        <v>0</v>
      </c>
      <c r="G178" s="46">
        <v>0</v>
      </c>
      <c r="H178" s="46">
        <v>0</v>
      </c>
      <c r="I178" s="46">
        <v>0</v>
      </c>
      <c r="J178" s="46">
        <v>0</v>
      </c>
      <c r="K178" s="46">
        <v>0</v>
      </c>
      <c r="L178" s="46">
        <v>0</v>
      </c>
      <c r="M178" s="46">
        <v>0</v>
      </c>
      <c r="N178" s="46">
        <v>0</v>
      </c>
      <c r="O178" s="46">
        <f t="shared" si="11"/>
        <v>0</v>
      </c>
      <c r="P178" s="47">
        <f t="shared" si="8"/>
        <v>0</v>
      </c>
      <c r="Q178" s="9"/>
    </row>
    <row r="179" spans="1:17" ht="15">
      <c r="A179" s="12"/>
      <c r="B179" s="25">
        <v>341.8</v>
      </c>
      <c r="C179" s="20" t="s">
        <v>242</v>
      </c>
      <c r="D179" s="46">
        <v>0</v>
      </c>
      <c r="E179" s="46">
        <v>0</v>
      </c>
      <c r="F179" s="46">
        <v>0</v>
      </c>
      <c r="G179" s="46">
        <v>0</v>
      </c>
      <c r="H179" s="46">
        <v>0</v>
      </c>
      <c r="I179" s="46">
        <v>0</v>
      </c>
      <c r="J179" s="46">
        <v>0</v>
      </c>
      <c r="K179" s="46">
        <v>0</v>
      </c>
      <c r="L179" s="46">
        <v>0</v>
      </c>
      <c r="M179" s="46">
        <v>0</v>
      </c>
      <c r="N179" s="46">
        <v>0</v>
      </c>
      <c r="O179" s="46">
        <f t="shared" si="11"/>
        <v>0</v>
      </c>
      <c r="P179" s="47">
        <f t="shared" si="8"/>
        <v>0</v>
      </c>
      <c r="Q179" s="9"/>
    </row>
    <row r="180" spans="1:17" ht="15">
      <c r="A180" s="12"/>
      <c r="B180" s="25">
        <v>341.9</v>
      </c>
      <c r="C180" s="20" t="s">
        <v>132</v>
      </c>
      <c r="D180" s="46">
        <v>0</v>
      </c>
      <c r="E180" s="46">
        <v>0</v>
      </c>
      <c r="F180" s="46">
        <v>0</v>
      </c>
      <c r="G180" s="46">
        <v>0</v>
      </c>
      <c r="H180" s="46">
        <v>0</v>
      </c>
      <c r="I180" s="46">
        <v>0</v>
      </c>
      <c r="J180" s="46">
        <v>0</v>
      </c>
      <c r="K180" s="46">
        <v>0</v>
      </c>
      <c r="L180" s="46">
        <v>0</v>
      </c>
      <c r="M180" s="46">
        <v>0</v>
      </c>
      <c r="N180" s="46">
        <v>0</v>
      </c>
      <c r="O180" s="46">
        <f t="shared" si="11"/>
        <v>0</v>
      </c>
      <c r="P180" s="47">
        <f t="shared" si="8"/>
        <v>0</v>
      </c>
      <c r="Q180" s="9"/>
    </row>
    <row r="181" spans="1:17" ht="15">
      <c r="A181" s="12"/>
      <c r="B181" s="25">
        <v>342.1</v>
      </c>
      <c r="C181" s="20" t="s">
        <v>47</v>
      </c>
      <c r="D181" s="46">
        <v>0</v>
      </c>
      <c r="E181" s="46">
        <v>0</v>
      </c>
      <c r="F181" s="46">
        <v>0</v>
      </c>
      <c r="G181" s="46">
        <v>0</v>
      </c>
      <c r="H181" s="46">
        <v>0</v>
      </c>
      <c r="I181" s="46">
        <v>0</v>
      </c>
      <c r="J181" s="46">
        <v>0</v>
      </c>
      <c r="K181" s="46">
        <v>0</v>
      </c>
      <c r="L181" s="46">
        <v>0</v>
      </c>
      <c r="M181" s="46">
        <v>0</v>
      </c>
      <c r="N181" s="46">
        <v>0</v>
      </c>
      <c r="O181" s="46">
        <f t="shared" si="11"/>
        <v>0</v>
      </c>
      <c r="P181" s="47">
        <f t="shared" si="8"/>
        <v>0</v>
      </c>
      <c r="Q181" s="9"/>
    </row>
    <row r="182" spans="1:17" ht="15">
      <c r="A182" s="12"/>
      <c r="B182" s="25">
        <v>342.2</v>
      </c>
      <c r="C182" s="20" t="s">
        <v>243</v>
      </c>
      <c r="D182" s="46">
        <v>0</v>
      </c>
      <c r="E182" s="46">
        <v>0</v>
      </c>
      <c r="F182" s="46">
        <v>0</v>
      </c>
      <c r="G182" s="46">
        <v>0</v>
      </c>
      <c r="H182" s="46">
        <v>0</v>
      </c>
      <c r="I182" s="46">
        <v>0</v>
      </c>
      <c r="J182" s="46">
        <v>0</v>
      </c>
      <c r="K182" s="46">
        <v>0</v>
      </c>
      <c r="L182" s="46">
        <v>0</v>
      </c>
      <c r="M182" s="46">
        <v>0</v>
      </c>
      <c r="N182" s="46">
        <v>0</v>
      </c>
      <c r="O182" s="46">
        <f t="shared" si="11"/>
        <v>0</v>
      </c>
      <c r="P182" s="47">
        <f t="shared" si="8"/>
        <v>0</v>
      </c>
      <c r="Q182" s="9"/>
    </row>
    <row r="183" spans="1:17" ht="15">
      <c r="A183" s="12"/>
      <c r="B183" s="25">
        <v>342.3</v>
      </c>
      <c r="C183" s="20" t="s">
        <v>244</v>
      </c>
      <c r="D183" s="46">
        <v>0</v>
      </c>
      <c r="E183" s="46">
        <v>0</v>
      </c>
      <c r="F183" s="46">
        <v>0</v>
      </c>
      <c r="G183" s="46">
        <v>0</v>
      </c>
      <c r="H183" s="46">
        <v>0</v>
      </c>
      <c r="I183" s="46">
        <v>0</v>
      </c>
      <c r="J183" s="46">
        <v>0</v>
      </c>
      <c r="K183" s="46">
        <v>0</v>
      </c>
      <c r="L183" s="46">
        <v>0</v>
      </c>
      <c r="M183" s="46">
        <v>0</v>
      </c>
      <c r="N183" s="46">
        <v>0</v>
      </c>
      <c r="O183" s="46">
        <f t="shared" si="11"/>
        <v>0</v>
      </c>
      <c r="P183" s="47">
        <f t="shared" si="8"/>
        <v>0</v>
      </c>
      <c r="Q183" s="9"/>
    </row>
    <row r="184" spans="1:17" ht="15">
      <c r="A184" s="12"/>
      <c r="B184" s="25">
        <v>342.4</v>
      </c>
      <c r="C184" s="20" t="s">
        <v>245</v>
      </c>
      <c r="D184" s="46">
        <v>0</v>
      </c>
      <c r="E184" s="46">
        <v>0</v>
      </c>
      <c r="F184" s="46">
        <v>0</v>
      </c>
      <c r="G184" s="46">
        <v>0</v>
      </c>
      <c r="H184" s="46">
        <v>0</v>
      </c>
      <c r="I184" s="46">
        <v>0</v>
      </c>
      <c r="J184" s="46">
        <v>0</v>
      </c>
      <c r="K184" s="46">
        <v>0</v>
      </c>
      <c r="L184" s="46">
        <v>0</v>
      </c>
      <c r="M184" s="46">
        <v>0</v>
      </c>
      <c r="N184" s="46">
        <v>0</v>
      </c>
      <c r="O184" s="46">
        <f t="shared" si="11"/>
        <v>0</v>
      </c>
      <c r="P184" s="47">
        <f t="shared" si="8"/>
        <v>0</v>
      </c>
      <c r="Q184" s="9"/>
    </row>
    <row r="185" spans="1:17" ht="15">
      <c r="A185" s="12"/>
      <c r="B185" s="25">
        <v>342.5</v>
      </c>
      <c r="C185" s="20" t="s">
        <v>246</v>
      </c>
      <c r="D185" s="46">
        <v>0</v>
      </c>
      <c r="E185" s="46">
        <v>0</v>
      </c>
      <c r="F185" s="46">
        <v>0</v>
      </c>
      <c r="G185" s="46">
        <v>0</v>
      </c>
      <c r="H185" s="46">
        <v>0</v>
      </c>
      <c r="I185" s="46">
        <v>0</v>
      </c>
      <c r="J185" s="46">
        <v>0</v>
      </c>
      <c r="K185" s="46">
        <v>0</v>
      </c>
      <c r="L185" s="46">
        <v>0</v>
      </c>
      <c r="M185" s="46">
        <v>0</v>
      </c>
      <c r="N185" s="46">
        <v>0</v>
      </c>
      <c r="O185" s="46">
        <f t="shared" si="11"/>
        <v>0</v>
      </c>
      <c r="P185" s="47">
        <f t="shared" si="8"/>
        <v>0</v>
      </c>
      <c r="Q185" s="9"/>
    </row>
    <row r="186" spans="1:17" ht="15">
      <c r="A186" s="12"/>
      <c r="B186" s="25">
        <v>342.6</v>
      </c>
      <c r="C186" s="20" t="s">
        <v>247</v>
      </c>
      <c r="D186" s="46">
        <v>0</v>
      </c>
      <c r="E186" s="46">
        <v>0</v>
      </c>
      <c r="F186" s="46">
        <v>0</v>
      </c>
      <c r="G186" s="46">
        <v>0</v>
      </c>
      <c r="H186" s="46">
        <v>0</v>
      </c>
      <c r="I186" s="46">
        <v>0</v>
      </c>
      <c r="J186" s="46">
        <v>0</v>
      </c>
      <c r="K186" s="46">
        <v>0</v>
      </c>
      <c r="L186" s="46">
        <v>0</v>
      </c>
      <c r="M186" s="46">
        <v>0</v>
      </c>
      <c r="N186" s="46">
        <v>0</v>
      </c>
      <c r="O186" s="46">
        <f t="shared" si="11"/>
        <v>0</v>
      </c>
      <c r="P186" s="47">
        <f t="shared" si="8"/>
        <v>0</v>
      </c>
      <c r="Q186" s="9"/>
    </row>
    <row r="187" spans="1:17" ht="15">
      <c r="A187" s="12"/>
      <c r="B187" s="25">
        <v>342.9</v>
      </c>
      <c r="C187" s="20" t="s">
        <v>149</v>
      </c>
      <c r="D187" s="46">
        <v>0</v>
      </c>
      <c r="E187" s="46">
        <v>0</v>
      </c>
      <c r="F187" s="46">
        <v>0</v>
      </c>
      <c r="G187" s="46">
        <v>0</v>
      </c>
      <c r="H187" s="46">
        <v>0</v>
      </c>
      <c r="I187" s="46">
        <v>0</v>
      </c>
      <c r="J187" s="46">
        <v>0</v>
      </c>
      <c r="K187" s="46">
        <v>0</v>
      </c>
      <c r="L187" s="46">
        <v>0</v>
      </c>
      <c r="M187" s="46">
        <v>0</v>
      </c>
      <c r="N187" s="46">
        <v>0</v>
      </c>
      <c r="O187" s="46">
        <f t="shared" si="11"/>
        <v>0</v>
      </c>
      <c r="P187" s="47">
        <f t="shared" si="8"/>
        <v>0</v>
      </c>
      <c r="Q187" s="9"/>
    </row>
    <row r="188" spans="1:17" ht="15">
      <c r="A188" s="12"/>
      <c r="B188" s="25">
        <v>343.1</v>
      </c>
      <c r="C188" s="20" t="s">
        <v>248</v>
      </c>
      <c r="D188" s="46">
        <v>0</v>
      </c>
      <c r="E188" s="46">
        <v>0</v>
      </c>
      <c r="F188" s="46">
        <v>0</v>
      </c>
      <c r="G188" s="46">
        <v>0</v>
      </c>
      <c r="H188" s="46">
        <v>0</v>
      </c>
      <c r="I188" s="46">
        <v>0</v>
      </c>
      <c r="J188" s="46">
        <v>0</v>
      </c>
      <c r="K188" s="46">
        <v>0</v>
      </c>
      <c r="L188" s="46">
        <v>0</v>
      </c>
      <c r="M188" s="46">
        <v>0</v>
      </c>
      <c r="N188" s="46">
        <v>0</v>
      </c>
      <c r="O188" s="46">
        <f t="shared" si="11"/>
        <v>0</v>
      </c>
      <c r="P188" s="47">
        <f t="shared" si="8"/>
        <v>0</v>
      </c>
      <c r="Q188" s="9"/>
    </row>
    <row r="189" spans="1:17" ht="15">
      <c r="A189" s="12"/>
      <c r="B189" s="25">
        <v>343.2</v>
      </c>
      <c r="C189" s="20" t="s">
        <v>249</v>
      </c>
      <c r="D189" s="46">
        <v>0</v>
      </c>
      <c r="E189" s="46">
        <v>0</v>
      </c>
      <c r="F189" s="46">
        <v>0</v>
      </c>
      <c r="G189" s="46">
        <v>0</v>
      </c>
      <c r="H189" s="46">
        <v>0</v>
      </c>
      <c r="I189" s="46">
        <v>0</v>
      </c>
      <c r="J189" s="46">
        <v>0</v>
      </c>
      <c r="K189" s="46">
        <v>0</v>
      </c>
      <c r="L189" s="46">
        <v>0</v>
      </c>
      <c r="M189" s="46">
        <v>0</v>
      </c>
      <c r="N189" s="46">
        <v>0</v>
      </c>
      <c r="O189" s="46">
        <f t="shared" si="11"/>
        <v>0</v>
      </c>
      <c r="P189" s="47">
        <f t="shared" si="8"/>
        <v>0</v>
      </c>
      <c r="Q189" s="9"/>
    </row>
    <row r="190" spans="1:17" ht="15">
      <c r="A190" s="12"/>
      <c r="B190" s="25">
        <v>343.3</v>
      </c>
      <c r="C190" s="20" t="s">
        <v>93</v>
      </c>
      <c r="D190" s="46">
        <v>0</v>
      </c>
      <c r="E190" s="46">
        <v>0</v>
      </c>
      <c r="F190" s="46">
        <v>0</v>
      </c>
      <c r="G190" s="46">
        <v>0</v>
      </c>
      <c r="H190" s="46">
        <v>0</v>
      </c>
      <c r="I190" s="46">
        <v>0</v>
      </c>
      <c r="J190" s="46">
        <v>0</v>
      </c>
      <c r="K190" s="46">
        <v>0</v>
      </c>
      <c r="L190" s="46">
        <v>0</v>
      </c>
      <c r="M190" s="46">
        <v>0</v>
      </c>
      <c r="N190" s="46">
        <v>0</v>
      </c>
      <c r="O190" s="46">
        <f t="shared" si="11"/>
        <v>0</v>
      </c>
      <c r="P190" s="47">
        <f t="shared" si="8"/>
        <v>0</v>
      </c>
      <c r="Q190" s="9"/>
    </row>
    <row r="191" spans="1:17" ht="15">
      <c r="A191" s="12"/>
      <c r="B191" s="25">
        <v>343.4</v>
      </c>
      <c r="C191" s="20" t="s">
        <v>48</v>
      </c>
      <c r="D191" s="46">
        <v>0</v>
      </c>
      <c r="E191" s="46">
        <v>0</v>
      </c>
      <c r="F191" s="46">
        <v>0</v>
      </c>
      <c r="G191" s="46">
        <v>0</v>
      </c>
      <c r="H191" s="46">
        <v>0</v>
      </c>
      <c r="I191" s="46">
        <v>0</v>
      </c>
      <c r="J191" s="46">
        <v>0</v>
      </c>
      <c r="K191" s="46">
        <v>0</v>
      </c>
      <c r="L191" s="46">
        <v>0</v>
      </c>
      <c r="M191" s="46">
        <v>0</v>
      </c>
      <c r="N191" s="46">
        <v>0</v>
      </c>
      <c r="O191" s="46">
        <f t="shared" si="11"/>
        <v>0</v>
      </c>
      <c r="P191" s="47">
        <f t="shared" si="8"/>
        <v>0</v>
      </c>
      <c r="Q191" s="9"/>
    </row>
    <row r="192" spans="1:17" ht="15">
      <c r="A192" s="12"/>
      <c r="B192" s="25">
        <v>343.5</v>
      </c>
      <c r="C192" s="20" t="s">
        <v>94</v>
      </c>
      <c r="D192" s="46">
        <v>0</v>
      </c>
      <c r="E192" s="46">
        <v>0</v>
      </c>
      <c r="F192" s="46">
        <v>0</v>
      </c>
      <c r="G192" s="46">
        <v>0</v>
      </c>
      <c r="H192" s="46">
        <v>0</v>
      </c>
      <c r="I192" s="46">
        <v>0</v>
      </c>
      <c r="J192" s="46">
        <v>0</v>
      </c>
      <c r="K192" s="46">
        <v>0</v>
      </c>
      <c r="L192" s="46">
        <v>0</v>
      </c>
      <c r="M192" s="46">
        <v>0</v>
      </c>
      <c r="N192" s="46">
        <v>0</v>
      </c>
      <c r="O192" s="46">
        <f t="shared" si="11"/>
        <v>0</v>
      </c>
      <c r="P192" s="47">
        <f t="shared" si="8"/>
        <v>0</v>
      </c>
      <c r="Q192" s="9"/>
    </row>
    <row r="193" spans="1:17" ht="15">
      <c r="A193" s="12"/>
      <c r="B193" s="25">
        <v>343.6</v>
      </c>
      <c r="C193" s="20" t="s">
        <v>49</v>
      </c>
      <c r="D193" s="46">
        <v>0</v>
      </c>
      <c r="E193" s="46">
        <v>0</v>
      </c>
      <c r="F193" s="46">
        <v>0</v>
      </c>
      <c r="G193" s="46">
        <v>0</v>
      </c>
      <c r="H193" s="46">
        <v>0</v>
      </c>
      <c r="I193" s="46">
        <v>0</v>
      </c>
      <c r="J193" s="46">
        <v>0</v>
      </c>
      <c r="K193" s="46">
        <v>0</v>
      </c>
      <c r="L193" s="46">
        <v>0</v>
      </c>
      <c r="M193" s="46">
        <v>0</v>
      </c>
      <c r="N193" s="46">
        <v>0</v>
      </c>
      <c r="O193" s="46">
        <f t="shared" si="11"/>
        <v>0</v>
      </c>
      <c r="P193" s="47">
        <f t="shared" si="8"/>
        <v>0</v>
      </c>
      <c r="Q193" s="9"/>
    </row>
    <row r="194" spans="1:17" ht="15">
      <c r="A194" s="12"/>
      <c r="B194" s="25">
        <v>343.7</v>
      </c>
      <c r="C194" s="20" t="s">
        <v>250</v>
      </c>
      <c r="D194" s="46">
        <v>0</v>
      </c>
      <c r="E194" s="46">
        <v>0</v>
      </c>
      <c r="F194" s="46">
        <v>0</v>
      </c>
      <c r="G194" s="46">
        <v>0</v>
      </c>
      <c r="H194" s="46">
        <v>0</v>
      </c>
      <c r="I194" s="46">
        <v>0</v>
      </c>
      <c r="J194" s="46">
        <v>0</v>
      </c>
      <c r="K194" s="46">
        <v>0</v>
      </c>
      <c r="L194" s="46">
        <v>0</v>
      </c>
      <c r="M194" s="46">
        <v>0</v>
      </c>
      <c r="N194" s="46">
        <v>0</v>
      </c>
      <c r="O194" s="46">
        <f t="shared" si="11"/>
        <v>0</v>
      </c>
      <c r="P194" s="47">
        <f t="shared" si="8"/>
        <v>0</v>
      </c>
      <c r="Q194" s="9"/>
    </row>
    <row r="195" spans="1:17" ht="15">
      <c r="A195" s="12"/>
      <c r="B195" s="25">
        <v>343.8</v>
      </c>
      <c r="C195" s="20" t="s">
        <v>133</v>
      </c>
      <c r="D195" s="46">
        <v>0</v>
      </c>
      <c r="E195" s="46">
        <v>0</v>
      </c>
      <c r="F195" s="46">
        <v>0</v>
      </c>
      <c r="G195" s="46">
        <v>0</v>
      </c>
      <c r="H195" s="46">
        <v>0</v>
      </c>
      <c r="I195" s="46">
        <v>0</v>
      </c>
      <c r="J195" s="46">
        <v>0</v>
      </c>
      <c r="K195" s="46">
        <v>0</v>
      </c>
      <c r="L195" s="46">
        <v>0</v>
      </c>
      <c r="M195" s="46">
        <v>0</v>
      </c>
      <c r="N195" s="46">
        <v>0</v>
      </c>
      <c r="O195" s="46">
        <f t="shared" si="11"/>
        <v>0</v>
      </c>
      <c r="P195" s="47">
        <f t="shared" si="8"/>
        <v>0</v>
      </c>
      <c r="Q195" s="9"/>
    </row>
    <row r="196" spans="1:17" ht="15">
      <c r="A196" s="12"/>
      <c r="B196" s="25">
        <v>343.9</v>
      </c>
      <c r="C196" s="20" t="s">
        <v>50</v>
      </c>
      <c r="D196" s="46">
        <v>0</v>
      </c>
      <c r="E196" s="46">
        <v>0</v>
      </c>
      <c r="F196" s="46">
        <v>0</v>
      </c>
      <c r="G196" s="46">
        <v>0</v>
      </c>
      <c r="H196" s="46">
        <v>0</v>
      </c>
      <c r="I196" s="46">
        <v>0</v>
      </c>
      <c r="J196" s="46">
        <v>0</v>
      </c>
      <c r="K196" s="46">
        <v>0</v>
      </c>
      <c r="L196" s="46">
        <v>0</v>
      </c>
      <c r="M196" s="46">
        <v>0</v>
      </c>
      <c r="N196" s="46">
        <v>0</v>
      </c>
      <c r="O196" s="46">
        <f t="shared" si="11"/>
        <v>0</v>
      </c>
      <c r="P196" s="47">
        <f t="shared" si="8"/>
        <v>0</v>
      </c>
      <c r="Q196" s="9"/>
    </row>
    <row r="197" spans="1:17" ht="15">
      <c r="A197" s="12"/>
      <c r="B197" s="25">
        <v>344.1</v>
      </c>
      <c r="C197" s="20" t="s">
        <v>251</v>
      </c>
      <c r="D197" s="46">
        <v>0</v>
      </c>
      <c r="E197" s="46">
        <v>0</v>
      </c>
      <c r="F197" s="46">
        <v>0</v>
      </c>
      <c r="G197" s="46">
        <v>0</v>
      </c>
      <c r="H197" s="46">
        <v>0</v>
      </c>
      <c r="I197" s="46">
        <v>0</v>
      </c>
      <c r="J197" s="46">
        <v>0</v>
      </c>
      <c r="K197" s="46">
        <v>0</v>
      </c>
      <c r="L197" s="46">
        <v>0</v>
      </c>
      <c r="M197" s="46">
        <v>0</v>
      </c>
      <c r="N197" s="46">
        <v>0</v>
      </c>
      <c r="O197" s="46">
        <f t="shared" si="11"/>
        <v>0</v>
      </c>
      <c r="P197" s="47">
        <f aca="true" t="shared" si="12" ref="P197:P260">(O197/P$323)</f>
        <v>0</v>
      </c>
      <c r="Q197" s="9"/>
    </row>
    <row r="198" spans="1:17" ht="15">
      <c r="A198" s="12"/>
      <c r="B198" s="25">
        <v>344.2</v>
      </c>
      <c r="C198" s="20" t="s">
        <v>252</v>
      </c>
      <c r="D198" s="46">
        <v>0</v>
      </c>
      <c r="E198" s="46">
        <v>0</v>
      </c>
      <c r="F198" s="46">
        <v>0</v>
      </c>
      <c r="G198" s="46">
        <v>0</v>
      </c>
      <c r="H198" s="46">
        <v>0</v>
      </c>
      <c r="I198" s="46">
        <v>0</v>
      </c>
      <c r="J198" s="46">
        <v>0</v>
      </c>
      <c r="K198" s="46">
        <v>0</v>
      </c>
      <c r="L198" s="46">
        <v>0</v>
      </c>
      <c r="M198" s="46">
        <v>0</v>
      </c>
      <c r="N198" s="46">
        <v>0</v>
      </c>
      <c r="O198" s="46">
        <f t="shared" si="11"/>
        <v>0</v>
      </c>
      <c r="P198" s="47">
        <f t="shared" si="12"/>
        <v>0</v>
      </c>
      <c r="Q198" s="9"/>
    </row>
    <row r="199" spans="1:17" ht="15">
      <c r="A199" s="12"/>
      <c r="B199" s="25">
        <v>344.3</v>
      </c>
      <c r="C199" s="20" t="s">
        <v>150</v>
      </c>
      <c r="D199" s="46">
        <v>0</v>
      </c>
      <c r="E199" s="46">
        <v>0</v>
      </c>
      <c r="F199" s="46">
        <v>0</v>
      </c>
      <c r="G199" s="46">
        <v>0</v>
      </c>
      <c r="H199" s="46">
        <v>0</v>
      </c>
      <c r="I199" s="46">
        <v>0</v>
      </c>
      <c r="J199" s="46">
        <v>0</v>
      </c>
      <c r="K199" s="46">
        <v>0</v>
      </c>
      <c r="L199" s="46">
        <v>0</v>
      </c>
      <c r="M199" s="46">
        <v>0</v>
      </c>
      <c r="N199" s="46">
        <v>0</v>
      </c>
      <c r="O199" s="46">
        <f t="shared" si="11"/>
        <v>0</v>
      </c>
      <c r="P199" s="47">
        <f t="shared" si="12"/>
        <v>0</v>
      </c>
      <c r="Q199" s="9"/>
    </row>
    <row r="200" spans="1:17" ht="15">
      <c r="A200" s="12"/>
      <c r="B200" s="25">
        <v>344.4</v>
      </c>
      <c r="C200" s="20" t="s">
        <v>253</v>
      </c>
      <c r="D200" s="46">
        <v>0</v>
      </c>
      <c r="E200" s="46">
        <v>0</v>
      </c>
      <c r="F200" s="46">
        <v>0</v>
      </c>
      <c r="G200" s="46">
        <v>0</v>
      </c>
      <c r="H200" s="46">
        <v>0</v>
      </c>
      <c r="I200" s="46">
        <v>0</v>
      </c>
      <c r="J200" s="46">
        <v>0</v>
      </c>
      <c r="K200" s="46">
        <v>0</v>
      </c>
      <c r="L200" s="46">
        <v>0</v>
      </c>
      <c r="M200" s="46">
        <v>0</v>
      </c>
      <c r="N200" s="46">
        <v>0</v>
      </c>
      <c r="O200" s="46">
        <f t="shared" si="11"/>
        <v>0</v>
      </c>
      <c r="P200" s="47">
        <f t="shared" si="12"/>
        <v>0</v>
      </c>
      <c r="Q200" s="9"/>
    </row>
    <row r="201" spans="1:17" ht="15">
      <c r="A201" s="12"/>
      <c r="B201" s="25">
        <v>344.5</v>
      </c>
      <c r="C201" s="20" t="s">
        <v>254</v>
      </c>
      <c r="D201" s="46">
        <v>0</v>
      </c>
      <c r="E201" s="46">
        <v>0</v>
      </c>
      <c r="F201" s="46">
        <v>0</v>
      </c>
      <c r="G201" s="46">
        <v>0</v>
      </c>
      <c r="H201" s="46">
        <v>0</v>
      </c>
      <c r="I201" s="46">
        <v>0</v>
      </c>
      <c r="J201" s="46">
        <v>0</v>
      </c>
      <c r="K201" s="46">
        <v>0</v>
      </c>
      <c r="L201" s="46">
        <v>0</v>
      </c>
      <c r="M201" s="46">
        <v>0</v>
      </c>
      <c r="N201" s="46">
        <v>0</v>
      </c>
      <c r="O201" s="46">
        <f t="shared" si="11"/>
        <v>0</v>
      </c>
      <c r="P201" s="47">
        <f t="shared" si="12"/>
        <v>0</v>
      </c>
      <c r="Q201" s="9"/>
    </row>
    <row r="202" spans="1:17" ht="15">
      <c r="A202" s="12"/>
      <c r="B202" s="25">
        <v>344.6</v>
      </c>
      <c r="C202" s="20" t="s">
        <v>255</v>
      </c>
      <c r="D202" s="46">
        <v>0</v>
      </c>
      <c r="E202" s="46">
        <v>0</v>
      </c>
      <c r="F202" s="46">
        <v>0</v>
      </c>
      <c r="G202" s="46">
        <v>0</v>
      </c>
      <c r="H202" s="46">
        <v>0</v>
      </c>
      <c r="I202" s="46">
        <v>0</v>
      </c>
      <c r="J202" s="46">
        <v>0</v>
      </c>
      <c r="K202" s="46">
        <v>0</v>
      </c>
      <c r="L202" s="46">
        <v>0</v>
      </c>
      <c r="M202" s="46">
        <v>0</v>
      </c>
      <c r="N202" s="46">
        <v>0</v>
      </c>
      <c r="O202" s="46">
        <f t="shared" si="11"/>
        <v>0</v>
      </c>
      <c r="P202" s="47">
        <f t="shared" si="12"/>
        <v>0</v>
      </c>
      <c r="Q202" s="9"/>
    </row>
    <row r="203" spans="1:17" ht="15">
      <c r="A203" s="12"/>
      <c r="B203" s="25">
        <v>344.9</v>
      </c>
      <c r="C203" s="20" t="s">
        <v>256</v>
      </c>
      <c r="D203" s="46">
        <v>0</v>
      </c>
      <c r="E203" s="46">
        <v>0</v>
      </c>
      <c r="F203" s="46">
        <v>0</v>
      </c>
      <c r="G203" s="46">
        <v>0</v>
      </c>
      <c r="H203" s="46">
        <v>0</v>
      </c>
      <c r="I203" s="46">
        <v>0</v>
      </c>
      <c r="J203" s="46">
        <v>0</v>
      </c>
      <c r="K203" s="46">
        <v>0</v>
      </c>
      <c r="L203" s="46">
        <v>0</v>
      </c>
      <c r="M203" s="46">
        <v>0</v>
      </c>
      <c r="N203" s="46">
        <v>0</v>
      </c>
      <c r="O203" s="46">
        <f t="shared" si="11"/>
        <v>0</v>
      </c>
      <c r="P203" s="47">
        <f t="shared" si="12"/>
        <v>0</v>
      </c>
      <c r="Q203" s="9"/>
    </row>
    <row r="204" spans="1:17" ht="15">
      <c r="A204" s="12"/>
      <c r="B204" s="25">
        <v>345.1</v>
      </c>
      <c r="C204" s="20" t="s">
        <v>257</v>
      </c>
      <c r="D204" s="46">
        <v>0</v>
      </c>
      <c r="E204" s="46">
        <v>0</v>
      </c>
      <c r="F204" s="46">
        <v>0</v>
      </c>
      <c r="G204" s="46">
        <v>0</v>
      </c>
      <c r="H204" s="46">
        <v>0</v>
      </c>
      <c r="I204" s="46">
        <v>0</v>
      </c>
      <c r="J204" s="46">
        <v>0</v>
      </c>
      <c r="K204" s="46">
        <v>0</v>
      </c>
      <c r="L204" s="46">
        <v>0</v>
      </c>
      <c r="M204" s="46">
        <v>0</v>
      </c>
      <c r="N204" s="46">
        <v>0</v>
      </c>
      <c r="O204" s="46">
        <f t="shared" si="11"/>
        <v>0</v>
      </c>
      <c r="P204" s="47">
        <f t="shared" si="12"/>
        <v>0</v>
      </c>
      <c r="Q204" s="9"/>
    </row>
    <row r="205" spans="1:17" ht="15">
      <c r="A205" s="12"/>
      <c r="B205" s="25">
        <v>345.9</v>
      </c>
      <c r="C205" s="20" t="s">
        <v>155</v>
      </c>
      <c r="D205" s="46">
        <v>0</v>
      </c>
      <c r="E205" s="46">
        <v>0</v>
      </c>
      <c r="F205" s="46">
        <v>0</v>
      </c>
      <c r="G205" s="46">
        <v>0</v>
      </c>
      <c r="H205" s="46">
        <v>0</v>
      </c>
      <c r="I205" s="46">
        <v>0</v>
      </c>
      <c r="J205" s="46">
        <v>0</v>
      </c>
      <c r="K205" s="46">
        <v>0</v>
      </c>
      <c r="L205" s="46">
        <v>0</v>
      </c>
      <c r="M205" s="46">
        <v>0</v>
      </c>
      <c r="N205" s="46">
        <v>0</v>
      </c>
      <c r="O205" s="46">
        <f t="shared" si="11"/>
        <v>0</v>
      </c>
      <c r="P205" s="47">
        <f t="shared" si="12"/>
        <v>0</v>
      </c>
      <c r="Q205" s="9"/>
    </row>
    <row r="206" spans="1:17" ht="15">
      <c r="A206" s="12"/>
      <c r="B206" s="25">
        <v>346.1</v>
      </c>
      <c r="C206" s="20" t="s">
        <v>258</v>
      </c>
      <c r="D206" s="46">
        <v>0</v>
      </c>
      <c r="E206" s="46">
        <v>0</v>
      </c>
      <c r="F206" s="46">
        <v>0</v>
      </c>
      <c r="G206" s="46">
        <v>0</v>
      </c>
      <c r="H206" s="46">
        <v>0</v>
      </c>
      <c r="I206" s="46">
        <v>0</v>
      </c>
      <c r="J206" s="46">
        <v>0</v>
      </c>
      <c r="K206" s="46">
        <v>0</v>
      </c>
      <c r="L206" s="46">
        <v>0</v>
      </c>
      <c r="M206" s="46">
        <v>0</v>
      </c>
      <c r="N206" s="46">
        <v>0</v>
      </c>
      <c r="O206" s="46">
        <f t="shared" si="11"/>
        <v>0</v>
      </c>
      <c r="P206" s="47">
        <f t="shared" si="12"/>
        <v>0</v>
      </c>
      <c r="Q206" s="9"/>
    </row>
    <row r="207" spans="1:17" ht="15">
      <c r="A207" s="12"/>
      <c r="B207" s="25">
        <v>346.2</v>
      </c>
      <c r="C207" s="20" t="s">
        <v>259</v>
      </c>
      <c r="D207" s="46">
        <v>0</v>
      </c>
      <c r="E207" s="46">
        <v>0</v>
      </c>
      <c r="F207" s="46">
        <v>0</v>
      </c>
      <c r="G207" s="46">
        <v>0</v>
      </c>
      <c r="H207" s="46">
        <v>0</v>
      </c>
      <c r="I207" s="46">
        <v>0</v>
      </c>
      <c r="J207" s="46">
        <v>0</v>
      </c>
      <c r="K207" s="46">
        <v>0</v>
      </c>
      <c r="L207" s="46">
        <v>0</v>
      </c>
      <c r="M207" s="46">
        <v>0</v>
      </c>
      <c r="N207" s="46">
        <v>0</v>
      </c>
      <c r="O207" s="46">
        <f t="shared" si="11"/>
        <v>0</v>
      </c>
      <c r="P207" s="47">
        <f t="shared" si="12"/>
        <v>0</v>
      </c>
      <c r="Q207" s="9"/>
    </row>
    <row r="208" spans="1:17" ht="15">
      <c r="A208" s="12"/>
      <c r="B208" s="25">
        <v>346.3</v>
      </c>
      <c r="C208" s="20" t="s">
        <v>260</v>
      </c>
      <c r="D208" s="46">
        <v>0</v>
      </c>
      <c r="E208" s="46">
        <v>0</v>
      </c>
      <c r="F208" s="46">
        <v>0</v>
      </c>
      <c r="G208" s="46">
        <v>0</v>
      </c>
      <c r="H208" s="46">
        <v>0</v>
      </c>
      <c r="I208" s="46">
        <v>0</v>
      </c>
      <c r="J208" s="46">
        <v>0</v>
      </c>
      <c r="K208" s="46">
        <v>0</v>
      </c>
      <c r="L208" s="46">
        <v>0</v>
      </c>
      <c r="M208" s="46">
        <v>0</v>
      </c>
      <c r="N208" s="46">
        <v>0</v>
      </c>
      <c r="O208" s="46">
        <f t="shared" si="11"/>
        <v>0</v>
      </c>
      <c r="P208" s="47">
        <f t="shared" si="12"/>
        <v>0</v>
      </c>
      <c r="Q208" s="9"/>
    </row>
    <row r="209" spans="1:17" ht="15">
      <c r="A209" s="12"/>
      <c r="B209" s="25">
        <v>346.4</v>
      </c>
      <c r="C209" s="20" t="s">
        <v>261</v>
      </c>
      <c r="D209" s="46">
        <v>0</v>
      </c>
      <c r="E209" s="46">
        <v>0</v>
      </c>
      <c r="F209" s="46">
        <v>0</v>
      </c>
      <c r="G209" s="46">
        <v>0</v>
      </c>
      <c r="H209" s="46">
        <v>0</v>
      </c>
      <c r="I209" s="46">
        <v>0</v>
      </c>
      <c r="J209" s="46">
        <v>0</v>
      </c>
      <c r="K209" s="46">
        <v>0</v>
      </c>
      <c r="L209" s="46">
        <v>0</v>
      </c>
      <c r="M209" s="46">
        <v>0</v>
      </c>
      <c r="N209" s="46">
        <v>0</v>
      </c>
      <c r="O209" s="46">
        <f t="shared" si="11"/>
        <v>0</v>
      </c>
      <c r="P209" s="47">
        <f t="shared" si="12"/>
        <v>0</v>
      </c>
      <c r="Q209" s="9"/>
    </row>
    <row r="210" spans="1:17" ht="15">
      <c r="A210" s="12"/>
      <c r="B210" s="25">
        <v>346.9</v>
      </c>
      <c r="C210" s="20" t="s">
        <v>262</v>
      </c>
      <c r="D210" s="46">
        <v>0</v>
      </c>
      <c r="E210" s="46">
        <v>0</v>
      </c>
      <c r="F210" s="46">
        <v>0</v>
      </c>
      <c r="G210" s="46">
        <v>0</v>
      </c>
      <c r="H210" s="46">
        <v>0</v>
      </c>
      <c r="I210" s="46">
        <v>0</v>
      </c>
      <c r="J210" s="46">
        <v>0</v>
      </c>
      <c r="K210" s="46">
        <v>0</v>
      </c>
      <c r="L210" s="46">
        <v>0</v>
      </c>
      <c r="M210" s="46">
        <v>0</v>
      </c>
      <c r="N210" s="46">
        <v>0</v>
      </c>
      <c r="O210" s="46">
        <f t="shared" si="11"/>
        <v>0</v>
      </c>
      <c r="P210" s="47">
        <f t="shared" si="12"/>
        <v>0</v>
      </c>
      <c r="Q210" s="9"/>
    </row>
    <row r="211" spans="1:17" ht="15">
      <c r="A211" s="12"/>
      <c r="B211" s="25">
        <v>347.1</v>
      </c>
      <c r="C211" s="20" t="s">
        <v>263</v>
      </c>
      <c r="D211" s="46">
        <v>0</v>
      </c>
      <c r="E211" s="46">
        <v>0</v>
      </c>
      <c r="F211" s="46">
        <v>0</v>
      </c>
      <c r="G211" s="46">
        <v>0</v>
      </c>
      <c r="H211" s="46">
        <v>0</v>
      </c>
      <c r="I211" s="46">
        <v>0</v>
      </c>
      <c r="J211" s="46">
        <v>0</v>
      </c>
      <c r="K211" s="46">
        <v>0</v>
      </c>
      <c r="L211" s="46">
        <v>0</v>
      </c>
      <c r="M211" s="46">
        <v>0</v>
      </c>
      <c r="N211" s="46">
        <v>0</v>
      </c>
      <c r="O211" s="46">
        <f t="shared" si="11"/>
        <v>0</v>
      </c>
      <c r="P211" s="47">
        <f t="shared" si="12"/>
        <v>0</v>
      </c>
      <c r="Q211" s="9"/>
    </row>
    <row r="212" spans="1:17" ht="15">
      <c r="A212" s="12"/>
      <c r="B212" s="25">
        <v>347.2</v>
      </c>
      <c r="C212" s="20" t="s">
        <v>51</v>
      </c>
      <c r="D212" s="46">
        <v>0</v>
      </c>
      <c r="E212" s="46">
        <v>0</v>
      </c>
      <c r="F212" s="46">
        <v>0</v>
      </c>
      <c r="G212" s="46">
        <v>0</v>
      </c>
      <c r="H212" s="46">
        <v>0</v>
      </c>
      <c r="I212" s="46">
        <v>0</v>
      </c>
      <c r="J212" s="46">
        <v>0</v>
      </c>
      <c r="K212" s="46">
        <v>0</v>
      </c>
      <c r="L212" s="46">
        <v>0</v>
      </c>
      <c r="M212" s="46">
        <v>0</v>
      </c>
      <c r="N212" s="46">
        <v>0</v>
      </c>
      <c r="O212" s="46">
        <f t="shared" si="11"/>
        <v>0</v>
      </c>
      <c r="P212" s="47">
        <f t="shared" si="12"/>
        <v>0</v>
      </c>
      <c r="Q212" s="9"/>
    </row>
    <row r="213" spans="1:17" ht="15">
      <c r="A213" s="12"/>
      <c r="B213" s="25">
        <v>347.3</v>
      </c>
      <c r="C213" s="20" t="s">
        <v>144</v>
      </c>
      <c r="D213" s="46">
        <v>0</v>
      </c>
      <c r="E213" s="46">
        <v>0</v>
      </c>
      <c r="F213" s="46">
        <v>0</v>
      </c>
      <c r="G213" s="46">
        <v>0</v>
      </c>
      <c r="H213" s="46">
        <v>0</v>
      </c>
      <c r="I213" s="46">
        <v>0</v>
      </c>
      <c r="J213" s="46">
        <v>0</v>
      </c>
      <c r="K213" s="46">
        <v>0</v>
      </c>
      <c r="L213" s="46">
        <v>0</v>
      </c>
      <c r="M213" s="46">
        <v>0</v>
      </c>
      <c r="N213" s="46">
        <v>0</v>
      </c>
      <c r="O213" s="46">
        <f t="shared" si="11"/>
        <v>0</v>
      </c>
      <c r="P213" s="47">
        <f t="shared" si="12"/>
        <v>0</v>
      </c>
      <c r="Q213" s="9"/>
    </row>
    <row r="214" spans="1:17" ht="15">
      <c r="A214" s="12"/>
      <c r="B214" s="25">
        <v>347.4</v>
      </c>
      <c r="C214" s="20" t="s">
        <v>134</v>
      </c>
      <c r="D214" s="46">
        <v>0</v>
      </c>
      <c r="E214" s="46">
        <v>0</v>
      </c>
      <c r="F214" s="46">
        <v>0</v>
      </c>
      <c r="G214" s="46">
        <v>0</v>
      </c>
      <c r="H214" s="46">
        <v>0</v>
      </c>
      <c r="I214" s="46">
        <v>0</v>
      </c>
      <c r="J214" s="46">
        <v>0</v>
      </c>
      <c r="K214" s="46">
        <v>0</v>
      </c>
      <c r="L214" s="46">
        <v>0</v>
      </c>
      <c r="M214" s="46">
        <v>0</v>
      </c>
      <c r="N214" s="46">
        <v>0</v>
      </c>
      <c r="O214" s="46">
        <f t="shared" si="11"/>
        <v>0</v>
      </c>
      <c r="P214" s="47">
        <f t="shared" si="12"/>
        <v>0</v>
      </c>
      <c r="Q214" s="9"/>
    </row>
    <row r="215" spans="1:17" ht="15">
      <c r="A215" s="12"/>
      <c r="B215" s="25">
        <v>347.5</v>
      </c>
      <c r="C215" s="20" t="s">
        <v>135</v>
      </c>
      <c r="D215" s="46">
        <v>0</v>
      </c>
      <c r="E215" s="46">
        <v>0</v>
      </c>
      <c r="F215" s="46">
        <v>0</v>
      </c>
      <c r="G215" s="46">
        <v>0</v>
      </c>
      <c r="H215" s="46">
        <v>0</v>
      </c>
      <c r="I215" s="46">
        <v>0</v>
      </c>
      <c r="J215" s="46">
        <v>0</v>
      </c>
      <c r="K215" s="46">
        <v>0</v>
      </c>
      <c r="L215" s="46">
        <v>0</v>
      </c>
      <c r="M215" s="46">
        <v>0</v>
      </c>
      <c r="N215" s="46">
        <v>0</v>
      </c>
      <c r="O215" s="46">
        <f t="shared" si="11"/>
        <v>0</v>
      </c>
      <c r="P215" s="47">
        <f t="shared" si="12"/>
        <v>0</v>
      </c>
      <c r="Q215" s="9"/>
    </row>
    <row r="216" spans="1:17" ht="15">
      <c r="A216" s="12"/>
      <c r="B216" s="25">
        <v>347.8</v>
      </c>
      <c r="C216" s="20" t="s">
        <v>264</v>
      </c>
      <c r="D216" s="46">
        <v>0</v>
      </c>
      <c r="E216" s="46">
        <v>0</v>
      </c>
      <c r="F216" s="46">
        <v>0</v>
      </c>
      <c r="G216" s="46">
        <v>0</v>
      </c>
      <c r="H216" s="46">
        <v>0</v>
      </c>
      <c r="I216" s="46">
        <v>0</v>
      </c>
      <c r="J216" s="46">
        <v>0</v>
      </c>
      <c r="K216" s="46">
        <v>0</v>
      </c>
      <c r="L216" s="46">
        <v>0</v>
      </c>
      <c r="M216" s="46">
        <v>0</v>
      </c>
      <c r="N216" s="46">
        <v>0</v>
      </c>
      <c r="O216" s="46">
        <f t="shared" si="11"/>
        <v>0</v>
      </c>
      <c r="P216" s="47">
        <f t="shared" si="12"/>
        <v>0</v>
      </c>
      <c r="Q216" s="9"/>
    </row>
    <row r="217" spans="1:17" ht="15">
      <c r="A217" s="12"/>
      <c r="B217" s="25">
        <v>347.9</v>
      </c>
      <c r="C217" s="20" t="s">
        <v>136</v>
      </c>
      <c r="D217" s="46">
        <v>0</v>
      </c>
      <c r="E217" s="46">
        <v>0</v>
      </c>
      <c r="F217" s="46">
        <v>0</v>
      </c>
      <c r="G217" s="46">
        <v>0</v>
      </c>
      <c r="H217" s="46">
        <v>0</v>
      </c>
      <c r="I217" s="46">
        <v>0</v>
      </c>
      <c r="J217" s="46">
        <v>0</v>
      </c>
      <c r="K217" s="46">
        <v>0</v>
      </c>
      <c r="L217" s="46">
        <v>0</v>
      </c>
      <c r="M217" s="46">
        <v>0</v>
      </c>
      <c r="N217" s="46">
        <v>0</v>
      </c>
      <c r="O217" s="46">
        <f t="shared" si="11"/>
        <v>0</v>
      </c>
      <c r="P217" s="47">
        <f t="shared" si="12"/>
        <v>0</v>
      </c>
      <c r="Q217" s="9"/>
    </row>
    <row r="218" spans="1:17" ht="15">
      <c r="A218" s="12"/>
      <c r="B218" s="25">
        <v>348.11</v>
      </c>
      <c r="C218" s="20" t="s">
        <v>265</v>
      </c>
      <c r="D218" s="46">
        <v>0</v>
      </c>
      <c r="E218" s="46">
        <v>0</v>
      </c>
      <c r="F218" s="46">
        <v>0</v>
      </c>
      <c r="G218" s="46">
        <v>0</v>
      </c>
      <c r="H218" s="46">
        <v>0</v>
      </c>
      <c r="I218" s="46">
        <v>0</v>
      </c>
      <c r="J218" s="46">
        <v>0</v>
      </c>
      <c r="K218" s="46">
        <v>0</v>
      </c>
      <c r="L218" s="46">
        <v>0</v>
      </c>
      <c r="M218" s="46">
        <v>0</v>
      </c>
      <c r="N218" s="46">
        <v>0</v>
      </c>
      <c r="O218" s="46">
        <f>SUM(D218:N218)</f>
        <v>0</v>
      </c>
      <c r="P218" s="47">
        <f t="shared" si="12"/>
        <v>0</v>
      </c>
      <c r="Q218" s="9"/>
    </row>
    <row r="219" spans="1:17" ht="15">
      <c r="A219" s="12"/>
      <c r="B219" s="25">
        <v>348.12</v>
      </c>
      <c r="C219" s="20" t="s">
        <v>266</v>
      </c>
      <c r="D219" s="46">
        <v>0</v>
      </c>
      <c r="E219" s="46">
        <v>0</v>
      </c>
      <c r="F219" s="46">
        <v>0</v>
      </c>
      <c r="G219" s="46">
        <v>0</v>
      </c>
      <c r="H219" s="46">
        <v>0</v>
      </c>
      <c r="I219" s="46">
        <v>0</v>
      </c>
      <c r="J219" s="46">
        <v>0</v>
      </c>
      <c r="K219" s="46">
        <v>0</v>
      </c>
      <c r="L219" s="46">
        <v>0</v>
      </c>
      <c r="M219" s="46">
        <v>0</v>
      </c>
      <c r="N219" s="46">
        <v>0</v>
      </c>
      <c r="O219" s="46">
        <f aca="true" t="shared" si="13" ref="O219:O244">SUM(D219:N219)</f>
        <v>0</v>
      </c>
      <c r="P219" s="47">
        <f t="shared" si="12"/>
        <v>0</v>
      </c>
      <c r="Q219" s="9"/>
    </row>
    <row r="220" spans="1:17" ht="15">
      <c r="A220" s="12"/>
      <c r="B220" s="25">
        <v>348.13</v>
      </c>
      <c r="C220" s="20" t="s">
        <v>267</v>
      </c>
      <c r="D220" s="46">
        <v>0</v>
      </c>
      <c r="E220" s="46">
        <v>0</v>
      </c>
      <c r="F220" s="46">
        <v>0</v>
      </c>
      <c r="G220" s="46">
        <v>0</v>
      </c>
      <c r="H220" s="46">
        <v>0</v>
      </c>
      <c r="I220" s="46">
        <v>0</v>
      </c>
      <c r="J220" s="46">
        <v>0</v>
      </c>
      <c r="K220" s="46">
        <v>0</v>
      </c>
      <c r="L220" s="46">
        <v>0</v>
      </c>
      <c r="M220" s="46">
        <v>0</v>
      </c>
      <c r="N220" s="46">
        <v>0</v>
      </c>
      <c r="O220" s="46">
        <f t="shared" si="13"/>
        <v>0</v>
      </c>
      <c r="P220" s="47">
        <f t="shared" si="12"/>
        <v>0</v>
      </c>
      <c r="Q220" s="9"/>
    </row>
    <row r="221" spans="1:17" ht="15">
      <c r="A221" s="12"/>
      <c r="B221" s="25">
        <v>348.14</v>
      </c>
      <c r="C221" s="20" t="s">
        <v>268</v>
      </c>
      <c r="D221" s="46">
        <v>0</v>
      </c>
      <c r="E221" s="46">
        <v>0</v>
      </c>
      <c r="F221" s="46">
        <v>0</v>
      </c>
      <c r="G221" s="46">
        <v>0</v>
      </c>
      <c r="H221" s="46">
        <v>0</v>
      </c>
      <c r="I221" s="46">
        <v>0</v>
      </c>
      <c r="J221" s="46">
        <v>0</v>
      </c>
      <c r="K221" s="46">
        <v>0</v>
      </c>
      <c r="L221" s="46">
        <v>0</v>
      </c>
      <c r="M221" s="46">
        <v>0</v>
      </c>
      <c r="N221" s="46">
        <v>0</v>
      </c>
      <c r="O221" s="46">
        <f t="shared" si="13"/>
        <v>0</v>
      </c>
      <c r="P221" s="47">
        <f t="shared" si="12"/>
        <v>0</v>
      </c>
      <c r="Q221" s="9"/>
    </row>
    <row r="222" spans="1:17" ht="15">
      <c r="A222" s="12"/>
      <c r="B222" s="25">
        <v>348.21</v>
      </c>
      <c r="C222" s="20" t="s">
        <v>269</v>
      </c>
      <c r="D222" s="46">
        <v>0</v>
      </c>
      <c r="E222" s="46">
        <v>0</v>
      </c>
      <c r="F222" s="46">
        <v>0</v>
      </c>
      <c r="G222" s="46">
        <v>0</v>
      </c>
      <c r="H222" s="46">
        <v>0</v>
      </c>
      <c r="I222" s="46">
        <v>0</v>
      </c>
      <c r="J222" s="46">
        <v>0</v>
      </c>
      <c r="K222" s="46">
        <v>0</v>
      </c>
      <c r="L222" s="46">
        <v>0</v>
      </c>
      <c r="M222" s="46">
        <v>0</v>
      </c>
      <c r="N222" s="46">
        <v>0</v>
      </c>
      <c r="O222" s="46">
        <f t="shared" si="13"/>
        <v>0</v>
      </c>
      <c r="P222" s="47">
        <f t="shared" si="12"/>
        <v>0</v>
      </c>
      <c r="Q222" s="9"/>
    </row>
    <row r="223" spans="1:17" ht="15">
      <c r="A223" s="12"/>
      <c r="B223" s="25">
        <v>348.22</v>
      </c>
      <c r="C223" s="20" t="s">
        <v>270</v>
      </c>
      <c r="D223" s="46">
        <v>0</v>
      </c>
      <c r="E223" s="46">
        <v>0</v>
      </c>
      <c r="F223" s="46">
        <v>0</v>
      </c>
      <c r="G223" s="46">
        <v>0</v>
      </c>
      <c r="H223" s="46">
        <v>0</v>
      </c>
      <c r="I223" s="46">
        <v>0</v>
      </c>
      <c r="J223" s="46">
        <v>0</v>
      </c>
      <c r="K223" s="46">
        <v>0</v>
      </c>
      <c r="L223" s="46">
        <v>0</v>
      </c>
      <c r="M223" s="46">
        <v>0</v>
      </c>
      <c r="N223" s="46">
        <v>0</v>
      </c>
      <c r="O223" s="46">
        <f t="shared" si="13"/>
        <v>0</v>
      </c>
      <c r="P223" s="47">
        <f t="shared" si="12"/>
        <v>0</v>
      </c>
      <c r="Q223" s="9"/>
    </row>
    <row r="224" spans="1:17" ht="15">
      <c r="A224" s="12"/>
      <c r="B224" s="25">
        <v>348.23</v>
      </c>
      <c r="C224" s="20" t="s">
        <v>271</v>
      </c>
      <c r="D224" s="46">
        <v>0</v>
      </c>
      <c r="E224" s="46">
        <v>0</v>
      </c>
      <c r="F224" s="46">
        <v>0</v>
      </c>
      <c r="G224" s="46">
        <v>0</v>
      </c>
      <c r="H224" s="46">
        <v>0</v>
      </c>
      <c r="I224" s="46">
        <v>0</v>
      </c>
      <c r="J224" s="46">
        <v>0</v>
      </c>
      <c r="K224" s="46">
        <v>0</v>
      </c>
      <c r="L224" s="46">
        <v>0</v>
      </c>
      <c r="M224" s="46">
        <v>0</v>
      </c>
      <c r="N224" s="46">
        <v>0</v>
      </c>
      <c r="O224" s="46">
        <f t="shared" si="13"/>
        <v>0</v>
      </c>
      <c r="P224" s="47">
        <f t="shared" si="12"/>
        <v>0</v>
      </c>
      <c r="Q224" s="9"/>
    </row>
    <row r="225" spans="1:17" ht="15">
      <c r="A225" s="12"/>
      <c r="B225" s="25">
        <v>348.24</v>
      </c>
      <c r="C225" s="20" t="s">
        <v>156</v>
      </c>
      <c r="D225" s="46">
        <v>0</v>
      </c>
      <c r="E225" s="46">
        <v>0</v>
      </c>
      <c r="F225" s="46">
        <v>0</v>
      </c>
      <c r="G225" s="46">
        <v>0</v>
      </c>
      <c r="H225" s="46">
        <v>0</v>
      </c>
      <c r="I225" s="46">
        <v>0</v>
      </c>
      <c r="J225" s="46">
        <v>0</v>
      </c>
      <c r="K225" s="46">
        <v>0</v>
      </c>
      <c r="L225" s="46">
        <v>0</v>
      </c>
      <c r="M225" s="46">
        <v>0</v>
      </c>
      <c r="N225" s="46">
        <v>0</v>
      </c>
      <c r="O225" s="46">
        <f t="shared" si="13"/>
        <v>0</v>
      </c>
      <c r="P225" s="47">
        <f t="shared" si="12"/>
        <v>0</v>
      </c>
      <c r="Q225" s="9"/>
    </row>
    <row r="226" spans="1:17" ht="15">
      <c r="A226" s="12"/>
      <c r="B226" s="25">
        <v>348.31</v>
      </c>
      <c r="C226" s="20" t="s">
        <v>272</v>
      </c>
      <c r="D226" s="46">
        <v>0</v>
      </c>
      <c r="E226" s="46">
        <v>0</v>
      </c>
      <c r="F226" s="46">
        <v>0</v>
      </c>
      <c r="G226" s="46">
        <v>0</v>
      </c>
      <c r="H226" s="46">
        <v>0</v>
      </c>
      <c r="I226" s="46">
        <v>0</v>
      </c>
      <c r="J226" s="46">
        <v>0</v>
      </c>
      <c r="K226" s="46">
        <v>0</v>
      </c>
      <c r="L226" s="46">
        <v>0</v>
      </c>
      <c r="M226" s="46">
        <v>0</v>
      </c>
      <c r="N226" s="46">
        <v>0</v>
      </c>
      <c r="O226" s="46">
        <f t="shared" si="13"/>
        <v>0</v>
      </c>
      <c r="P226" s="47">
        <f t="shared" si="12"/>
        <v>0</v>
      </c>
      <c r="Q226" s="9"/>
    </row>
    <row r="227" spans="1:17" ht="15">
      <c r="A227" s="12"/>
      <c r="B227" s="25">
        <v>348.32</v>
      </c>
      <c r="C227" s="20" t="s">
        <v>273</v>
      </c>
      <c r="D227" s="46">
        <v>0</v>
      </c>
      <c r="E227" s="46">
        <v>0</v>
      </c>
      <c r="F227" s="46">
        <v>0</v>
      </c>
      <c r="G227" s="46">
        <v>0</v>
      </c>
      <c r="H227" s="46">
        <v>0</v>
      </c>
      <c r="I227" s="46">
        <v>0</v>
      </c>
      <c r="J227" s="46">
        <v>0</v>
      </c>
      <c r="K227" s="46">
        <v>0</v>
      </c>
      <c r="L227" s="46">
        <v>0</v>
      </c>
      <c r="M227" s="46">
        <v>0</v>
      </c>
      <c r="N227" s="46">
        <v>0</v>
      </c>
      <c r="O227" s="46">
        <f t="shared" si="13"/>
        <v>0</v>
      </c>
      <c r="P227" s="47">
        <f t="shared" si="12"/>
        <v>0</v>
      </c>
      <c r="Q227" s="9"/>
    </row>
    <row r="228" spans="1:17" ht="15">
      <c r="A228" s="12"/>
      <c r="B228" s="25">
        <v>348.33</v>
      </c>
      <c r="C228" s="20" t="s">
        <v>274</v>
      </c>
      <c r="D228" s="46">
        <v>0</v>
      </c>
      <c r="E228" s="46">
        <v>0</v>
      </c>
      <c r="F228" s="46">
        <v>0</v>
      </c>
      <c r="G228" s="46">
        <v>0</v>
      </c>
      <c r="H228" s="46">
        <v>0</v>
      </c>
      <c r="I228" s="46">
        <v>0</v>
      </c>
      <c r="J228" s="46">
        <v>0</v>
      </c>
      <c r="K228" s="46">
        <v>0</v>
      </c>
      <c r="L228" s="46">
        <v>0</v>
      </c>
      <c r="M228" s="46">
        <v>0</v>
      </c>
      <c r="N228" s="46">
        <v>0</v>
      </c>
      <c r="O228" s="46">
        <f t="shared" si="13"/>
        <v>0</v>
      </c>
      <c r="P228" s="47">
        <f t="shared" si="12"/>
        <v>0</v>
      </c>
      <c r="Q228" s="9"/>
    </row>
    <row r="229" spans="1:17" ht="15">
      <c r="A229" s="12"/>
      <c r="B229" s="25">
        <v>348.41</v>
      </c>
      <c r="C229" s="20" t="s">
        <v>275</v>
      </c>
      <c r="D229" s="46">
        <v>0</v>
      </c>
      <c r="E229" s="46">
        <v>0</v>
      </c>
      <c r="F229" s="46">
        <v>0</v>
      </c>
      <c r="G229" s="46">
        <v>0</v>
      </c>
      <c r="H229" s="46">
        <v>0</v>
      </c>
      <c r="I229" s="46">
        <v>0</v>
      </c>
      <c r="J229" s="46">
        <v>0</v>
      </c>
      <c r="K229" s="46">
        <v>0</v>
      </c>
      <c r="L229" s="46">
        <v>0</v>
      </c>
      <c r="M229" s="46">
        <v>0</v>
      </c>
      <c r="N229" s="46">
        <v>0</v>
      </c>
      <c r="O229" s="46">
        <f t="shared" si="13"/>
        <v>0</v>
      </c>
      <c r="P229" s="47">
        <f t="shared" si="12"/>
        <v>0</v>
      </c>
      <c r="Q229" s="9"/>
    </row>
    <row r="230" spans="1:17" ht="15">
      <c r="A230" s="12"/>
      <c r="B230" s="25">
        <v>348.42</v>
      </c>
      <c r="C230" s="20" t="s">
        <v>276</v>
      </c>
      <c r="D230" s="46">
        <v>0</v>
      </c>
      <c r="E230" s="46">
        <v>0</v>
      </c>
      <c r="F230" s="46">
        <v>0</v>
      </c>
      <c r="G230" s="46">
        <v>0</v>
      </c>
      <c r="H230" s="46">
        <v>0</v>
      </c>
      <c r="I230" s="46">
        <v>0</v>
      </c>
      <c r="J230" s="46">
        <v>0</v>
      </c>
      <c r="K230" s="46">
        <v>0</v>
      </c>
      <c r="L230" s="46">
        <v>0</v>
      </c>
      <c r="M230" s="46">
        <v>0</v>
      </c>
      <c r="N230" s="46">
        <v>0</v>
      </c>
      <c r="O230" s="46">
        <f t="shared" si="13"/>
        <v>0</v>
      </c>
      <c r="P230" s="47">
        <f t="shared" si="12"/>
        <v>0</v>
      </c>
      <c r="Q230" s="9"/>
    </row>
    <row r="231" spans="1:17" ht="15">
      <c r="A231" s="12"/>
      <c r="B231" s="25">
        <v>348.43</v>
      </c>
      <c r="C231" s="20" t="s">
        <v>277</v>
      </c>
      <c r="D231" s="46">
        <v>0</v>
      </c>
      <c r="E231" s="46">
        <v>0</v>
      </c>
      <c r="F231" s="46">
        <v>0</v>
      </c>
      <c r="G231" s="46">
        <v>0</v>
      </c>
      <c r="H231" s="46">
        <v>0</v>
      </c>
      <c r="I231" s="46">
        <v>0</v>
      </c>
      <c r="J231" s="46">
        <v>0</v>
      </c>
      <c r="K231" s="46">
        <v>0</v>
      </c>
      <c r="L231" s="46">
        <v>0</v>
      </c>
      <c r="M231" s="46">
        <v>0</v>
      </c>
      <c r="N231" s="46">
        <v>0</v>
      </c>
      <c r="O231" s="46">
        <f t="shared" si="13"/>
        <v>0</v>
      </c>
      <c r="P231" s="47">
        <f t="shared" si="12"/>
        <v>0</v>
      </c>
      <c r="Q231" s="9"/>
    </row>
    <row r="232" spans="1:17" ht="15">
      <c r="A232" s="12"/>
      <c r="B232" s="25">
        <v>348.48</v>
      </c>
      <c r="C232" s="20" t="s">
        <v>157</v>
      </c>
      <c r="D232" s="46">
        <v>0</v>
      </c>
      <c r="E232" s="46">
        <v>0</v>
      </c>
      <c r="F232" s="46">
        <v>0</v>
      </c>
      <c r="G232" s="46">
        <v>0</v>
      </c>
      <c r="H232" s="46">
        <v>0</v>
      </c>
      <c r="I232" s="46">
        <v>0</v>
      </c>
      <c r="J232" s="46">
        <v>0</v>
      </c>
      <c r="K232" s="46">
        <v>0</v>
      </c>
      <c r="L232" s="46">
        <v>0</v>
      </c>
      <c r="M232" s="46">
        <v>0</v>
      </c>
      <c r="N232" s="46">
        <v>0</v>
      </c>
      <c r="O232" s="46">
        <f t="shared" si="13"/>
        <v>0</v>
      </c>
      <c r="P232" s="47">
        <f t="shared" si="12"/>
        <v>0</v>
      </c>
      <c r="Q232" s="9"/>
    </row>
    <row r="233" spans="1:17" ht="15">
      <c r="A233" s="12"/>
      <c r="B233" s="25">
        <v>348.51</v>
      </c>
      <c r="C233" s="20" t="s">
        <v>365</v>
      </c>
      <c r="D233" s="46">
        <v>0</v>
      </c>
      <c r="E233" s="46">
        <v>0</v>
      </c>
      <c r="F233" s="46">
        <v>0</v>
      </c>
      <c r="G233" s="46">
        <v>0</v>
      </c>
      <c r="H233" s="46">
        <v>0</v>
      </c>
      <c r="I233" s="46">
        <v>0</v>
      </c>
      <c r="J233" s="46">
        <v>0</v>
      </c>
      <c r="K233" s="46">
        <v>0</v>
      </c>
      <c r="L233" s="46">
        <v>0</v>
      </c>
      <c r="M233" s="46">
        <v>0</v>
      </c>
      <c r="N233" s="46">
        <v>0</v>
      </c>
      <c r="O233" s="46">
        <f t="shared" si="13"/>
        <v>0</v>
      </c>
      <c r="P233" s="47">
        <f t="shared" si="12"/>
        <v>0</v>
      </c>
      <c r="Q233" s="9"/>
    </row>
    <row r="234" spans="1:17" ht="15">
      <c r="A234" s="12"/>
      <c r="B234" s="25">
        <v>348.52</v>
      </c>
      <c r="C234" s="20" t="s">
        <v>366</v>
      </c>
      <c r="D234" s="46">
        <v>0</v>
      </c>
      <c r="E234" s="46">
        <v>0</v>
      </c>
      <c r="F234" s="46">
        <v>0</v>
      </c>
      <c r="G234" s="46">
        <v>0</v>
      </c>
      <c r="H234" s="46">
        <v>0</v>
      </c>
      <c r="I234" s="46">
        <v>0</v>
      </c>
      <c r="J234" s="46">
        <v>0</v>
      </c>
      <c r="K234" s="46">
        <v>0</v>
      </c>
      <c r="L234" s="46">
        <v>0</v>
      </c>
      <c r="M234" s="46">
        <v>0</v>
      </c>
      <c r="N234" s="46">
        <v>0</v>
      </c>
      <c r="O234" s="46">
        <f t="shared" si="13"/>
        <v>0</v>
      </c>
      <c r="P234" s="47">
        <f t="shared" si="12"/>
        <v>0</v>
      </c>
      <c r="Q234" s="9"/>
    </row>
    <row r="235" spans="1:17" ht="15">
      <c r="A235" s="12"/>
      <c r="B235" s="25">
        <v>348.53</v>
      </c>
      <c r="C235" s="20" t="s">
        <v>367</v>
      </c>
      <c r="D235" s="46">
        <v>0</v>
      </c>
      <c r="E235" s="46">
        <v>0</v>
      </c>
      <c r="F235" s="46">
        <v>0</v>
      </c>
      <c r="G235" s="46">
        <v>0</v>
      </c>
      <c r="H235" s="46">
        <v>0</v>
      </c>
      <c r="I235" s="46">
        <v>0</v>
      </c>
      <c r="J235" s="46">
        <v>0</v>
      </c>
      <c r="K235" s="46">
        <v>0</v>
      </c>
      <c r="L235" s="46">
        <v>0</v>
      </c>
      <c r="M235" s="46">
        <v>0</v>
      </c>
      <c r="N235" s="46">
        <v>0</v>
      </c>
      <c r="O235" s="46">
        <f t="shared" si="13"/>
        <v>0</v>
      </c>
      <c r="P235" s="47">
        <f t="shared" si="12"/>
        <v>0</v>
      </c>
      <c r="Q235" s="9"/>
    </row>
    <row r="236" spans="1:17" ht="15">
      <c r="A236" s="12"/>
      <c r="B236" s="25">
        <v>348.54</v>
      </c>
      <c r="C236" s="20" t="s">
        <v>368</v>
      </c>
      <c r="D236" s="46">
        <v>0</v>
      </c>
      <c r="E236" s="46">
        <v>0</v>
      </c>
      <c r="F236" s="46">
        <v>0</v>
      </c>
      <c r="G236" s="46">
        <v>0</v>
      </c>
      <c r="H236" s="46">
        <v>0</v>
      </c>
      <c r="I236" s="46">
        <v>0</v>
      </c>
      <c r="J236" s="46">
        <v>0</v>
      </c>
      <c r="K236" s="46">
        <v>0</v>
      </c>
      <c r="L236" s="46">
        <v>0</v>
      </c>
      <c r="M236" s="46">
        <v>0</v>
      </c>
      <c r="N236" s="46">
        <v>0</v>
      </c>
      <c r="O236" s="46">
        <f t="shared" si="13"/>
        <v>0</v>
      </c>
      <c r="P236" s="47">
        <f t="shared" si="12"/>
        <v>0</v>
      </c>
      <c r="Q236" s="9"/>
    </row>
    <row r="237" spans="1:17" ht="15">
      <c r="A237" s="12"/>
      <c r="B237" s="25">
        <v>348.61</v>
      </c>
      <c r="C237" s="20" t="s">
        <v>278</v>
      </c>
      <c r="D237" s="46">
        <v>0</v>
      </c>
      <c r="E237" s="46">
        <v>0</v>
      </c>
      <c r="F237" s="46">
        <v>0</v>
      </c>
      <c r="G237" s="46">
        <v>0</v>
      </c>
      <c r="H237" s="46">
        <v>0</v>
      </c>
      <c r="I237" s="46">
        <v>0</v>
      </c>
      <c r="J237" s="46">
        <v>0</v>
      </c>
      <c r="K237" s="46">
        <v>0</v>
      </c>
      <c r="L237" s="46">
        <v>0</v>
      </c>
      <c r="M237" s="46">
        <v>0</v>
      </c>
      <c r="N237" s="46">
        <v>0</v>
      </c>
      <c r="O237" s="46">
        <f t="shared" si="13"/>
        <v>0</v>
      </c>
      <c r="P237" s="47">
        <f t="shared" si="12"/>
        <v>0</v>
      </c>
      <c r="Q237" s="9"/>
    </row>
    <row r="238" spans="1:17" ht="15">
      <c r="A238" s="12"/>
      <c r="B238" s="25">
        <v>348.62</v>
      </c>
      <c r="C238" s="20" t="s">
        <v>279</v>
      </c>
      <c r="D238" s="46">
        <v>0</v>
      </c>
      <c r="E238" s="46">
        <v>0</v>
      </c>
      <c r="F238" s="46">
        <v>0</v>
      </c>
      <c r="G238" s="46">
        <v>0</v>
      </c>
      <c r="H238" s="46">
        <v>0</v>
      </c>
      <c r="I238" s="46">
        <v>0</v>
      </c>
      <c r="J238" s="46">
        <v>0</v>
      </c>
      <c r="K238" s="46">
        <v>0</v>
      </c>
      <c r="L238" s="46">
        <v>0</v>
      </c>
      <c r="M238" s="46">
        <v>0</v>
      </c>
      <c r="N238" s="46">
        <v>0</v>
      </c>
      <c r="O238" s="46">
        <f t="shared" si="13"/>
        <v>0</v>
      </c>
      <c r="P238" s="47">
        <f t="shared" si="12"/>
        <v>0</v>
      </c>
      <c r="Q238" s="9"/>
    </row>
    <row r="239" spans="1:17" ht="15">
      <c r="A239" s="12"/>
      <c r="B239" s="25">
        <v>348.63</v>
      </c>
      <c r="C239" s="20" t="s">
        <v>280</v>
      </c>
      <c r="D239" s="46">
        <v>0</v>
      </c>
      <c r="E239" s="46">
        <v>0</v>
      </c>
      <c r="F239" s="46">
        <v>0</v>
      </c>
      <c r="G239" s="46">
        <v>0</v>
      </c>
      <c r="H239" s="46">
        <v>0</v>
      </c>
      <c r="I239" s="46">
        <v>0</v>
      </c>
      <c r="J239" s="46">
        <v>0</v>
      </c>
      <c r="K239" s="46">
        <v>0</v>
      </c>
      <c r="L239" s="46">
        <v>0</v>
      </c>
      <c r="M239" s="46">
        <v>0</v>
      </c>
      <c r="N239" s="46">
        <v>0</v>
      </c>
      <c r="O239" s="46">
        <f t="shared" si="13"/>
        <v>0</v>
      </c>
      <c r="P239" s="47">
        <f t="shared" si="12"/>
        <v>0</v>
      </c>
      <c r="Q239" s="9"/>
    </row>
    <row r="240" spans="1:17" ht="15">
      <c r="A240" s="12"/>
      <c r="B240" s="25">
        <v>348.64</v>
      </c>
      <c r="C240" s="20" t="s">
        <v>281</v>
      </c>
      <c r="D240" s="46">
        <v>0</v>
      </c>
      <c r="E240" s="46">
        <v>0</v>
      </c>
      <c r="F240" s="46">
        <v>0</v>
      </c>
      <c r="G240" s="46">
        <v>0</v>
      </c>
      <c r="H240" s="46">
        <v>0</v>
      </c>
      <c r="I240" s="46">
        <v>0</v>
      </c>
      <c r="J240" s="46">
        <v>0</v>
      </c>
      <c r="K240" s="46">
        <v>0</v>
      </c>
      <c r="L240" s="46">
        <v>0</v>
      </c>
      <c r="M240" s="46">
        <v>0</v>
      </c>
      <c r="N240" s="46">
        <v>0</v>
      </c>
      <c r="O240" s="46">
        <f t="shared" si="13"/>
        <v>0</v>
      </c>
      <c r="P240" s="47">
        <f t="shared" si="12"/>
        <v>0</v>
      </c>
      <c r="Q240" s="9"/>
    </row>
    <row r="241" spans="1:17" ht="15">
      <c r="A241" s="12"/>
      <c r="B241" s="25">
        <v>348.71</v>
      </c>
      <c r="C241" s="20" t="s">
        <v>282</v>
      </c>
      <c r="D241" s="46">
        <v>0</v>
      </c>
      <c r="E241" s="46">
        <v>0</v>
      </c>
      <c r="F241" s="46">
        <v>0</v>
      </c>
      <c r="G241" s="46">
        <v>0</v>
      </c>
      <c r="H241" s="46">
        <v>0</v>
      </c>
      <c r="I241" s="46">
        <v>0</v>
      </c>
      <c r="J241" s="46">
        <v>0</v>
      </c>
      <c r="K241" s="46">
        <v>0</v>
      </c>
      <c r="L241" s="46">
        <v>0</v>
      </c>
      <c r="M241" s="46">
        <v>0</v>
      </c>
      <c r="N241" s="46">
        <v>0</v>
      </c>
      <c r="O241" s="46">
        <f t="shared" si="13"/>
        <v>0</v>
      </c>
      <c r="P241" s="47">
        <f t="shared" si="12"/>
        <v>0</v>
      </c>
      <c r="Q241" s="9"/>
    </row>
    <row r="242" spans="1:17" ht="15">
      <c r="A242" s="12"/>
      <c r="B242" s="25">
        <v>348.72</v>
      </c>
      <c r="C242" s="20" t="s">
        <v>283</v>
      </c>
      <c r="D242" s="46">
        <v>0</v>
      </c>
      <c r="E242" s="46">
        <v>0</v>
      </c>
      <c r="F242" s="46">
        <v>0</v>
      </c>
      <c r="G242" s="46">
        <v>0</v>
      </c>
      <c r="H242" s="46">
        <v>0</v>
      </c>
      <c r="I242" s="46">
        <v>0</v>
      </c>
      <c r="J242" s="46">
        <v>0</v>
      </c>
      <c r="K242" s="46">
        <v>0</v>
      </c>
      <c r="L242" s="46">
        <v>0</v>
      </c>
      <c r="M242" s="46">
        <v>0</v>
      </c>
      <c r="N242" s="46">
        <v>0</v>
      </c>
      <c r="O242" s="46">
        <f t="shared" si="13"/>
        <v>0</v>
      </c>
      <c r="P242" s="47">
        <f t="shared" si="12"/>
        <v>0</v>
      </c>
      <c r="Q242" s="9"/>
    </row>
    <row r="243" spans="1:17" ht="15">
      <c r="A243" s="12"/>
      <c r="B243" s="25">
        <v>348.73</v>
      </c>
      <c r="C243" s="20" t="s">
        <v>284</v>
      </c>
      <c r="D243" s="46">
        <v>0</v>
      </c>
      <c r="E243" s="46">
        <v>0</v>
      </c>
      <c r="F243" s="46">
        <v>0</v>
      </c>
      <c r="G243" s="46">
        <v>0</v>
      </c>
      <c r="H243" s="46">
        <v>0</v>
      </c>
      <c r="I243" s="46">
        <v>0</v>
      </c>
      <c r="J243" s="46">
        <v>0</v>
      </c>
      <c r="K243" s="46">
        <v>0</v>
      </c>
      <c r="L243" s="46">
        <v>0</v>
      </c>
      <c r="M243" s="46">
        <v>0</v>
      </c>
      <c r="N243" s="46">
        <v>0</v>
      </c>
      <c r="O243" s="46">
        <f t="shared" si="13"/>
        <v>0</v>
      </c>
      <c r="P243" s="47">
        <f t="shared" si="12"/>
        <v>0</v>
      </c>
      <c r="Q243" s="9"/>
    </row>
    <row r="244" spans="1:17" ht="15">
      <c r="A244" s="12"/>
      <c r="B244" s="25">
        <v>348.74</v>
      </c>
      <c r="C244" s="20" t="s">
        <v>285</v>
      </c>
      <c r="D244" s="46">
        <v>0</v>
      </c>
      <c r="E244" s="46">
        <v>0</v>
      </c>
      <c r="F244" s="46">
        <v>0</v>
      </c>
      <c r="G244" s="46">
        <v>0</v>
      </c>
      <c r="H244" s="46">
        <v>0</v>
      </c>
      <c r="I244" s="46">
        <v>0</v>
      </c>
      <c r="J244" s="46">
        <v>0</v>
      </c>
      <c r="K244" s="46">
        <v>0</v>
      </c>
      <c r="L244" s="46">
        <v>0</v>
      </c>
      <c r="M244" s="46">
        <v>0</v>
      </c>
      <c r="N244" s="46">
        <v>0</v>
      </c>
      <c r="O244" s="46">
        <f t="shared" si="13"/>
        <v>0</v>
      </c>
      <c r="P244" s="47">
        <f t="shared" si="12"/>
        <v>0</v>
      </c>
      <c r="Q244" s="9"/>
    </row>
    <row r="245" spans="1:17" ht="15">
      <c r="A245" s="12"/>
      <c r="B245" s="25">
        <v>348.82</v>
      </c>
      <c r="C245" s="20" t="s">
        <v>286</v>
      </c>
      <c r="D245" s="46">
        <v>0</v>
      </c>
      <c r="E245" s="46">
        <v>0</v>
      </c>
      <c r="F245" s="46">
        <v>0</v>
      </c>
      <c r="G245" s="46">
        <v>0</v>
      </c>
      <c r="H245" s="46">
        <v>0</v>
      </c>
      <c r="I245" s="46">
        <v>0</v>
      </c>
      <c r="J245" s="46">
        <v>0</v>
      </c>
      <c r="K245" s="46">
        <v>0</v>
      </c>
      <c r="L245" s="46">
        <v>0</v>
      </c>
      <c r="M245" s="46">
        <v>0</v>
      </c>
      <c r="N245" s="46">
        <v>0</v>
      </c>
      <c r="O245" s="46">
        <f t="shared" si="11"/>
        <v>0</v>
      </c>
      <c r="P245" s="47">
        <f t="shared" si="12"/>
        <v>0</v>
      </c>
      <c r="Q245" s="9"/>
    </row>
    <row r="246" spans="1:17" ht="15">
      <c r="A246" s="12"/>
      <c r="B246" s="25">
        <v>348.85</v>
      </c>
      <c r="C246" s="20" t="s">
        <v>287</v>
      </c>
      <c r="D246" s="46">
        <v>0</v>
      </c>
      <c r="E246" s="46">
        <v>0</v>
      </c>
      <c r="F246" s="46">
        <v>0</v>
      </c>
      <c r="G246" s="46">
        <v>0</v>
      </c>
      <c r="H246" s="46">
        <v>0</v>
      </c>
      <c r="I246" s="46">
        <v>0</v>
      </c>
      <c r="J246" s="46">
        <v>0</v>
      </c>
      <c r="K246" s="46">
        <v>0</v>
      </c>
      <c r="L246" s="46">
        <v>0</v>
      </c>
      <c r="M246" s="46">
        <v>0</v>
      </c>
      <c r="N246" s="46">
        <v>0</v>
      </c>
      <c r="O246" s="46">
        <f t="shared" si="11"/>
        <v>0</v>
      </c>
      <c r="P246" s="47">
        <f t="shared" si="12"/>
        <v>0</v>
      </c>
      <c r="Q246" s="9"/>
    </row>
    <row r="247" spans="1:17" ht="15">
      <c r="A247" s="12"/>
      <c r="B247" s="25">
        <v>348.86</v>
      </c>
      <c r="C247" s="20" t="s">
        <v>288</v>
      </c>
      <c r="D247" s="46">
        <v>0</v>
      </c>
      <c r="E247" s="46">
        <v>0</v>
      </c>
      <c r="F247" s="46">
        <v>0</v>
      </c>
      <c r="G247" s="46">
        <v>0</v>
      </c>
      <c r="H247" s="46">
        <v>0</v>
      </c>
      <c r="I247" s="46">
        <v>0</v>
      </c>
      <c r="J247" s="46">
        <v>0</v>
      </c>
      <c r="K247" s="46">
        <v>0</v>
      </c>
      <c r="L247" s="46">
        <v>0</v>
      </c>
      <c r="M247" s="46">
        <v>0</v>
      </c>
      <c r="N247" s="46">
        <v>0</v>
      </c>
      <c r="O247" s="46">
        <f t="shared" si="11"/>
        <v>0</v>
      </c>
      <c r="P247" s="47">
        <f t="shared" si="12"/>
        <v>0</v>
      </c>
      <c r="Q247" s="9"/>
    </row>
    <row r="248" spans="1:17" ht="15">
      <c r="A248" s="12"/>
      <c r="B248" s="25">
        <v>348.87</v>
      </c>
      <c r="C248" s="20" t="s">
        <v>289</v>
      </c>
      <c r="D248" s="46">
        <v>0</v>
      </c>
      <c r="E248" s="46">
        <v>0</v>
      </c>
      <c r="F248" s="46">
        <v>0</v>
      </c>
      <c r="G248" s="46">
        <v>0</v>
      </c>
      <c r="H248" s="46">
        <v>0</v>
      </c>
      <c r="I248" s="46">
        <v>0</v>
      </c>
      <c r="J248" s="46">
        <v>0</v>
      </c>
      <c r="K248" s="46">
        <v>0</v>
      </c>
      <c r="L248" s="46">
        <v>0</v>
      </c>
      <c r="M248" s="46">
        <v>0</v>
      </c>
      <c r="N248" s="46">
        <v>0</v>
      </c>
      <c r="O248" s="46">
        <f t="shared" si="11"/>
        <v>0</v>
      </c>
      <c r="P248" s="47">
        <f t="shared" si="12"/>
        <v>0</v>
      </c>
      <c r="Q248" s="9"/>
    </row>
    <row r="249" spans="1:17" ht="15">
      <c r="A249" s="12"/>
      <c r="B249" s="25">
        <v>348.88</v>
      </c>
      <c r="C249" s="20" t="s">
        <v>290</v>
      </c>
      <c r="D249" s="46">
        <v>0</v>
      </c>
      <c r="E249" s="46">
        <v>0</v>
      </c>
      <c r="F249" s="46">
        <v>0</v>
      </c>
      <c r="G249" s="46">
        <v>0</v>
      </c>
      <c r="H249" s="46">
        <v>0</v>
      </c>
      <c r="I249" s="46">
        <v>0</v>
      </c>
      <c r="J249" s="46">
        <v>0</v>
      </c>
      <c r="K249" s="46">
        <v>0</v>
      </c>
      <c r="L249" s="46">
        <v>0</v>
      </c>
      <c r="M249" s="46">
        <v>0</v>
      </c>
      <c r="N249" s="46">
        <v>0</v>
      </c>
      <c r="O249" s="46">
        <f t="shared" si="11"/>
        <v>0</v>
      </c>
      <c r="P249" s="47">
        <f t="shared" si="12"/>
        <v>0</v>
      </c>
      <c r="Q249" s="9"/>
    </row>
    <row r="250" spans="1:17" ht="15">
      <c r="A250" s="12"/>
      <c r="B250" s="25">
        <v>348.89</v>
      </c>
      <c r="C250" s="20" t="s">
        <v>369</v>
      </c>
      <c r="D250" s="46">
        <v>0</v>
      </c>
      <c r="E250" s="46">
        <v>0</v>
      </c>
      <c r="F250" s="46">
        <v>0</v>
      </c>
      <c r="G250" s="46">
        <v>0</v>
      </c>
      <c r="H250" s="46">
        <v>0</v>
      </c>
      <c r="I250" s="46">
        <v>0</v>
      </c>
      <c r="J250" s="46">
        <v>0</v>
      </c>
      <c r="K250" s="46">
        <v>0</v>
      </c>
      <c r="L250" s="46">
        <v>0</v>
      </c>
      <c r="M250" s="46">
        <v>0</v>
      </c>
      <c r="N250" s="46">
        <v>0</v>
      </c>
      <c r="O250" s="46">
        <f>SUM(D250:N250)</f>
        <v>0</v>
      </c>
      <c r="P250" s="47">
        <f t="shared" si="12"/>
        <v>0</v>
      </c>
      <c r="Q250" s="9"/>
    </row>
    <row r="251" spans="1:17" ht="15">
      <c r="A251" s="12"/>
      <c r="B251" s="25">
        <v>348.921</v>
      </c>
      <c r="C251" s="20" t="s">
        <v>291</v>
      </c>
      <c r="D251" s="46">
        <v>0</v>
      </c>
      <c r="E251" s="46">
        <v>0</v>
      </c>
      <c r="F251" s="46">
        <v>0</v>
      </c>
      <c r="G251" s="46">
        <v>0</v>
      </c>
      <c r="H251" s="46">
        <v>0</v>
      </c>
      <c r="I251" s="46">
        <v>0</v>
      </c>
      <c r="J251" s="46">
        <v>0</v>
      </c>
      <c r="K251" s="46">
        <v>0</v>
      </c>
      <c r="L251" s="46">
        <v>0</v>
      </c>
      <c r="M251" s="46">
        <v>0</v>
      </c>
      <c r="N251" s="46">
        <v>0</v>
      </c>
      <c r="O251" s="46">
        <f aca="true" t="shared" si="14" ref="O251:O259">SUM(D251:N251)</f>
        <v>0</v>
      </c>
      <c r="P251" s="47">
        <f t="shared" si="12"/>
        <v>0</v>
      </c>
      <c r="Q251" s="9"/>
    </row>
    <row r="252" spans="1:17" ht="15">
      <c r="A252" s="12"/>
      <c r="B252" s="25">
        <v>348.922</v>
      </c>
      <c r="C252" s="20" t="s">
        <v>292</v>
      </c>
      <c r="D252" s="46">
        <v>0</v>
      </c>
      <c r="E252" s="46">
        <v>0</v>
      </c>
      <c r="F252" s="46">
        <v>0</v>
      </c>
      <c r="G252" s="46">
        <v>0</v>
      </c>
      <c r="H252" s="46">
        <v>0</v>
      </c>
      <c r="I252" s="46">
        <v>0</v>
      </c>
      <c r="J252" s="46">
        <v>0</v>
      </c>
      <c r="K252" s="46">
        <v>0</v>
      </c>
      <c r="L252" s="46">
        <v>0</v>
      </c>
      <c r="M252" s="46">
        <v>0</v>
      </c>
      <c r="N252" s="46">
        <v>0</v>
      </c>
      <c r="O252" s="46">
        <f t="shared" si="14"/>
        <v>0</v>
      </c>
      <c r="P252" s="47">
        <f t="shared" si="12"/>
        <v>0</v>
      </c>
      <c r="Q252" s="9"/>
    </row>
    <row r="253" spans="1:17" ht="15">
      <c r="A253" s="12"/>
      <c r="B253" s="25">
        <v>348.923</v>
      </c>
      <c r="C253" s="20" t="s">
        <v>293</v>
      </c>
      <c r="D253" s="46">
        <v>0</v>
      </c>
      <c r="E253" s="46">
        <v>0</v>
      </c>
      <c r="F253" s="46">
        <v>0</v>
      </c>
      <c r="G253" s="46">
        <v>0</v>
      </c>
      <c r="H253" s="46">
        <v>0</v>
      </c>
      <c r="I253" s="46">
        <v>0</v>
      </c>
      <c r="J253" s="46">
        <v>0</v>
      </c>
      <c r="K253" s="46">
        <v>0</v>
      </c>
      <c r="L253" s="46">
        <v>0</v>
      </c>
      <c r="M253" s="46">
        <v>0</v>
      </c>
      <c r="N253" s="46">
        <v>0</v>
      </c>
      <c r="O253" s="46">
        <f t="shared" si="14"/>
        <v>0</v>
      </c>
      <c r="P253" s="47">
        <f t="shared" si="12"/>
        <v>0</v>
      </c>
      <c r="Q253" s="9"/>
    </row>
    <row r="254" spans="1:17" ht="15">
      <c r="A254" s="12"/>
      <c r="B254" s="25">
        <v>348.924</v>
      </c>
      <c r="C254" s="20" t="s">
        <v>294</v>
      </c>
      <c r="D254" s="46">
        <v>0</v>
      </c>
      <c r="E254" s="46">
        <v>0</v>
      </c>
      <c r="F254" s="46">
        <v>0</v>
      </c>
      <c r="G254" s="46">
        <v>0</v>
      </c>
      <c r="H254" s="46">
        <v>0</v>
      </c>
      <c r="I254" s="46">
        <v>0</v>
      </c>
      <c r="J254" s="46">
        <v>0</v>
      </c>
      <c r="K254" s="46">
        <v>0</v>
      </c>
      <c r="L254" s="46">
        <v>0</v>
      </c>
      <c r="M254" s="46">
        <v>0</v>
      </c>
      <c r="N254" s="46">
        <v>0</v>
      </c>
      <c r="O254" s="46">
        <f t="shared" si="14"/>
        <v>0</v>
      </c>
      <c r="P254" s="47">
        <f t="shared" si="12"/>
        <v>0</v>
      </c>
      <c r="Q254" s="9"/>
    </row>
    <row r="255" spans="1:17" ht="15">
      <c r="A255" s="12"/>
      <c r="B255" s="25">
        <v>348.93</v>
      </c>
      <c r="C255" s="20" t="s">
        <v>295</v>
      </c>
      <c r="D255" s="46">
        <v>0</v>
      </c>
      <c r="E255" s="46">
        <v>0</v>
      </c>
      <c r="F255" s="46">
        <v>0</v>
      </c>
      <c r="G255" s="46">
        <v>0</v>
      </c>
      <c r="H255" s="46">
        <v>0</v>
      </c>
      <c r="I255" s="46">
        <v>0</v>
      </c>
      <c r="J255" s="46">
        <v>0</v>
      </c>
      <c r="K255" s="46">
        <v>0</v>
      </c>
      <c r="L255" s="46">
        <v>0</v>
      </c>
      <c r="M255" s="46">
        <v>0</v>
      </c>
      <c r="N255" s="46">
        <v>0</v>
      </c>
      <c r="O255" s="46">
        <f t="shared" si="14"/>
        <v>0</v>
      </c>
      <c r="P255" s="47">
        <f t="shared" si="12"/>
        <v>0</v>
      </c>
      <c r="Q255" s="9"/>
    </row>
    <row r="256" spans="1:17" ht="15">
      <c r="A256" s="12"/>
      <c r="B256" s="25">
        <v>348.931</v>
      </c>
      <c r="C256" s="20" t="s">
        <v>296</v>
      </c>
      <c r="D256" s="46">
        <v>0</v>
      </c>
      <c r="E256" s="46">
        <v>0</v>
      </c>
      <c r="F256" s="46">
        <v>0</v>
      </c>
      <c r="G256" s="46">
        <v>0</v>
      </c>
      <c r="H256" s="46">
        <v>0</v>
      </c>
      <c r="I256" s="46">
        <v>0</v>
      </c>
      <c r="J256" s="46">
        <v>0</v>
      </c>
      <c r="K256" s="46">
        <v>0</v>
      </c>
      <c r="L256" s="46">
        <v>0</v>
      </c>
      <c r="M256" s="46">
        <v>0</v>
      </c>
      <c r="N256" s="46">
        <v>0</v>
      </c>
      <c r="O256" s="46">
        <f t="shared" si="14"/>
        <v>0</v>
      </c>
      <c r="P256" s="47">
        <f t="shared" si="12"/>
        <v>0</v>
      </c>
      <c r="Q256" s="9"/>
    </row>
    <row r="257" spans="1:17" ht="15">
      <c r="A257" s="12"/>
      <c r="B257" s="25">
        <v>348.932</v>
      </c>
      <c r="C257" s="20" t="s">
        <v>297</v>
      </c>
      <c r="D257" s="46">
        <v>0</v>
      </c>
      <c r="E257" s="46">
        <v>0</v>
      </c>
      <c r="F257" s="46">
        <v>0</v>
      </c>
      <c r="G257" s="46">
        <v>0</v>
      </c>
      <c r="H257" s="46">
        <v>0</v>
      </c>
      <c r="I257" s="46">
        <v>0</v>
      </c>
      <c r="J257" s="46">
        <v>0</v>
      </c>
      <c r="K257" s="46">
        <v>0</v>
      </c>
      <c r="L257" s="46">
        <v>0</v>
      </c>
      <c r="M257" s="46">
        <v>0</v>
      </c>
      <c r="N257" s="46">
        <v>0</v>
      </c>
      <c r="O257" s="46">
        <f t="shared" si="14"/>
        <v>0</v>
      </c>
      <c r="P257" s="47">
        <f t="shared" si="12"/>
        <v>0</v>
      </c>
      <c r="Q257" s="9"/>
    </row>
    <row r="258" spans="1:17" ht="15">
      <c r="A258" s="12"/>
      <c r="B258" s="25">
        <v>348.933</v>
      </c>
      <c r="C258" s="20" t="s">
        <v>298</v>
      </c>
      <c r="D258" s="46">
        <v>0</v>
      </c>
      <c r="E258" s="46">
        <v>0</v>
      </c>
      <c r="F258" s="46">
        <v>0</v>
      </c>
      <c r="G258" s="46">
        <v>0</v>
      </c>
      <c r="H258" s="46">
        <v>0</v>
      </c>
      <c r="I258" s="46">
        <v>0</v>
      </c>
      <c r="J258" s="46">
        <v>0</v>
      </c>
      <c r="K258" s="46">
        <v>0</v>
      </c>
      <c r="L258" s="46">
        <v>0</v>
      </c>
      <c r="M258" s="46">
        <v>0</v>
      </c>
      <c r="N258" s="46">
        <v>0</v>
      </c>
      <c r="O258" s="46">
        <f t="shared" si="14"/>
        <v>0</v>
      </c>
      <c r="P258" s="47">
        <f t="shared" si="12"/>
        <v>0</v>
      </c>
      <c r="Q258" s="9"/>
    </row>
    <row r="259" spans="1:17" ht="15">
      <c r="A259" s="12"/>
      <c r="B259" s="25">
        <v>348.99</v>
      </c>
      <c r="C259" s="20" t="s">
        <v>299</v>
      </c>
      <c r="D259" s="46">
        <v>0</v>
      </c>
      <c r="E259" s="46">
        <v>0</v>
      </c>
      <c r="F259" s="46">
        <v>0</v>
      </c>
      <c r="G259" s="46">
        <v>0</v>
      </c>
      <c r="H259" s="46">
        <v>0</v>
      </c>
      <c r="I259" s="46">
        <v>0</v>
      </c>
      <c r="J259" s="46">
        <v>0</v>
      </c>
      <c r="K259" s="46">
        <v>0</v>
      </c>
      <c r="L259" s="46">
        <v>0</v>
      </c>
      <c r="M259" s="46">
        <v>0</v>
      </c>
      <c r="N259" s="46">
        <v>0</v>
      </c>
      <c r="O259" s="46">
        <f t="shared" si="14"/>
        <v>0</v>
      </c>
      <c r="P259" s="47">
        <f t="shared" si="12"/>
        <v>0</v>
      </c>
      <c r="Q259" s="9"/>
    </row>
    <row r="260" spans="1:17" ht="15">
      <c r="A260" s="12"/>
      <c r="B260" s="25">
        <v>349</v>
      </c>
      <c r="C260" s="20" t="s">
        <v>370</v>
      </c>
      <c r="D260" s="46">
        <v>0</v>
      </c>
      <c r="E260" s="46">
        <v>0</v>
      </c>
      <c r="F260" s="46">
        <v>0</v>
      </c>
      <c r="G260" s="46">
        <v>0</v>
      </c>
      <c r="H260" s="46">
        <v>0</v>
      </c>
      <c r="I260" s="46">
        <v>0</v>
      </c>
      <c r="J260" s="46">
        <v>0</v>
      </c>
      <c r="K260" s="46">
        <v>0</v>
      </c>
      <c r="L260" s="46">
        <v>0</v>
      </c>
      <c r="M260" s="46">
        <v>0</v>
      </c>
      <c r="N260" s="46">
        <v>0</v>
      </c>
      <c r="O260" s="46">
        <f t="shared" si="11"/>
        <v>0</v>
      </c>
      <c r="P260" s="47">
        <f t="shared" si="12"/>
        <v>0</v>
      </c>
      <c r="Q260" s="9"/>
    </row>
    <row r="261" spans="1:17" ht="15.75">
      <c r="A261" s="29" t="s">
        <v>43</v>
      </c>
      <c r="B261" s="30"/>
      <c r="C261" s="31"/>
      <c r="D261" s="32">
        <f>SUM(D262:D278)</f>
        <v>0</v>
      </c>
      <c r="E261" s="32">
        <f aca="true" t="shared" si="15" ref="E261:N261">SUM(E262:E278)</f>
        <v>0</v>
      </c>
      <c r="F261" s="32">
        <f t="shared" si="15"/>
        <v>0</v>
      </c>
      <c r="G261" s="32">
        <f t="shared" si="15"/>
        <v>0</v>
      </c>
      <c r="H261" s="32">
        <f t="shared" si="15"/>
        <v>0</v>
      </c>
      <c r="I261" s="32">
        <f t="shared" si="15"/>
        <v>0</v>
      </c>
      <c r="J261" s="32">
        <f t="shared" si="15"/>
        <v>0</v>
      </c>
      <c r="K261" s="32">
        <f t="shared" si="15"/>
        <v>0</v>
      </c>
      <c r="L261" s="32">
        <f>SUM(L262:L278)</f>
        <v>0</v>
      </c>
      <c r="M261" s="32">
        <f t="shared" si="15"/>
        <v>0</v>
      </c>
      <c r="N261" s="32">
        <f t="shared" si="15"/>
        <v>0</v>
      </c>
      <c r="O261" s="32">
        <f>SUM(D261:N261)</f>
        <v>0</v>
      </c>
      <c r="P261" s="45">
        <f aca="true" t="shared" si="16" ref="P261:P319">(O261/P$323)</f>
        <v>0</v>
      </c>
      <c r="Q261" s="10"/>
    </row>
    <row r="262" spans="1:17" ht="15">
      <c r="A262" s="13"/>
      <c r="B262" s="39">
        <v>351.1</v>
      </c>
      <c r="C262" s="21" t="s">
        <v>54</v>
      </c>
      <c r="D262" s="46">
        <v>0</v>
      </c>
      <c r="E262" s="46">
        <v>0</v>
      </c>
      <c r="F262" s="46">
        <v>0</v>
      </c>
      <c r="G262" s="46">
        <v>0</v>
      </c>
      <c r="H262" s="46">
        <v>0</v>
      </c>
      <c r="I262" s="46">
        <v>0</v>
      </c>
      <c r="J262" s="46">
        <v>0</v>
      </c>
      <c r="K262" s="46">
        <v>0</v>
      </c>
      <c r="L262" s="46">
        <v>0</v>
      </c>
      <c r="M262" s="46">
        <v>0</v>
      </c>
      <c r="N262" s="46">
        <v>0</v>
      </c>
      <c r="O262" s="46">
        <f>SUM(D262:N262)</f>
        <v>0</v>
      </c>
      <c r="P262" s="47">
        <f t="shared" si="16"/>
        <v>0</v>
      </c>
      <c r="Q262" s="9"/>
    </row>
    <row r="263" spans="1:17" ht="15">
      <c r="A263" s="13"/>
      <c r="B263" s="39">
        <v>351.2</v>
      </c>
      <c r="C263" s="21" t="s">
        <v>104</v>
      </c>
      <c r="D263" s="46">
        <v>0</v>
      </c>
      <c r="E263" s="46">
        <v>0</v>
      </c>
      <c r="F263" s="46">
        <v>0</v>
      </c>
      <c r="G263" s="46">
        <v>0</v>
      </c>
      <c r="H263" s="46">
        <v>0</v>
      </c>
      <c r="I263" s="46">
        <v>0</v>
      </c>
      <c r="J263" s="46">
        <v>0</v>
      </c>
      <c r="K263" s="46">
        <v>0</v>
      </c>
      <c r="L263" s="46">
        <v>0</v>
      </c>
      <c r="M263" s="46">
        <v>0</v>
      </c>
      <c r="N263" s="46">
        <v>0</v>
      </c>
      <c r="O263" s="46">
        <f aca="true" t="shared" si="17" ref="O263:O278">SUM(D263:N263)</f>
        <v>0</v>
      </c>
      <c r="P263" s="47">
        <f t="shared" si="16"/>
        <v>0</v>
      </c>
      <c r="Q263" s="9"/>
    </row>
    <row r="264" spans="1:17" ht="15">
      <c r="A264" s="13"/>
      <c r="B264" s="39">
        <v>351.3</v>
      </c>
      <c r="C264" s="21" t="s">
        <v>300</v>
      </c>
      <c r="D264" s="46">
        <v>0</v>
      </c>
      <c r="E264" s="46">
        <v>0</v>
      </c>
      <c r="F264" s="46">
        <v>0</v>
      </c>
      <c r="G264" s="46">
        <v>0</v>
      </c>
      <c r="H264" s="46">
        <v>0</v>
      </c>
      <c r="I264" s="46">
        <v>0</v>
      </c>
      <c r="J264" s="46">
        <v>0</v>
      </c>
      <c r="K264" s="46">
        <v>0</v>
      </c>
      <c r="L264" s="46">
        <v>0</v>
      </c>
      <c r="M264" s="46">
        <v>0</v>
      </c>
      <c r="N264" s="46">
        <v>0</v>
      </c>
      <c r="O264" s="46">
        <f t="shared" si="17"/>
        <v>0</v>
      </c>
      <c r="P264" s="47">
        <f t="shared" si="16"/>
        <v>0</v>
      </c>
      <c r="Q264" s="9"/>
    </row>
    <row r="265" spans="1:17" ht="15">
      <c r="A265" s="13"/>
      <c r="B265" s="39">
        <v>351.4</v>
      </c>
      <c r="C265" s="21" t="s">
        <v>301</v>
      </c>
      <c r="D265" s="46">
        <v>0</v>
      </c>
      <c r="E265" s="46">
        <v>0</v>
      </c>
      <c r="F265" s="46">
        <v>0</v>
      </c>
      <c r="G265" s="46">
        <v>0</v>
      </c>
      <c r="H265" s="46">
        <v>0</v>
      </c>
      <c r="I265" s="46">
        <v>0</v>
      </c>
      <c r="J265" s="46">
        <v>0</v>
      </c>
      <c r="K265" s="46">
        <v>0</v>
      </c>
      <c r="L265" s="46">
        <v>0</v>
      </c>
      <c r="M265" s="46">
        <v>0</v>
      </c>
      <c r="N265" s="46">
        <v>0</v>
      </c>
      <c r="O265" s="46">
        <f t="shared" si="17"/>
        <v>0</v>
      </c>
      <c r="P265" s="47">
        <f t="shared" si="16"/>
        <v>0</v>
      </c>
      <c r="Q265" s="9"/>
    </row>
    <row r="266" spans="1:17" ht="15">
      <c r="A266" s="13"/>
      <c r="B266" s="39">
        <v>351.5</v>
      </c>
      <c r="C266" s="21" t="s">
        <v>105</v>
      </c>
      <c r="D266" s="46">
        <v>0</v>
      </c>
      <c r="E266" s="46">
        <v>0</v>
      </c>
      <c r="F266" s="46">
        <v>0</v>
      </c>
      <c r="G266" s="46">
        <v>0</v>
      </c>
      <c r="H266" s="46">
        <v>0</v>
      </c>
      <c r="I266" s="46">
        <v>0</v>
      </c>
      <c r="J266" s="46">
        <v>0</v>
      </c>
      <c r="K266" s="46">
        <v>0</v>
      </c>
      <c r="L266" s="46">
        <v>0</v>
      </c>
      <c r="M266" s="46">
        <v>0</v>
      </c>
      <c r="N266" s="46">
        <v>0</v>
      </c>
      <c r="O266" s="46">
        <f t="shared" si="17"/>
        <v>0</v>
      </c>
      <c r="P266" s="47">
        <f t="shared" si="16"/>
        <v>0</v>
      </c>
      <c r="Q266" s="9"/>
    </row>
    <row r="267" spans="1:17" ht="15">
      <c r="A267" s="13"/>
      <c r="B267" s="39">
        <v>351.6</v>
      </c>
      <c r="C267" s="21" t="s">
        <v>302</v>
      </c>
      <c r="D267" s="46">
        <v>0</v>
      </c>
      <c r="E267" s="46">
        <v>0</v>
      </c>
      <c r="F267" s="46">
        <v>0</v>
      </c>
      <c r="G267" s="46">
        <v>0</v>
      </c>
      <c r="H267" s="46">
        <v>0</v>
      </c>
      <c r="I267" s="46">
        <v>0</v>
      </c>
      <c r="J267" s="46">
        <v>0</v>
      </c>
      <c r="K267" s="46">
        <v>0</v>
      </c>
      <c r="L267" s="46">
        <v>0</v>
      </c>
      <c r="M267" s="46">
        <v>0</v>
      </c>
      <c r="N267" s="46">
        <v>0</v>
      </c>
      <c r="O267" s="46">
        <f t="shared" si="17"/>
        <v>0</v>
      </c>
      <c r="P267" s="47">
        <f t="shared" si="16"/>
        <v>0</v>
      </c>
      <c r="Q267" s="9"/>
    </row>
    <row r="268" spans="1:17" ht="15">
      <c r="A268" s="13"/>
      <c r="B268" s="39">
        <v>351.7</v>
      </c>
      <c r="C268" s="21" t="s">
        <v>303</v>
      </c>
      <c r="D268" s="46">
        <v>0</v>
      </c>
      <c r="E268" s="46">
        <v>0</v>
      </c>
      <c r="F268" s="46">
        <v>0</v>
      </c>
      <c r="G268" s="46">
        <v>0</v>
      </c>
      <c r="H268" s="46">
        <v>0</v>
      </c>
      <c r="I268" s="46">
        <v>0</v>
      </c>
      <c r="J268" s="46">
        <v>0</v>
      </c>
      <c r="K268" s="46">
        <v>0</v>
      </c>
      <c r="L268" s="46">
        <v>0</v>
      </c>
      <c r="M268" s="46">
        <v>0</v>
      </c>
      <c r="N268" s="46">
        <v>0</v>
      </c>
      <c r="O268" s="46">
        <f t="shared" si="17"/>
        <v>0</v>
      </c>
      <c r="P268" s="47">
        <f t="shared" si="16"/>
        <v>0</v>
      </c>
      <c r="Q268" s="9"/>
    </row>
    <row r="269" spans="1:17" ht="15">
      <c r="A269" s="13"/>
      <c r="B269" s="39">
        <v>351.8</v>
      </c>
      <c r="C269" s="21" t="s">
        <v>304</v>
      </c>
      <c r="D269" s="46">
        <v>0</v>
      </c>
      <c r="E269" s="46">
        <v>0</v>
      </c>
      <c r="F269" s="46">
        <v>0</v>
      </c>
      <c r="G269" s="46">
        <v>0</v>
      </c>
      <c r="H269" s="46">
        <v>0</v>
      </c>
      <c r="I269" s="46">
        <v>0</v>
      </c>
      <c r="J269" s="46">
        <v>0</v>
      </c>
      <c r="K269" s="46">
        <v>0</v>
      </c>
      <c r="L269" s="46">
        <v>0</v>
      </c>
      <c r="M269" s="46">
        <v>0</v>
      </c>
      <c r="N269" s="46">
        <v>0</v>
      </c>
      <c r="O269" s="46">
        <f t="shared" si="17"/>
        <v>0</v>
      </c>
      <c r="P269" s="47">
        <f t="shared" si="16"/>
        <v>0</v>
      </c>
      <c r="Q269" s="9"/>
    </row>
    <row r="270" spans="1:17" ht="15">
      <c r="A270" s="13"/>
      <c r="B270" s="39">
        <v>351.9</v>
      </c>
      <c r="C270" s="21" t="s">
        <v>371</v>
      </c>
      <c r="D270" s="46">
        <v>0</v>
      </c>
      <c r="E270" s="46">
        <v>0</v>
      </c>
      <c r="F270" s="46">
        <v>0</v>
      </c>
      <c r="G270" s="46">
        <v>0</v>
      </c>
      <c r="H270" s="46">
        <v>0</v>
      </c>
      <c r="I270" s="46">
        <v>0</v>
      </c>
      <c r="J270" s="46">
        <v>0</v>
      </c>
      <c r="K270" s="46">
        <v>0</v>
      </c>
      <c r="L270" s="46">
        <v>0</v>
      </c>
      <c r="M270" s="46">
        <v>0</v>
      </c>
      <c r="N270" s="46">
        <v>0</v>
      </c>
      <c r="O270" s="46">
        <f t="shared" si="17"/>
        <v>0</v>
      </c>
      <c r="P270" s="47">
        <f t="shared" si="16"/>
        <v>0</v>
      </c>
      <c r="Q270" s="9"/>
    </row>
    <row r="271" spans="1:17" ht="15">
      <c r="A271" s="13"/>
      <c r="B271" s="39">
        <v>352</v>
      </c>
      <c r="C271" s="21" t="s">
        <v>305</v>
      </c>
      <c r="D271" s="46">
        <v>0</v>
      </c>
      <c r="E271" s="46">
        <v>0</v>
      </c>
      <c r="F271" s="46">
        <v>0</v>
      </c>
      <c r="G271" s="46">
        <v>0</v>
      </c>
      <c r="H271" s="46">
        <v>0</v>
      </c>
      <c r="I271" s="46">
        <v>0</v>
      </c>
      <c r="J271" s="46">
        <v>0</v>
      </c>
      <c r="K271" s="46">
        <v>0</v>
      </c>
      <c r="L271" s="46">
        <v>0</v>
      </c>
      <c r="M271" s="46">
        <v>0</v>
      </c>
      <c r="N271" s="46">
        <v>0</v>
      </c>
      <c r="O271" s="46">
        <f t="shared" si="17"/>
        <v>0</v>
      </c>
      <c r="P271" s="47">
        <f t="shared" si="16"/>
        <v>0</v>
      </c>
      <c r="Q271" s="9"/>
    </row>
    <row r="272" spans="1:17" ht="15">
      <c r="A272" s="13"/>
      <c r="B272" s="39">
        <v>353</v>
      </c>
      <c r="C272" s="21" t="s">
        <v>306</v>
      </c>
      <c r="D272" s="46">
        <v>0</v>
      </c>
      <c r="E272" s="46">
        <v>0</v>
      </c>
      <c r="F272" s="46">
        <v>0</v>
      </c>
      <c r="G272" s="46">
        <v>0</v>
      </c>
      <c r="H272" s="46">
        <v>0</v>
      </c>
      <c r="I272" s="46">
        <v>0</v>
      </c>
      <c r="J272" s="46">
        <v>0</v>
      </c>
      <c r="K272" s="46">
        <v>0</v>
      </c>
      <c r="L272" s="46">
        <v>0</v>
      </c>
      <c r="M272" s="46">
        <v>0</v>
      </c>
      <c r="N272" s="46">
        <v>0</v>
      </c>
      <c r="O272" s="46">
        <f t="shared" si="17"/>
        <v>0</v>
      </c>
      <c r="P272" s="47">
        <f t="shared" si="16"/>
        <v>0</v>
      </c>
      <c r="Q272" s="9"/>
    </row>
    <row r="273" spans="1:17" ht="15">
      <c r="A273" s="13"/>
      <c r="B273" s="39">
        <v>354</v>
      </c>
      <c r="C273" s="21" t="s">
        <v>55</v>
      </c>
      <c r="D273" s="46">
        <v>0</v>
      </c>
      <c r="E273" s="46">
        <v>0</v>
      </c>
      <c r="F273" s="46">
        <v>0</v>
      </c>
      <c r="G273" s="46">
        <v>0</v>
      </c>
      <c r="H273" s="46">
        <v>0</v>
      </c>
      <c r="I273" s="46">
        <v>0</v>
      </c>
      <c r="J273" s="46">
        <v>0</v>
      </c>
      <c r="K273" s="46">
        <v>0</v>
      </c>
      <c r="L273" s="46">
        <v>0</v>
      </c>
      <c r="M273" s="46">
        <v>0</v>
      </c>
      <c r="N273" s="46">
        <v>0</v>
      </c>
      <c r="O273" s="46">
        <f t="shared" si="17"/>
        <v>0</v>
      </c>
      <c r="P273" s="47">
        <f t="shared" si="16"/>
        <v>0</v>
      </c>
      <c r="Q273" s="9"/>
    </row>
    <row r="274" spans="1:17" ht="15">
      <c r="A274" s="13"/>
      <c r="B274" s="39">
        <v>355</v>
      </c>
      <c r="C274" s="21" t="s">
        <v>56</v>
      </c>
      <c r="D274" s="46">
        <v>0</v>
      </c>
      <c r="E274" s="46">
        <v>0</v>
      </c>
      <c r="F274" s="46">
        <v>0</v>
      </c>
      <c r="G274" s="46">
        <v>0</v>
      </c>
      <c r="H274" s="46">
        <v>0</v>
      </c>
      <c r="I274" s="46">
        <v>0</v>
      </c>
      <c r="J274" s="46">
        <v>0</v>
      </c>
      <c r="K274" s="46">
        <v>0</v>
      </c>
      <c r="L274" s="46">
        <v>0</v>
      </c>
      <c r="M274" s="46">
        <v>0</v>
      </c>
      <c r="N274" s="46">
        <v>0</v>
      </c>
      <c r="O274" s="46">
        <f t="shared" si="17"/>
        <v>0</v>
      </c>
      <c r="P274" s="47">
        <f t="shared" si="16"/>
        <v>0</v>
      </c>
      <c r="Q274" s="9"/>
    </row>
    <row r="275" spans="1:17" ht="15">
      <c r="A275" s="13"/>
      <c r="B275" s="39">
        <v>356</v>
      </c>
      <c r="C275" s="21" t="s">
        <v>137</v>
      </c>
      <c r="D275" s="46">
        <v>0</v>
      </c>
      <c r="E275" s="46">
        <v>0</v>
      </c>
      <c r="F275" s="46">
        <v>0</v>
      </c>
      <c r="G275" s="46">
        <v>0</v>
      </c>
      <c r="H275" s="46">
        <v>0</v>
      </c>
      <c r="I275" s="46">
        <v>0</v>
      </c>
      <c r="J275" s="46">
        <v>0</v>
      </c>
      <c r="K275" s="46">
        <v>0</v>
      </c>
      <c r="L275" s="46">
        <v>0</v>
      </c>
      <c r="M275" s="46">
        <v>0</v>
      </c>
      <c r="N275" s="46">
        <v>0</v>
      </c>
      <c r="O275" s="46">
        <f t="shared" si="17"/>
        <v>0</v>
      </c>
      <c r="P275" s="47">
        <f t="shared" si="16"/>
        <v>0</v>
      </c>
      <c r="Q275" s="9"/>
    </row>
    <row r="276" spans="1:17" ht="15">
      <c r="A276" s="13"/>
      <c r="B276" s="39">
        <v>358.1</v>
      </c>
      <c r="C276" s="21" t="s">
        <v>307</v>
      </c>
      <c r="D276" s="46">
        <v>0</v>
      </c>
      <c r="E276" s="46">
        <v>0</v>
      </c>
      <c r="F276" s="46">
        <v>0</v>
      </c>
      <c r="G276" s="46">
        <v>0</v>
      </c>
      <c r="H276" s="46">
        <v>0</v>
      </c>
      <c r="I276" s="46">
        <v>0</v>
      </c>
      <c r="J276" s="46">
        <v>0</v>
      </c>
      <c r="K276" s="46">
        <v>0</v>
      </c>
      <c r="L276" s="46">
        <v>0</v>
      </c>
      <c r="M276" s="46">
        <v>0</v>
      </c>
      <c r="N276" s="46">
        <v>0</v>
      </c>
      <c r="O276" s="46">
        <f t="shared" si="17"/>
        <v>0</v>
      </c>
      <c r="P276" s="47">
        <f t="shared" si="16"/>
        <v>0</v>
      </c>
      <c r="Q276" s="9"/>
    </row>
    <row r="277" spans="1:17" ht="15">
      <c r="A277" s="13"/>
      <c r="B277" s="39">
        <v>358.2</v>
      </c>
      <c r="C277" s="21" t="s">
        <v>119</v>
      </c>
      <c r="D277" s="46">
        <v>0</v>
      </c>
      <c r="E277" s="46">
        <v>0</v>
      </c>
      <c r="F277" s="46">
        <v>0</v>
      </c>
      <c r="G277" s="46">
        <v>0</v>
      </c>
      <c r="H277" s="46">
        <v>0</v>
      </c>
      <c r="I277" s="46">
        <v>0</v>
      </c>
      <c r="J277" s="46">
        <v>0</v>
      </c>
      <c r="K277" s="46">
        <v>0</v>
      </c>
      <c r="L277" s="46">
        <v>0</v>
      </c>
      <c r="M277" s="46">
        <v>0</v>
      </c>
      <c r="N277" s="46">
        <v>0</v>
      </c>
      <c r="O277" s="46">
        <f t="shared" si="17"/>
        <v>0</v>
      </c>
      <c r="P277" s="47">
        <f t="shared" si="16"/>
        <v>0</v>
      </c>
      <c r="Q277" s="9"/>
    </row>
    <row r="278" spans="1:17" ht="15">
      <c r="A278" s="13"/>
      <c r="B278" s="39">
        <v>359</v>
      </c>
      <c r="C278" s="21" t="s">
        <v>151</v>
      </c>
      <c r="D278" s="46">
        <v>0</v>
      </c>
      <c r="E278" s="46">
        <v>0</v>
      </c>
      <c r="F278" s="46">
        <v>0</v>
      </c>
      <c r="G278" s="46">
        <v>0</v>
      </c>
      <c r="H278" s="46">
        <v>0</v>
      </c>
      <c r="I278" s="46">
        <v>0</v>
      </c>
      <c r="J278" s="46">
        <v>0</v>
      </c>
      <c r="K278" s="46">
        <v>0</v>
      </c>
      <c r="L278" s="46">
        <v>0</v>
      </c>
      <c r="M278" s="46">
        <v>0</v>
      </c>
      <c r="N278" s="46">
        <v>0</v>
      </c>
      <c r="O278" s="46">
        <f t="shared" si="17"/>
        <v>0</v>
      </c>
      <c r="P278" s="47">
        <f t="shared" si="16"/>
        <v>0</v>
      </c>
      <c r="Q278" s="9"/>
    </row>
    <row r="279" spans="1:17" ht="15.75">
      <c r="A279" s="29" t="s">
        <v>3</v>
      </c>
      <c r="B279" s="30"/>
      <c r="C279" s="31"/>
      <c r="D279" s="32">
        <f>SUM(D280:D294)</f>
        <v>0</v>
      </c>
      <c r="E279" s="32">
        <f aca="true" t="shared" si="18" ref="E279:N279">SUM(E280:E294)</f>
        <v>0</v>
      </c>
      <c r="F279" s="32">
        <f t="shared" si="18"/>
        <v>0</v>
      </c>
      <c r="G279" s="32">
        <f t="shared" si="18"/>
        <v>0</v>
      </c>
      <c r="H279" s="32">
        <f t="shared" si="18"/>
        <v>0</v>
      </c>
      <c r="I279" s="32">
        <f t="shared" si="18"/>
        <v>0</v>
      </c>
      <c r="J279" s="32">
        <f t="shared" si="18"/>
        <v>0</v>
      </c>
      <c r="K279" s="32">
        <f t="shared" si="18"/>
        <v>0</v>
      </c>
      <c r="L279" s="32">
        <f>SUM(L280:L294)</f>
        <v>0</v>
      </c>
      <c r="M279" s="32">
        <f t="shared" si="18"/>
        <v>0</v>
      </c>
      <c r="N279" s="32">
        <f t="shared" si="18"/>
        <v>0</v>
      </c>
      <c r="O279" s="32">
        <f>SUM(D279:N279)</f>
        <v>0</v>
      </c>
      <c r="P279" s="45">
        <f t="shared" si="16"/>
        <v>0</v>
      </c>
      <c r="Q279" s="10"/>
    </row>
    <row r="280" spans="1:17" ht="15">
      <c r="A280" s="12"/>
      <c r="B280" s="25">
        <v>361.1</v>
      </c>
      <c r="C280" s="20" t="s">
        <v>57</v>
      </c>
      <c r="D280" s="46">
        <v>0</v>
      </c>
      <c r="E280" s="46">
        <v>0</v>
      </c>
      <c r="F280" s="46">
        <v>0</v>
      </c>
      <c r="G280" s="46">
        <v>0</v>
      </c>
      <c r="H280" s="46">
        <v>0</v>
      </c>
      <c r="I280" s="46">
        <v>0</v>
      </c>
      <c r="J280" s="46">
        <v>0</v>
      </c>
      <c r="K280" s="46">
        <v>0</v>
      </c>
      <c r="L280" s="46">
        <v>0</v>
      </c>
      <c r="M280" s="46">
        <v>0</v>
      </c>
      <c r="N280" s="46">
        <v>0</v>
      </c>
      <c r="O280" s="46">
        <f>SUM(D280:N280)</f>
        <v>0</v>
      </c>
      <c r="P280" s="47">
        <f t="shared" si="16"/>
        <v>0</v>
      </c>
      <c r="Q280" s="9"/>
    </row>
    <row r="281" spans="1:17" ht="15">
      <c r="A281" s="12"/>
      <c r="B281" s="25">
        <v>361.2</v>
      </c>
      <c r="C281" s="20" t="s">
        <v>308</v>
      </c>
      <c r="D281" s="46">
        <v>0</v>
      </c>
      <c r="E281" s="46">
        <v>0</v>
      </c>
      <c r="F281" s="46">
        <v>0</v>
      </c>
      <c r="G281" s="46">
        <v>0</v>
      </c>
      <c r="H281" s="46">
        <v>0</v>
      </c>
      <c r="I281" s="46">
        <v>0</v>
      </c>
      <c r="J281" s="46">
        <v>0</v>
      </c>
      <c r="K281" s="46">
        <v>0</v>
      </c>
      <c r="L281" s="46">
        <v>0</v>
      </c>
      <c r="M281" s="46">
        <v>0</v>
      </c>
      <c r="N281" s="46">
        <v>0</v>
      </c>
      <c r="O281" s="46">
        <f aca="true" t="shared" si="19" ref="O281:O294">SUM(D281:N281)</f>
        <v>0</v>
      </c>
      <c r="P281" s="47">
        <f t="shared" si="16"/>
        <v>0</v>
      </c>
      <c r="Q281" s="9"/>
    </row>
    <row r="282" spans="1:17" ht="15">
      <c r="A282" s="12"/>
      <c r="B282" s="25">
        <v>361.3</v>
      </c>
      <c r="C282" s="20" t="s">
        <v>309</v>
      </c>
      <c r="D282" s="46">
        <v>0</v>
      </c>
      <c r="E282" s="46">
        <v>0</v>
      </c>
      <c r="F282" s="46">
        <v>0</v>
      </c>
      <c r="G282" s="46">
        <v>0</v>
      </c>
      <c r="H282" s="46">
        <v>0</v>
      </c>
      <c r="I282" s="46">
        <v>0</v>
      </c>
      <c r="J282" s="46">
        <v>0</v>
      </c>
      <c r="K282" s="46">
        <v>0</v>
      </c>
      <c r="L282" s="46">
        <v>0</v>
      </c>
      <c r="M282" s="46">
        <v>0</v>
      </c>
      <c r="N282" s="46">
        <v>0</v>
      </c>
      <c r="O282" s="46">
        <f t="shared" si="19"/>
        <v>0</v>
      </c>
      <c r="P282" s="47">
        <f t="shared" si="16"/>
        <v>0</v>
      </c>
      <c r="Q282" s="9"/>
    </row>
    <row r="283" spans="1:17" ht="15">
      <c r="A283" s="12"/>
      <c r="B283" s="25">
        <v>361.4</v>
      </c>
      <c r="C283" s="20" t="s">
        <v>310</v>
      </c>
      <c r="D283" s="46">
        <v>0</v>
      </c>
      <c r="E283" s="46">
        <v>0</v>
      </c>
      <c r="F283" s="46">
        <v>0</v>
      </c>
      <c r="G283" s="46">
        <v>0</v>
      </c>
      <c r="H283" s="46">
        <v>0</v>
      </c>
      <c r="I283" s="46">
        <v>0</v>
      </c>
      <c r="J283" s="46">
        <v>0</v>
      </c>
      <c r="K283" s="46">
        <v>0</v>
      </c>
      <c r="L283" s="46">
        <v>0</v>
      </c>
      <c r="M283" s="46">
        <v>0</v>
      </c>
      <c r="N283" s="46">
        <v>0</v>
      </c>
      <c r="O283" s="46">
        <f t="shared" si="19"/>
        <v>0</v>
      </c>
      <c r="P283" s="47">
        <f t="shared" si="16"/>
        <v>0</v>
      </c>
      <c r="Q283" s="9"/>
    </row>
    <row r="284" spans="1:17" ht="15">
      <c r="A284" s="12"/>
      <c r="B284" s="25">
        <v>362</v>
      </c>
      <c r="C284" s="20" t="s">
        <v>58</v>
      </c>
      <c r="D284" s="46">
        <v>0</v>
      </c>
      <c r="E284" s="46">
        <v>0</v>
      </c>
      <c r="F284" s="46">
        <v>0</v>
      </c>
      <c r="G284" s="46">
        <v>0</v>
      </c>
      <c r="H284" s="46">
        <v>0</v>
      </c>
      <c r="I284" s="46">
        <v>0</v>
      </c>
      <c r="J284" s="46">
        <v>0</v>
      </c>
      <c r="K284" s="46">
        <v>0</v>
      </c>
      <c r="L284" s="46">
        <v>0</v>
      </c>
      <c r="M284" s="46">
        <v>0</v>
      </c>
      <c r="N284" s="46">
        <v>0</v>
      </c>
      <c r="O284" s="46">
        <f t="shared" si="19"/>
        <v>0</v>
      </c>
      <c r="P284" s="47">
        <f t="shared" si="16"/>
        <v>0</v>
      </c>
      <c r="Q284" s="9"/>
    </row>
    <row r="285" spans="1:17" ht="15">
      <c r="A285" s="12"/>
      <c r="B285" s="25">
        <v>364</v>
      </c>
      <c r="C285" s="20" t="s">
        <v>115</v>
      </c>
      <c r="D285" s="46">
        <v>0</v>
      </c>
      <c r="E285" s="46">
        <v>0</v>
      </c>
      <c r="F285" s="46">
        <v>0</v>
      </c>
      <c r="G285" s="46">
        <v>0</v>
      </c>
      <c r="H285" s="46">
        <v>0</v>
      </c>
      <c r="I285" s="46">
        <v>0</v>
      </c>
      <c r="J285" s="46">
        <v>0</v>
      </c>
      <c r="K285" s="46">
        <v>0</v>
      </c>
      <c r="L285" s="46">
        <v>0</v>
      </c>
      <c r="M285" s="46">
        <v>0</v>
      </c>
      <c r="N285" s="46">
        <v>0</v>
      </c>
      <c r="O285" s="46">
        <f t="shared" si="19"/>
        <v>0</v>
      </c>
      <c r="P285" s="47">
        <f t="shared" si="16"/>
        <v>0</v>
      </c>
      <c r="Q285" s="9"/>
    </row>
    <row r="286" spans="1:17" ht="15">
      <c r="A286" s="12"/>
      <c r="B286" s="25">
        <v>365</v>
      </c>
      <c r="C286" s="20" t="s">
        <v>311</v>
      </c>
      <c r="D286" s="46">
        <v>0</v>
      </c>
      <c r="E286" s="46">
        <v>0</v>
      </c>
      <c r="F286" s="46">
        <v>0</v>
      </c>
      <c r="G286" s="46">
        <v>0</v>
      </c>
      <c r="H286" s="46">
        <v>0</v>
      </c>
      <c r="I286" s="46">
        <v>0</v>
      </c>
      <c r="J286" s="46">
        <v>0</v>
      </c>
      <c r="K286" s="46">
        <v>0</v>
      </c>
      <c r="L286" s="46">
        <v>0</v>
      </c>
      <c r="M286" s="46">
        <v>0</v>
      </c>
      <c r="N286" s="46">
        <v>0</v>
      </c>
      <c r="O286" s="46">
        <f t="shared" si="19"/>
        <v>0</v>
      </c>
      <c r="P286" s="47">
        <f t="shared" si="16"/>
        <v>0</v>
      </c>
      <c r="Q286" s="9"/>
    </row>
    <row r="287" spans="1:17" ht="15">
      <c r="A287" s="12"/>
      <c r="B287" s="25">
        <v>366</v>
      </c>
      <c r="C287" s="20" t="s">
        <v>59</v>
      </c>
      <c r="D287" s="46">
        <v>0</v>
      </c>
      <c r="E287" s="46">
        <v>0</v>
      </c>
      <c r="F287" s="46">
        <v>0</v>
      </c>
      <c r="G287" s="46">
        <v>0</v>
      </c>
      <c r="H287" s="46">
        <v>0</v>
      </c>
      <c r="I287" s="46">
        <v>0</v>
      </c>
      <c r="J287" s="46">
        <v>0</v>
      </c>
      <c r="K287" s="46">
        <v>0</v>
      </c>
      <c r="L287" s="46">
        <v>0</v>
      </c>
      <c r="M287" s="46">
        <v>0</v>
      </c>
      <c r="N287" s="46">
        <v>0</v>
      </c>
      <c r="O287" s="46">
        <f t="shared" si="19"/>
        <v>0</v>
      </c>
      <c r="P287" s="47">
        <f t="shared" si="16"/>
        <v>0</v>
      </c>
      <c r="Q287" s="9"/>
    </row>
    <row r="288" spans="1:17" ht="15">
      <c r="A288" s="12"/>
      <c r="B288" s="25">
        <v>367</v>
      </c>
      <c r="C288" s="20" t="s">
        <v>118</v>
      </c>
      <c r="D288" s="46">
        <v>0</v>
      </c>
      <c r="E288" s="46">
        <v>0</v>
      </c>
      <c r="F288" s="46">
        <v>0</v>
      </c>
      <c r="G288" s="46">
        <v>0</v>
      </c>
      <c r="H288" s="46">
        <v>0</v>
      </c>
      <c r="I288" s="46">
        <v>0</v>
      </c>
      <c r="J288" s="46">
        <v>0</v>
      </c>
      <c r="K288" s="46">
        <v>0</v>
      </c>
      <c r="L288" s="46">
        <v>0</v>
      </c>
      <c r="M288" s="46">
        <v>0</v>
      </c>
      <c r="N288" s="46">
        <v>0</v>
      </c>
      <c r="O288" s="46">
        <f t="shared" si="19"/>
        <v>0</v>
      </c>
      <c r="P288" s="47">
        <f t="shared" si="16"/>
        <v>0</v>
      </c>
      <c r="Q288" s="9"/>
    </row>
    <row r="289" spans="1:17" ht="15">
      <c r="A289" s="12"/>
      <c r="B289" s="25">
        <v>368</v>
      </c>
      <c r="C289" s="20" t="s">
        <v>312</v>
      </c>
      <c r="D289" s="46">
        <v>0</v>
      </c>
      <c r="E289" s="46">
        <v>0</v>
      </c>
      <c r="F289" s="46">
        <v>0</v>
      </c>
      <c r="G289" s="46">
        <v>0</v>
      </c>
      <c r="H289" s="46">
        <v>0</v>
      </c>
      <c r="I289" s="46">
        <v>0</v>
      </c>
      <c r="J289" s="46">
        <v>0</v>
      </c>
      <c r="K289" s="46">
        <v>0</v>
      </c>
      <c r="L289" s="46">
        <v>0</v>
      </c>
      <c r="M289" s="46">
        <v>0</v>
      </c>
      <c r="N289" s="46">
        <v>0</v>
      </c>
      <c r="O289" s="46">
        <f t="shared" si="19"/>
        <v>0</v>
      </c>
      <c r="P289" s="47">
        <f t="shared" si="16"/>
        <v>0</v>
      </c>
      <c r="Q289" s="9"/>
    </row>
    <row r="290" spans="1:17" ht="15">
      <c r="A290" s="12"/>
      <c r="B290" s="25">
        <v>369.3</v>
      </c>
      <c r="C290" s="20" t="s">
        <v>96</v>
      </c>
      <c r="D290" s="46">
        <v>0</v>
      </c>
      <c r="E290" s="46">
        <v>0</v>
      </c>
      <c r="F290" s="46">
        <v>0</v>
      </c>
      <c r="G290" s="46">
        <v>0</v>
      </c>
      <c r="H290" s="46">
        <v>0</v>
      </c>
      <c r="I290" s="46">
        <v>0</v>
      </c>
      <c r="J290" s="46">
        <v>0</v>
      </c>
      <c r="K290" s="46">
        <v>0</v>
      </c>
      <c r="L290" s="46">
        <v>0</v>
      </c>
      <c r="M290" s="46">
        <v>0</v>
      </c>
      <c r="N290" s="46">
        <v>0</v>
      </c>
      <c r="O290" s="46">
        <f t="shared" si="19"/>
        <v>0</v>
      </c>
      <c r="P290" s="47">
        <f t="shared" si="16"/>
        <v>0</v>
      </c>
      <c r="Q290" s="9"/>
    </row>
    <row r="291" spans="1:17" ht="15">
      <c r="A291" s="12"/>
      <c r="B291" s="25">
        <v>369.41</v>
      </c>
      <c r="C291" s="20" t="s">
        <v>372</v>
      </c>
      <c r="D291" s="46">
        <v>0</v>
      </c>
      <c r="E291" s="46">
        <v>0</v>
      </c>
      <c r="F291" s="46">
        <v>0</v>
      </c>
      <c r="G291" s="46">
        <v>0</v>
      </c>
      <c r="H291" s="46">
        <v>0</v>
      </c>
      <c r="I291" s="46">
        <v>0</v>
      </c>
      <c r="J291" s="46">
        <v>0</v>
      </c>
      <c r="K291" s="46">
        <v>0</v>
      </c>
      <c r="L291" s="46">
        <v>0</v>
      </c>
      <c r="M291" s="46">
        <v>0</v>
      </c>
      <c r="N291" s="46">
        <v>0</v>
      </c>
      <c r="O291" s="46">
        <f t="shared" si="19"/>
        <v>0</v>
      </c>
      <c r="P291" s="47">
        <f t="shared" si="16"/>
        <v>0</v>
      </c>
      <c r="Q291" s="9"/>
    </row>
    <row r="292" spans="1:17" ht="15">
      <c r="A292" s="12"/>
      <c r="B292" s="25">
        <v>369.42</v>
      </c>
      <c r="C292" s="20" t="s">
        <v>373</v>
      </c>
      <c r="D292" s="46">
        <v>0</v>
      </c>
      <c r="E292" s="46">
        <v>0</v>
      </c>
      <c r="F292" s="46">
        <v>0</v>
      </c>
      <c r="G292" s="46">
        <v>0</v>
      </c>
      <c r="H292" s="46">
        <v>0</v>
      </c>
      <c r="I292" s="46">
        <v>0</v>
      </c>
      <c r="J292" s="46">
        <v>0</v>
      </c>
      <c r="K292" s="46">
        <v>0</v>
      </c>
      <c r="L292" s="46">
        <v>0</v>
      </c>
      <c r="M292" s="46">
        <v>0</v>
      </c>
      <c r="N292" s="46">
        <v>0</v>
      </c>
      <c r="O292" s="46">
        <f>SUM(D292:N292)</f>
        <v>0</v>
      </c>
      <c r="P292" s="47">
        <f t="shared" si="16"/>
        <v>0</v>
      </c>
      <c r="Q292" s="9"/>
    </row>
    <row r="293" spans="1:17" ht="15">
      <c r="A293" s="12"/>
      <c r="B293" s="25">
        <v>369.7</v>
      </c>
      <c r="C293" s="20" t="s">
        <v>313</v>
      </c>
      <c r="D293" s="46">
        <v>0</v>
      </c>
      <c r="E293" s="46">
        <v>0</v>
      </c>
      <c r="F293" s="46">
        <v>0</v>
      </c>
      <c r="G293" s="46">
        <v>0</v>
      </c>
      <c r="H293" s="46">
        <v>0</v>
      </c>
      <c r="I293" s="46">
        <v>0</v>
      </c>
      <c r="J293" s="46">
        <v>0</v>
      </c>
      <c r="K293" s="46">
        <v>0</v>
      </c>
      <c r="L293" s="46">
        <v>0</v>
      </c>
      <c r="M293" s="46">
        <v>0</v>
      </c>
      <c r="N293" s="46">
        <v>0</v>
      </c>
      <c r="O293" s="46">
        <f t="shared" si="19"/>
        <v>0</v>
      </c>
      <c r="P293" s="47">
        <f t="shared" si="16"/>
        <v>0</v>
      </c>
      <c r="Q293" s="9"/>
    </row>
    <row r="294" spans="1:17" ht="15">
      <c r="A294" s="12"/>
      <c r="B294" s="25">
        <v>369.9</v>
      </c>
      <c r="C294" s="20" t="s">
        <v>60</v>
      </c>
      <c r="D294" s="46">
        <v>0</v>
      </c>
      <c r="E294" s="46">
        <v>0</v>
      </c>
      <c r="F294" s="46">
        <v>0</v>
      </c>
      <c r="G294" s="46">
        <v>0</v>
      </c>
      <c r="H294" s="46">
        <v>0</v>
      </c>
      <c r="I294" s="46">
        <v>0</v>
      </c>
      <c r="J294" s="46">
        <v>0</v>
      </c>
      <c r="K294" s="46">
        <v>0</v>
      </c>
      <c r="L294" s="46">
        <v>0</v>
      </c>
      <c r="M294" s="46">
        <v>0</v>
      </c>
      <c r="N294" s="46">
        <v>0</v>
      </c>
      <c r="O294" s="46">
        <f t="shared" si="19"/>
        <v>0</v>
      </c>
      <c r="P294" s="47">
        <f t="shared" si="16"/>
        <v>0</v>
      </c>
      <c r="Q294" s="9"/>
    </row>
    <row r="295" spans="1:17" ht="15.75">
      <c r="A295" s="29" t="s">
        <v>44</v>
      </c>
      <c r="B295" s="30"/>
      <c r="C295" s="31"/>
      <c r="D295" s="32">
        <f aca="true" t="shared" si="20" ref="D295:N295">SUM(D296:D320)</f>
        <v>0</v>
      </c>
      <c r="E295" s="32">
        <f t="shared" si="20"/>
        <v>0</v>
      </c>
      <c r="F295" s="32">
        <f t="shared" si="20"/>
        <v>0</v>
      </c>
      <c r="G295" s="32">
        <f t="shared" si="20"/>
        <v>0</v>
      </c>
      <c r="H295" s="32">
        <f t="shared" si="20"/>
        <v>0</v>
      </c>
      <c r="I295" s="32">
        <f t="shared" si="20"/>
        <v>0</v>
      </c>
      <c r="J295" s="32">
        <f t="shared" si="20"/>
        <v>0</v>
      </c>
      <c r="K295" s="32">
        <f t="shared" si="20"/>
        <v>0</v>
      </c>
      <c r="L295" s="32">
        <f t="shared" si="20"/>
        <v>0</v>
      </c>
      <c r="M295" s="32">
        <f t="shared" si="20"/>
        <v>0</v>
      </c>
      <c r="N295" s="32">
        <f t="shared" si="20"/>
        <v>0</v>
      </c>
      <c r="O295" s="32">
        <f>SUM(D295:N295)</f>
        <v>0</v>
      </c>
      <c r="P295" s="45">
        <f t="shared" si="16"/>
        <v>0</v>
      </c>
      <c r="Q295" s="9"/>
    </row>
    <row r="296" spans="1:17" ht="15">
      <c r="A296" s="12"/>
      <c r="B296" s="25">
        <v>381</v>
      </c>
      <c r="C296" s="20" t="s">
        <v>61</v>
      </c>
      <c r="D296" s="46">
        <v>0</v>
      </c>
      <c r="E296" s="46">
        <v>0</v>
      </c>
      <c r="F296" s="46">
        <v>0</v>
      </c>
      <c r="G296" s="46">
        <v>0</v>
      </c>
      <c r="H296" s="46">
        <v>0</v>
      </c>
      <c r="I296" s="46">
        <v>0</v>
      </c>
      <c r="J296" s="46">
        <v>0</v>
      </c>
      <c r="K296" s="46">
        <v>0</v>
      </c>
      <c r="L296" s="46">
        <v>0</v>
      </c>
      <c r="M296" s="46">
        <v>0</v>
      </c>
      <c r="N296" s="46">
        <v>0</v>
      </c>
      <c r="O296" s="46">
        <f>SUM(D296:N296)</f>
        <v>0</v>
      </c>
      <c r="P296" s="47">
        <f t="shared" si="16"/>
        <v>0</v>
      </c>
      <c r="Q296" s="9"/>
    </row>
    <row r="297" spans="1:17" ht="15">
      <c r="A297" s="12"/>
      <c r="B297" s="25">
        <v>382</v>
      </c>
      <c r="C297" s="20" t="s">
        <v>314</v>
      </c>
      <c r="D297" s="46">
        <v>0</v>
      </c>
      <c r="E297" s="46">
        <v>0</v>
      </c>
      <c r="F297" s="46">
        <v>0</v>
      </c>
      <c r="G297" s="46">
        <v>0</v>
      </c>
      <c r="H297" s="46">
        <v>0</v>
      </c>
      <c r="I297" s="46">
        <v>0</v>
      </c>
      <c r="J297" s="46">
        <v>0</v>
      </c>
      <c r="K297" s="46">
        <v>0</v>
      </c>
      <c r="L297" s="46">
        <v>0</v>
      </c>
      <c r="M297" s="46">
        <v>0</v>
      </c>
      <c r="N297" s="46">
        <v>0</v>
      </c>
      <c r="O297" s="46">
        <f>SUM(D297:N297)</f>
        <v>0</v>
      </c>
      <c r="P297" s="47">
        <f t="shared" si="16"/>
        <v>0</v>
      </c>
      <c r="Q297" s="9"/>
    </row>
    <row r="298" spans="1:17" ht="15">
      <c r="A298" s="12"/>
      <c r="B298" s="25">
        <v>383</v>
      </c>
      <c r="C298" s="20" t="s">
        <v>62</v>
      </c>
      <c r="D298" s="46">
        <v>0</v>
      </c>
      <c r="E298" s="46">
        <v>0</v>
      </c>
      <c r="F298" s="46">
        <v>0</v>
      </c>
      <c r="G298" s="46">
        <v>0</v>
      </c>
      <c r="H298" s="46">
        <v>0</v>
      </c>
      <c r="I298" s="46">
        <v>0</v>
      </c>
      <c r="J298" s="46">
        <v>0</v>
      </c>
      <c r="K298" s="46">
        <v>0</v>
      </c>
      <c r="L298" s="46">
        <v>0</v>
      </c>
      <c r="M298" s="46">
        <v>0</v>
      </c>
      <c r="N298" s="46">
        <v>0</v>
      </c>
      <c r="O298" s="46">
        <f>SUM(D298:N298)</f>
        <v>0</v>
      </c>
      <c r="P298" s="47">
        <f t="shared" si="16"/>
        <v>0</v>
      </c>
      <c r="Q298" s="9"/>
    </row>
    <row r="299" spans="1:17" ht="15">
      <c r="A299" s="12"/>
      <c r="B299" s="25">
        <v>383.1</v>
      </c>
      <c r="C299" s="20" t="s">
        <v>374</v>
      </c>
      <c r="D299" s="46">
        <v>0</v>
      </c>
      <c r="E299" s="46">
        <v>0</v>
      </c>
      <c r="F299" s="46">
        <v>0</v>
      </c>
      <c r="G299" s="46">
        <v>0</v>
      </c>
      <c r="H299" s="46">
        <v>0</v>
      </c>
      <c r="I299" s="46">
        <v>0</v>
      </c>
      <c r="J299" s="46">
        <v>0</v>
      </c>
      <c r="K299" s="46">
        <v>0</v>
      </c>
      <c r="L299" s="46">
        <v>0</v>
      </c>
      <c r="M299" s="46">
        <v>0</v>
      </c>
      <c r="N299" s="46">
        <v>0</v>
      </c>
      <c r="O299" s="46">
        <f aca="true" t="shared" si="21" ref="O299:O319">SUM(D299:N299)</f>
        <v>0</v>
      </c>
      <c r="P299" s="47">
        <f t="shared" si="16"/>
        <v>0</v>
      </c>
      <c r="Q299" s="9"/>
    </row>
    <row r="300" spans="1:17" ht="15">
      <c r="A300" s="12"/>
      <c r="B300" s="25">
        <v>384</v>
      </c>
      <c r="C300" s="20" t="s">
        <v>97</v>
      </c>
      <c r="D300" s="46">
        <v>0</v>
      </c>
      <c r="E300" s="46">
        <v>0</v>
      </c>
      <c r="F300" s="46">
        <v>0</v>
      </c>
      <c r="G300" s="46">
        <v>0</v>
      </c>
      <c r="H300" s="46">
        <v>0</v>
      </c>
      <c r="I300" s="46">
        <v>0</v>
      </c>
      <c r="J300" s="46">
        <v>0</v>
      </c>
      <c r="K300" s="46">
        <v>0</v>
      </c>
      <c r="L300" s="46">
        <v>0</v>
      </c>
      <c r="M300" s="46">
        <v>0</v>
      </c>
      <c r="N300" s="46">
        <v>0</v>
      </c>
      <c r="O300" s="46">
        <f t="shared" si="21"/>
        <v>0</v>
      </c>
      <c r="P300" s="47">
        <f t="shared" si="16"/>
        <v>0</v>
      </c>
      <c r="Q300" s="9"/>
    </row>
    <row r="301" spans="1:17" ht="15">
      <c r="A301" s="12"/>
      <c r="B301" s="25">
        <v>385</v>
      </c>
      <c r="C301" s="20" t="s">
        <v>84</v>
      </c>
      <c r="D301" s="46">
        <v>0</v>
      </c>
      <c r="E301" s="46">
        <v>0</v>
      </c>
      <c r="F301" s="46">
        <v>0</v>
      </c>
      <c r="G301" s="46">
        <v>0</v>
      </c>
      <c r="H301" s="46">
        <v>0</v>
      </c>
      <c r="I301" s="46">
        <v>0</v>
      </c>
      <c r="J301" s="46">
        <v>0</v>
      </c>
      <c r="K301" s="46">
        <v>0</v>
      </c>
      <c r="L301" s="46">
        <v>0</v>
      </c>
      <c r="M301" s="46">
        <v>0</v>
      </c>
      <c r="N301" s="46">
        <v>0</v>
      </c>
      <c r="O301" s="46">
        <f t="shared" si="21"/>
        <v>0</v>
      </c>
      <c r="P301" s="47">
        <f t="shared" si="16"/>
        <v>0</v>
      </c>
      <c r="Q301" s="9"/>
    </row>
    <row r="302" spans="1:17" ht="15">
      <c r="A302" s="12"/>
      <c r="B302" s="25">
        <v>386.1</v>
      </c>
      <c r="C302" s="20" t="s">
        <v>375</v>
      </c>
      <c r="D302" s="46">
        <v>0</v>
      </c>
      <c r="E302" s="46">
        <v>0</v>
      </c>
      <c r="F302" s="46">
        <v>0</v>
      </c>
      <c r="G302" s="46">
        <v>0</v>
      </c>
      <c r="H302" s="46">
        <v>0</v>
      </c>
      <c r="I302" s="46">
        <v>0</v>
      </c>
      <c r="J302" s="46">
        <v>0</v>
      </c>
      <c r="K302" s="46">
        <v>0</v>
      </c>
      <c r="L302" s="46">
        <v>0</v>
      </c>
      <c r="M302" s="46">
        <v>0</v>
      </c>
      <c r="N302" s="46">
        <v>0</v>
      </c>
      <c r="O302" s="46">
        <f t="shared" si="21"/>
        <v>0</v>
      </c>
      <c r="P302" s="47">
        <f t="shared" si="16"/>
        <v>0</v>
      </c>
      <c r="Q302" s="9"/>
    </row>
    <row r="303" spans="1:17" ht="15">
      <c r="A303" s="12"/>
      <c r="B303" s="25">
        <v>386.3</v>
      </c>
      <c r="C303" s="20" t="s">
        <v>376</v>
      </c>
      <c r="D303" s="46">
        <v>0</v>
      </c>
      <c r="E303" s="46">
        <v>0</v>
      </c>
      <c r="F303" s="46">
        <v>0</v>
      </c>
      <c r="G303" s="46">
        <v>0</v>
      </c>
      <c r="H303" s="46">
        <v>0</v>
      </c>
      <c r="I303" s="46">
        <v>0</v>
      </c>
      <c r="J303" s="46">
        <v>0</v>
      </c>
      <c r="K303" s="46">
        <v>0</v>
      </c>
      <c r="L303" s="46">
        <v>0</v>
      </c>
      <c r="M303" s="46">
        <v>0</v>
      </c>
      <c r="N303" s="46">
        <v>0</v>
      </c>
      <c r="O303" s="46">
        <f t="shared" si="21"/>
        <v>0</v>
      </c>
      <c r="P303" s="47">
        <f t="shared" si="16"/>
        <v>0</v>
      </c>
      <c r="Q303" s="9"/>
    </row>
    <row r="304" spans="1:17" ht="15">
      <c r="A304" s="12"/>
      <c r="B304" s="25">
        <v>386.4</v>
      </c>
      <c r="C304" s="20" t="s">
        <v>377</v>
      </c>
      <c r="D304" s="46">
        <v>0</v>
      </c>
      <c r="E304" s="46">
        <v>0</v>
      </c>
      <c r="F304" s="46">
        <v>0</v>
      </c>
      <c r="G304" s="46">
        <v>0</v>
      </c>
      <c r="H304" s="46">
        <v>0</v>
      </c>
      <c r="I304" s="46">
        <v>0</v>
      </c>
      <c r="J304" s="46">
        <v>0</v>
      </c>
      <c r="K304" s="46">
        <v>0</v>
      </c>
      <c r="L304" s="46">
        <v>0</v>
      </c>
      <c r="M304" s="46">
        <v>0</v>
      </c>
      <c r="N304" s="46">
        <v>0</v>
      </c>
      <c r="O304" s="46">
        <f t="shared" si="21"/>
        <v>0</v>
      </c>
      <c r="P304" s="47">
        <f t="shared" si="16"/>
        <v>0</v>
      </c>
      <c r="Q304" s="9"/>
    </row>
    <row r="305" spans="1:17" ht="15">
      <c r="A305" s="12"/>
      <c r="B305" s="25">
        <v>386.6</v>
      </c>
      <c r="C305" s="20" t="s">
        <v>378</v>
      </c>
      <c r="D305" s="46">
        <v>0</v>
      </c>
      <c r="E305" s="46">
        <v>0</v>
      </c>
      <c r="F305" s="46">
        <v>0</v>
      </c>
      <c r="G305" s="46">
        <v>0</v>
      </c>
      <c r="H305" s="46">
        <v>0</v>
      </c>
      <c r="I305" s="46">
        <v>0</v>
      </c>
      <c r="J305" s="46">
        <v>0</v>
      </c>
      <c r="K305" s="46">
        <v>0</v>
      </c>
      <c r="L305" s="46">
        <v>0</v>
      </c>
      <c r="M305" s="46">
        <v>0</v>
      </c>
      <c r="N305" s="46">
        <v>0</v>
      </c>
      <c r="O305" s="46">
        <f t="shared" si="21"/>
        <v>0</v>
      </c>
      <c r="P305" s="47">
        <f t="shared" si="16"/>
        <v>0</v>
      </c>
      <c r="Q305" s="9"/>
    </row>
    <row r="306" spans="1:17" ht="15">
      <c r="A306" s="12"/>
      <c r="B306" s="25">
        <v>386.7</v>
      </c>
      <c r="C306" s="20" t="s">
        <v>379</v>
      </c>
      <c r="D306" s="46">
        <v>0</v>
      </c>
      <c r="E306" s="46">
        <v>0</v>
      </c>
      <c r="F306" s="46">
        <v>0</v>
      </c>
      <c r="G306" s="46">
        <v>0</v>
      </c>
      <c r="H306" s="46">
        <v>0</v>
      </c>
      <c r="I306" s="46">
        <v>0</v>
      </c>
      <c r="J306" s="46">
        <v>0</v>
      </c>
      <c r="K306" s="46">
        <v>0</v>
      </c>
      <c r="L306" s="46">
        <v>0</v>
      </c>
      <c r="M306" s="46">
        <v>0</v>
      </c>
      <c r="N306" s="46">
        <v>0</v>
      </c>
      <c r="O306" s="46">
        <f t="shared" si="21"/>
        <v>0</v>
      </c>
      <c r="P306" s="47">
        <f t="shared" si="16"/>
        <v>0</v>
      </c>
      <c r="Q306" s="9"/>
    </row>
    <row r="307" spans="1:17" ht="15">
      <c r="A307" s="12"/>
      <c r="B307" s="25">
        <v>386.8</v>
      </c>
      <c r="C307" s="20" t="s">
        <v>380</v>
      </c>
      <c r="D307" s="46">
        <v>0</v>
      </c>
      <c r="E307" s="46">
        <v>0</v>
      </c>
      <c r="F307" s="46">
        <v>0</v>
      </c>
      <c r="G307" s="46">
        <v>0</v>
      </c>
      <c r="H307" s="46">
        <v>0</v>
      </c>
      <c r="I307" s="46">
        <v>0</v>
      </c>
      <c r="J307" s="46">
        <v>0</v>
      </c>
      <c r="K307" s="46">
        <v>0</v>
      </c>
      <c r="L307" s="46">
        <v>0</v>
      </c>
      <c r="M307" s="46">
        <v>0</v>
      </c>
      <c r="N307" s="46">
        <v>0</v>
      </c>
      <c r="O307" s="46">
        <f t="shared" si="21"/>
        <v>0</v>
      </c>
      <c r="P307" s="47">
        <f t="shared" si="16"/>
        <v>0</v>
      </c>
      <c r="Q307" s="9"/>
    </row>
    <row r="308" spans="1:17" ht="15">
      <c r="A308" s="12"/>
      <c r="B308" s="25">
        <v>388.1</v>
      </c>
      <c r="C308" s="20" t="s">
        <v>145</v>
      </c>
      <c r="D308" s="46">
        <v>0</v>
      </c>
      <c r="E308" s="46">
        <v>0</v>
      </c>
      <c r="F308" s="46">
        <v>0</v>
      </c>
      <c r="G308" s="46">
        <v>0</v>
      </c>
      <c r="H308" s="46">
        <v>0</v>
      </c>
      <c r="I308" s="46">
        <v>0</v>
      </c>
      <c r="J308" s="46">
        <v>0</v>
      </c>
      <c r="K308" s="46">
        <v>0</v>
      </c>
      <c r="L308" s="46">
        <v>0</v>
      </c>
      <c r="M308" s="46">
        <v>0</v>
      </c>
      <c r="N308" s="46">
        <v>0</v>
      </c>
      <c r="O308" s="46">
        <f t="shared" si="21"/>
        <v>0</v>
      </c>
      <c r="P308" s="47">
        <f t="shared" si="16"/>
        <v>0</v>
      </c>
      <c r="Q308" s="9"/>
    </row>
    <row r="309" spans="1:17" ht="15">
      <c r="A309" s="12"/>
      <c r="B309" s="25">
        <v>388.2</v>
      </c>
      <c r="C309" s="20" t="s">
        <v>79</v>
      </c>
      <c r="D309" s="46">
        <v>0</v>
      </c>
      <c r="E309" s="46">
        <v>0</v>
      </c>
      <c r="F309" s="46">
        <v>0</v>
      </c>
      <c r="G309" s="46">
        <v>0</v>
      </c>
      <c r="H309" s="46">
        <v>0</v>
      </c>
      <c r="I309" s="46">
        <v>0</v>
      </c>
      <c r="J309" s="46">
        <v>0</v>
      </c>
      <c r="K309" s="46">
        <v>0</v>
      </c>
      <c r="L309" s="46">
        <v>0</v>
      </c>
      <c r="M309" s="46">
        <v>0</v>
      </c>
      <c r="N309" s="46">
        <v>0</v>
      </c>
      <c r="O309" s="46">
        <f t="shared" si="21"/>
        <v>0</v>
      </c>
      <c r="P309" s="47">
        <f t="shared" si="16"/>
        <v>0</v>
      </c>
      <c r="Q309" s="9"/>
    </row>
    <row r="310" spans="1:17" ht="15">
      <c r="A310" s="12"/>
      <c r="B310" s="25">
        <v>389.1</v>
      </c>
      <c r="C310" s="20" t="s">
        <v>106</v>
      </c>
      <c r="D310" s="46">
        <v>0</v>
      </c>
      <c r="E310" s="46">
        <v>0</v>
      </c>
      <c r="F310" s="46">
        <v>0</v>
      </c>
      <c r="G310" s="46">
        <v>0</v>
      </c>
      <c r="H310" s="46">
        <v>0</v>
      </c>
      <c r="I310" s="46">
        <v>0</v>
      </c>
      <c r="J310" s="46">
        <v>0</v>
      </c>
      <c r="K310" s="46">
        <v>0</v>
      </c>
      <c r="L310" s="46">
        <v>0</v>
      </c>
      <c r="M310" s="46">
        <v>0</v>
      </c>
      <c r="N310" s="46">
        <v>0</v>
      </c>
      <c r="O310" s="46">
        <f t="shared" si="21"/>
        <v>0</v>
      </c>
      <c r="P310" s="47">
        <f t="shared" si="16"/>
        <v>0</v>
      </c>
      <c r="Q310" s="9"/>
    </row>
    <row r="311" spans="1:17" ht="15">
      <c r="A311" s="12"/>
      <c r="B311" s="25">
        <v>389.2</v>
      </c>
      <c r="C311" s="20" t="s">
        <v>381</v>
      </c>
      <c r="D311" s="46">
        <v>0</v>
      </c>
      <c r="E311" s="46">
        <v>0</v>
      </c>
      <c r="F311" s="46">
        <v>0</v>
      </c>
      <c r="G311" s="46">
        <v>0</v>
      </c>
      <c r="H311" s="46">
        <v>0</v>
      </c>
      <c r="I311" s="46">
        <v>0</v>
      </c>
      <c r="J311" s="46">
        <v>0</v>
      </c>
      <c r="K311" s="46">
        <v>0</v>
      </c>
      <c r="L311" s="46">
        <v>0</v>
      </c>
      <c r="M311" s="46">
        <v>0</v>
      </c>
      <c r="N311" s="46">
        <v>0</v>
      </c>
      <c r="O311" s="46">
        <f t="shared" si="21"/>
        <v>0</v>
      </c>
      <c r="P311" s="47">
        <f t="shared" si="16"/>
        <v>0</v>
      </c>
      <c r="Q311" s="9"/>
    </row>
    <row r="312" spans="1:17" ht="15">
      <c r="A312" s="12"/>
      <c r="B312" s="25">
        <v>389.3</v>
      </c>
      <c r="C312" s="20" t="s">
        <v>382</v>
      </c>
      <c r="D312" s="46">
        <v>0</v>
      </c>
      <c r="E312" s="46">
        <v>0</v>
      </c>
      <c r="F312" s="46">
        <v>0</v>
      </c>
      <c r="G312" s="46">
        <v>0</v>
      </c>
      <c r="H312" s="46">
        <v>0</v>
      </c>
      <c r="I312" s="46">
        <v>0</v>
      </c>
      <c r="J312" s="46">
        <v>0</v>
      </c>
      <c r="K312" s="46">
        <v>0</v>
      </c>
      <c r="L312" s="46">
        <v>0</v>
      </c>
      <c r="M312" s="46">
        <v>0</v>
      </c>
      <c r="N312" s="46">
        <v>0</v>
      </c>
      <c r="O312" s="46">
        <f t="shared" si="21"/>
        <v>0</v>
      </c>
      <c r="P312" s="47">
        <f t="shared" si="16"/>
        <v>0</v>
      </c>
      <c r="Q312" s="9"/>
    </row>
    <row r="313" spans="1:17" ht="15">
      <c r="A313" s="12"/>
      <c r="B313" s="25">
        <v>389.4</v>
      </c>
      <c r="C313" s="20" t="s">
        <v>383</v>
      </c>
      <c r="D313" s="46">
        <v>0</v>
      </c>
      <c r="E313" s="46">
        <v>0</v>
      </c>
      <c r="F313" s="46">
        <v>0</v>
      </c>
      <c r="G313" s="46">
        <v>0</v>
      </c>
      <c r="H313" s="46">
        <v>0</v>
      </c>
      <c r="I313" s="46">
        <v>0</v>
      </c>
      <c r="J313" s="46">
        <v>0</v>
      </c>
      <c r="K313" s="46">
        <v>0</v>
      </c>
      <c r="L313" s="46">
        <v>0</v>
      </c>
      <c r="M313" s="46">
        <v>0</v>
      </c>
      <c r="N313" s="46">
        <v>0</v>
      </c>
      <c r="O313" s="46">
        <f t="shared" si="21"/>
        <v>0</v>
      </c>
      <c r="P313" s="47">
        <f t="shared" si="16"/>
        <v>0</v>
      </c>
      <c r="Q313" s="9"/>
    </row>
    <row r="314" spans="1:17" ht="15">
      <c r="A314" s="12"/>
      <c r="B314" s="25">
        <v>389.5</v>
      </c>
      <c r="C314" s="20" t="s">
        <v>384</v>
      </c>
      <c r="D314" s="46">
        <v>0</v>
      </c>
      <c r="E314" s="46">
        <v>0</v>
      </c>
      <c r="F314" s="46">
        <v>0</v>
      </c>
      <c r="G314" s="46">
        <v>0</v>
      </c>
      <c r="H314" s="46">
        <v>0</v>
      </c>
      <c r="I314" s="46">
        <v>0</v>
      </c>
      <c r="J314" s="46">
        <v>0</v>
      </c>
      <c r="K314" s="46">
        <v>0</v>
      </c>
      <c r="L314" s="46">
        <v>0</v>
      </c>
      <c r="M314" s="46">
        <v>0</v>
      </c>
      <c r="N314" s="46">
        <v>0</v>
      </c>
      <c r="O314" s="46">
        <f t="shared" si="21"/>
        <v>0</v>
      </c>
      <c r="P314" s="47">
        <f t="shared" si="16"/>
        <v>0</v>
      </c>
      <c r="Q314" s="9"/>
    </row>
    <row r="315" spans="1:17" ht="15">
      <c r="A315" s="12"/>
      <c r="B315" s="25">
        <v>389.6</v>
      </c>
      <c r="C315" s="20" t="s">
        <v>385</v>
      </c>
      <c r="D315" s="46">
        <v>0</v>
      </c>
      <c r="E315" s="46">
        <v>0</v>
      </c>
      <c r="F315" s="46">
        <v>0</v>
      </c>
      <c r="G315" s="46">
        <v>0</v>
      </c>
      <c r="H315" s="46">
        <v>0</v>
      </c>
      <c r="I315" s="46">
        <v>0</v>
      </c>
      <c r="J315" s="46">
        <v>0</v>
      </c>
      <c r="K315" s="46">
        <v>0</v>
      </c>
      <c r="L315" s="46">
        <v>0</v>
      </c>
      <c r="M315" s="46">
        <v>0</v>
      </c>
      <c r="N315" s="46">
        <v>0</v>
      </c>
      <c r="O315" s="46">
        <f t="shared" si="21"/>
        <v>0</v>
      </c>
      <c r="P315" s="47">
        <f t="shared" si="16"/>
        <v>0</v>
      </c>
      <c r="Q315" s="9"/>
    </row>
    <row r="316" spans="1:17" ht="15">
      <c r="A316" s="12"/>
      <c r="B316" s="25">
        <v>389.7</v>
      </c>
      <c r="C316" s="20" t="s">
        <v>386</v>
      </c>
      <c r="D316" s="46">
        <v>0</v>
      </c>
      <c r="E316" s="46">
        <v>0</v>
      </c>
      <c r="F316" s="46">
        <v>0</v>
      </c>
      <c r="G316" s="46">
        <v>0</v>
      </c>
      <c r="H316" s="46">
        <v>0</v>
      </c>
      <c r="I316" s="46">
        <v>0</v>
      </c>
      <c r="J316" s="46">
        <v>0</v>
      </c>
      <c r="K316" s="46">
        <v>0</v>
      </c>
      <c r="L316" s="46">
        <v>0</v>
      </c>
      <c r="M316" s="46">
        <v>0</v>
      </c>
      <c r="N316" s="46">
        <v>0</v>
      </c>
      <c r="O316" s="46">
        <f t="shared" si="21"/>
        <v>0</v>
      </c>
      <c r="P316" s="47">
        <f t="shared" si="16"/>
        <v>0</v>
      </c>
      <c r="Q316" s="9"/>
    </row>
    <row r="317" spans="1:17" ht="15">
      <c r="A317" s="12"/>
      <c r="B317" s="25">
        <v>389.8</v>
      </c>
      <c r="C317" s="20" t="s">
        <v>387</v>
      </c>
      <c r="D317" s="46">
        <v>0</v>
      </c>
      <c r="E317" s="46">
        <v>0</v>
      </c>
      <c r="F317" s="46">
        <v>0</v>
      </c>
      <c r="G317" s="46">
        <v>0</v>
      </c>
      <c r="H317" s="46">
        <v>0</v>
      </c>
      <c r="I317" s="46">
        <v>0</v>
      </c>
      <c r="J317" s="46">
        <v>0</v>
      </c>
      <c r="K317" s="46">
        <v>0</v>
      </c>
      <c r="L317" s="46">
        <v>0</v>
      </c>
      <c r="M317" s="46">
        <v>0</v>
      </c>
      <c r="N317" s="46">
        <v>0</v>
      </c>
      <c r="O317" s="46">
        <f t="shared" si="21"/>
        <v>0</v>
      </c>
      <c r="P317" s="47">
        <f t="shared" si="16"/>
        <v>0</v>
      </c>
      <c r="Q317" s="9"/>
    </row>
    <row r="318" spans="1:17" ht="15">
      <c r="A318" s="12"/>
      <c r="B318" s="25">
        <v>389.9</v>
      </c>
      <c r="C318" s="20" t="s">
        <v>388</v>
      </c>
      <c r="D318" s="46">
        <v>0</v>
      </c>
      <c r="E318" s="46">
        <v>0</v>
      </c>
      <c r="F318" s="46">
        <v>0</v>
      </c>
      <c r="G318" s="46">
        <v>0</v>
      </c>
      <c r="H318" s="46">
        <v>0</v>
      </c>
      <c r="I318" s="46">
        <v>0</v>
      </c>
      <c r="J318" s="46">
        <v>0</v>
      </c>
      <c r="K318" s="46">
        <v>0</v>
      </c>
      <c r="L318" s="46">
        <v>0</v>
      </c>
      <c r="M318" s="46">
        <v>0</v>
      </c>
      <c r="N318" s="46">
        <v>0</v>
      </c>
      <c r="O318" s="46">
        <f t="shared" si="21"/>
        <v>0</v>
      </c>
      <c r="P318" s="47">
        <f t="shared" si="16"/>
        <v>0</v>
      </c>
      <c r="Q318" s="9"/>
    </row>
    <row r="319" spans="1:17" ht="15">
      <c r="A319" s="48"/>
      <c r="B319" s="49">
        <v>392</v>
      </c>
      <c r="C319" s="20" t="s">
        <v>389</v>
      </c>
      <c r="D319" s="46">
        <v>0</v>
      </c>
      <c r="E319" s="46">
        <v>0</v>
      </c>
      <c r="F319" s="46">
        <v>0</v>
      </c>
      <c r="G319" s="46">
        <v>0</v>
      </c>
      <c r="H319" s="46">
        <v>0</v>
      </c>
      <c r="I319" s="46">
        <v>0</v>
      </c>
      <c r="J319" s="46">
        <v>0</v>
      </c>
      <c r="K319" s="46">
        <v>0</v>
      </c>
      <c r="L319" s="46">
        <v>0</v>
      </c>
      <c r="M319" s="46">
        <v>0</v>
      </c>
      <c r="N319" s="46">
        <v>0</v>
      </c>
      <c r="O319" s="46">
        <f t="shared" si="21"/>
        <v>0</v>
      </c>
      <c r="P319" s="47">
        <f t="shared" si="16"/>
        <v>0</v>
      </c>
      <c r="Q319" s="9"/>
    </row>
    <row r="320" spans="1:17" ht="15.75" thickBot="1">
      <c r="A320" s="48"/>
      <c r="B320" s="49">
        <v>393</v>
      </c>
      <c r="C320" s="20" t="s">
        <v>390</v>
      </c>
      <c r="D320" s="46">
        <v>0</v>
      </c>
      <c r="E320" s="46">
        <v>0</v>
      </c>
      <c r="F320" s="46">
        <v>0</v>
      </c>
      <c r="G320" s="46">
        <v>0</v>
      </c>
      <c r="H320" s="46">
        <v>0</v>
      </c>
      <c r="I320" s="46">
        <v>0</v>
      </c>
      <c r="J320" s="46">
        <v>0</v>
      </c>
      <c r="K320" s="46">
        <v>0</v>
      </c>
      <c r="L320" s="46">
        <v>0</v>
      </c>
      <c r="M320" s="46">
        <v>0</v>
      </c>
      <c r="N320" s="46">
        <v>0</v>
      </c>
      <c r="O320" s="46">
        <f>SUM(D320:N320)</f>
        <v>0</v>
      </c>
      <c r="P320" s="47">
        <f>(O320/P$323)</f>
        <v>0</v>
      </c>
      <c r="Q320" s="9"/>
    </row>
    <row r="321" spans="1:120" ht="16.5" thickBot="1">
      <c r="A321" s="14" t="s">
        <v>52</v>
      </c>
      <c r="B321" s="23"/>
      <c r="C321" s="22"/>
      <c r="D321" s="15">
        <f aca="true" t="shared" si="22" ref="D321:N321">SUM(D5,D41,D75,D167,D261,D279,D295)</f>
        <v>0</v>
      </c>
      <c r="E321" s="15">
        <f t="shared" si="22"/>
        <v>0</v>
      </c>
      <c r="F321" s="15">
        <f t="shared" si="22"/>
        <v>0</v>
      </c>
      <c r="G321" s="15">
        <f t="shared" si="22"/>
        <v>0</v>
      </c>
      <c r="H321" s="15">
        <f t="shared" si="22"/>
        <v>0</v>
      </c>
      <c r="I321" s="15">
        <f t="shared" si="22"/>
        <v>0</v>
      </c>
      <c r="J321" s="15">
        <f t="shared" si="22"/>
        <v>0</v>
      </c>
      <c r="K321" s="15">
        <f t="shared" si="22"/>
        <v>0</v>
      </c>
      <c r="L321" s="15">
        <f t="shared" si="22"/>
        <v>0</v>
      </c>
      <c r="M321" s="15">
        <f t="shared" si="22"/>
        <v>0</v>
      </c>
      <c r="N321" s="15">
        <f t="shared" si="22"/>
        <v>0</v>
      </c>
      <c r="O321" s="15">
        <f>SUM(D321:N321)</f>
        <v>0</v>
      </c>
      <c r="P321" s="38">
        <f>(O321/P$323)</f>
        <v>0</v>
      </c>
      <c r="Q321" s="6"/>
      <c r="R321" s="2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  <c r="AK321" s="5"/>
      <c r="AL321" s="5"/>
      <c r="AM321" s="5"/>
      <c r="AN321" s="5"/>
      <c r="AO321" s="5"/>
      <c r="AP321" s="5"/>
      <c r="AQ321" s="5"/>
      <c r="AR321" s="5"/>
      <c r="AS321" s="5"/>
      <c r="AT321" s="5"/>
      <c r="AU321" s="5"/>
      <c r="AV321" s="5"/>
      <c r="AW321" s="5"/>
      <c r="AX321" s="5"/>
      <c r="AY321" s="5"/>
      <c r="AZ321" s="5"/>
      <c r="BA321" s="5"/>
      <c r="BB321" s="5"/>
      <c r="BC321" s="5"/>
      <c r="BD321" s="5"/>
      <c r="BE321" s="5"/>
      <c r="BF321" s="5"/>
      <c r="BG321" s="5"/>
      <c r="BH321" s="5"/>
      <c r="BI321" s="5"/>
      <c r="BJ321" s="5"/>
      <c r="BK321" s="5"/>
      <c r="BL321" s="5"/>
      <c r="BM321" s="5"/>
      <c r="BN321" s="5"/>
      <c r="BO321" s="5"/>
      <c r="BP321" s="5"/>
      <c r="BQ321" s="5"/>
      <c r="BR321" s="5"/>
      <c r="BS321" s="5"/>
      <c r="BT321" s="5"/>
      <c r="BU321" s="5"/>
      <c r="BV321" s="5"/>
      <c r="BW321" s="5"/>
      <c r="BX321" s="5"/>
      <c r="BY321" s="5"/>
      <c r="BZ321" s="5"/>
      <c r="CA321" s="5"/>
      <c r="CB321" s="5"/>
      <c r="CC321" s="5"/>
      <c r="CD321" s="5"/>
      <c r="CE321" s="5"/>
      <c r="CF321" s="5"/>
      <c r="CG321" s="5"/>
      <c r="CH321" s="5"/>
      <c r="CI321" s="5"/>
      <c r="CJ321" s="5"/>
      <c r="CK321" s="5"/>
      <c r="CL321" s="5"/>
      <c r="CM321" s="5"/>
      <c r="CN321" s="5"/>
      <c r="CO321" s="5"/>
      <c r="CP321" s="5"/>
      <c r="CQ321" s="5"/>
      <c r="CR321" s="5"/>
      <c r="CS321" s="5"/>
      <c r="CT321" s="5"/>
      <c r="CU321" s="5"/>
      <c r="CV321" s="5"/>
      <c r="CW321" s="5"/>
      <c r="CX321" s="5"/>
      <c r="CY321" s="5"/>
      <c r="CZ321" s="5"/>
      <c r="DA321" s="5"/>
      <c r="DB321" s="5"/>
      <c r="DC321" s="5"/>
      <c r="DD321" s="5"/>
      <c r="DE321" s="5"/>
      <c r="DF321" s="5"/>
      <c r="DG321" s="5"/>
      <c r="DH321" s="5"/>
      <c r="DI321" s="5"/>
      <c r="DJ321" s="5"/>
      <c r="DK321" s="5"/>
      <c r="DL321" s="5"/>
      <c r="DM321" s="5"/>
      <c r="DN321" s="5"/>
      <c r="DO321" s="5"/>
      <c r="DP321" s="5"/>
    </row>
    <row r="322" spans="1:16" ht="15">
      <c r="A322" s="16"/>
      <c r="B322" s="18"/>
      <c r="C322" s="18"/>
      <c r="D322" s="17"/>
      <c r="E322" s="17"/>
      <c r="F322" s="17"/>
      <c r="G322" s="17"/>
      <c r="H322" s="17"/>
      <c r="I322" s="17"/>
      <c r="J322" s="17"/>
      <c r="K322" s="17"/>
      <c r="L322" s="17"/>
      <c r="M322" s="17"/>
      <c r="N322" s="17"/>
      <c r="O322" s="17"/>
      <c r="P322" s="19"/>
    </row>
    <row r="323" spans="1:16" ht="15">
      <c r="A323" s="40"/>
      <c r="B323" s="41"/>
      <c r="C323" s="41"/>
      <c r="D323" s="42"/>
      <c r="E323" s="42"/>
      <c r="F323" s="42"/>
      <c r="G323" s="42"/>
      <c r="H323" s="42"/>
      <c r="I323" s="42"/>
      <c r="J323" s="42"/>
      <c r="K323" s="42"/>
      <c r="L323" s="42"/>
      <c r="M323" s="51" t="s">
        <v>391</v>
      </c>
      <c r="N323" s="51"/>
      <c r="O323" s="51"/>
      <c r="P323" s="43">
        <v>16570</v>
      </c>
    </row>
    <row r="324" spans="1:16" ht="15">
      <c r="A324" s="52"/>
      <c r="B324" s="53"/>
      <c r="C324" s="53"/>
      <c r="D324" s="53"/>
      <c r="E324" s="53"/>
      <c r="F324" s="53"/>
      <c r="G324" s="53"/>
      <c r="H324" s="53"/>
      <c r="I324" s="53"/>
      <c r="J324" s="53"/>
      <c r="K324" s="53"/>
      <c r="L324" s="53"/>
      <c r="M324" s="53"/>
      <c r="N324" s="53"/>
      <c r="O324" s="53"/>
      <c r="P324" s="54"/>
    </row>
    <row r="325" spans="1:16" ht="15.75" customHeight="1" thickBot="1">
      <c r="A325" s="55" t="s">
        <v>81</v>
      </c>
      <c r="B325" s="56"/>
      <c r="C325" s="56"/>
      <c r="D325" s="56"/>
      <c r="E325" s="56"/>
      <c r="F325" s="56"/>
      <c r="G325" s="56"/>
      <c r="H325" s="56"/>
      <c r="I325" s="56"/>
      <c r="J325" s="56"/>
      <c r="K325" s="56"/>
      <c r="L325" s="56"/>
      <c r="M325" s="56"/>
      <c r="N325" s="56"/>
      <c r="O325" s="56"/>
      <c r="P325" s="57"/>
    </row>
  </sheetData>
  <sheetProtection/>
  <mergeCells count="10">
    <mergeCell ref="M323:O323"/>
    <mergeCell ref="A324:P324"/>
    <mergeCell ref="A325:P325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fitToHeight="0" fitToWidth="1" horizontalDpi="600" verticalDpi="600" orientation="landscape" paperSize="5" scale="51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6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8" t="s">
        <v>71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7" ht="24" thickBot="1">
      <c r="A2" s="61" t="s">
        <v>86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7" ht="18" customHeight="1">
      <c r="A3" s="64" t="s">
        <v>63</v>
      </c>
      <c r="B3" s="65"/>
      <c r="C3" s="66"/>
      <c r="D3" s="70" t="s">
        <v>38</v>
      </c>
      <c r="E3" s="71"/>
      <c r="F3" s="71"/>
      <c r="G3" s="71"/>
      <c r="H3" s="72"/>
      <c r="I3" s="70" t="s">
        <v>39</v>
      </c>
      <c r="J3" s="72"/>
      <c r="K3" s="70" t="s">
        <v>41</v>
      </c>
      <c r="L3" s="72"/>
      <c r="M3" s="36"/>
      <c r="N3" s="37"/>
      <c r="O3" s="73" t="s">
        <v>68</v>
      </c>
      <c r="P3" s="11"/>
      <c r="Q3"/>
    </row>
    <row r="4" spans="1:133" ht="32.25" customHeight="1" thickBot="1">
      <c r="A4" s="67"/>
      <c r="B4" s="68"/>
      <c r="C4" s="69"/>
      <c r="D4" s="34" t="s">
        <v>4</v>
      </c>
      <c r="E4" s="34" t="s">
        <v>64</v>
      </c>
      <c r="F4" s="34" t="s">
        <v>65</v>
      </c>
      <c r="G4" s="34" t="s">
        <v>66</v>
      </c>
      <c r="H4" s="34" t="s">
        <v>5</v>
      </c>
      <c r="I4" s="34" t="s">
        <v>6</v>
      </c>
      <c r="J4" s="35" t="s">
        <v>67</v>
      </c>
      <c r="K4" s="35" t="s">
        <v>7</v>
      </c>
      <c r="L4" s="35" t="s">
        <v>8</v>
      </c>
      <c r="M4" s="35" t="s">
        <v>9</v>
      </c>
      <c r="N4" s="35" t="s">
        <v>40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SUM(D6:D12)</f>
        <v>8434210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8434210</v>
      </c>
      <c r="O5" s="33">
        <f aca="true" t="shared" si="1" ref="O5:O36">(N5/O$59)</f>
        <v>540.308135810378</v>
      </c>
      <c r="P5" s="6"/>
    </row>
    <row r="6" spans="1:16" ht="15">
      <c r="A6" s="12"/>
      <c r="B6" s="25">
        <v>311</v>
      </c>
      <c r="C6" s="20" t="s">
        <v>2</v>
      </c>
      <c r="D6" s="46">
        <v>6736248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6736248</v>
      </c>
      <c r="O6" s="47">
        <f t="shared" si="1"/>
        <v>431.5341447789878</v>
      </c>
      <c r="P6" s="9"/>
    </row>
    <row r="7" spans="1:16" ht="15">
      <c r="A7" s="12"/>
      <c r="B7" s="25">
        <v>312.3</v>
      </c>
      <c r="C7" s="20" t="s">
        <v>11</v>
      </c>
      <c r="D7" s="46">
        <v>76817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76817</v>
      </c>
      <c r="O7" s="47">
        <f t="shared" si="1"/>
        <v>4.921012171684818</v>
      </c>
      <c r="P7" s="9"/>
    </row>
    <row r="8" spans="1:16" ht="15">
      <c r="A8" s="12"/>
      <c r="B8" s="25">
        <v>312.41</v>
      </c>
      <c r="C8" s="20" t="s">
        <v>73</v>
      </c>
      <c r="D8" s="46">
        <v>198237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198237</v>
      </c>
      <c r="O8" s="47">
        <f t="shared" si="1"/>
        <v>12.69935938500961</v>
      </c>
      <c r="P8" s="9"/>
    </row>
    <row r="9" spans="1:16" ht="15">
      <c r="A9" s="12"/>
      <c r="B9" s="25">
        <v>314.1</v>
      </c>
      <c r="C9" s="20" t="s">
        <v>13</v>
      </c>
      <c r="D9" s="46">
        <v>811650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811650</v>
      </c>
      <c r="O9" s="47">
        <f t="shared" si="1"/>
        <v>51.99551569506726</v>
      </c>
      <c r="P9" s="9"/>
    </row>
    <row r="10" spans="1:16" ht="15">
      <c r="A10" s="12"/>
      <c r="B10" s="25">
        <v>314.4</v>
      </c>
      <c r="C10" s="20" t="s">
        <v>15</v>
      </c>
      <c r="D10" s="46">
        <v>20477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20477</v>
      </c>
      <c r="O10" s="47">
        <f t="shared" si="1"/>
        <v>1.3117873158231903</v>
      </c>
      <c r="P10" s="9"/>
    </row>
    <row r="11" spans="1:16" ht="15">
      <c r="A11" s="12"/>
      <c r="B11" s="25">
        <v>314.9</v>
      </c>
      <c r="C11" s="20" t="s">
        <v>16</v>
      </c>
      <c r="D11" s="46">
        <v>31482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31482</v>
      </c>
      <c r="O11" s="47">
        <f t="shared" si="1"/>
        <v>2.016784112748238</v>
      </c>
      <c r="P11" s="9"/>
    </row>
    <row r="12" spans="1:16" ht="15">
      <c r="A12" s="12"/>
      <c r="B12" s="25">
        <v>315</v>
      </c>
      <c r="C12" s="20" t="s">
        <v>83</v>
      </c>
      <c r="D12" s="46">
        <v>559299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559299</v>
      </c>
      <c r="O12" s="47">
        <f t="shared" si="1"/>
        <v>35.82953235105701</v>
      </c>
      <c r="P12" s="9"/>
    </row>
    <row r="13" spans="1:16" ht="15.75">
      <c r="A13" s="29" t="s">
        <v>18</v>
      </c>
      <c r="B13" s="30"/>
      <c r="C13" s="31"/>
      <c r="D13" s="32">
        <f aca="true" t="shared" si="3" ref="D13:M13">SUM(D14:D19)</f>
        <v>2281053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aca="true" t="shared" si="4" ref="N13:N24">SUM(D13:M13)</f>
        <v>2281053</v>
      </c>
      <c r="O13" s="45">
        <f t="shared" si="1"/>
        <v>146.12767456758488</v>
      </c>
      <c r="P13" s="10"/>
    </row>
    <row r="14" spans="1:16" ht="15">
      <c r="A14" s="12"/>
      <c r="B14" s="25">
        <v>322</v>
      </c>
      <c r="C14" s="20" t="s">
        <v>0</v>
      </c>
      <c r="D14" s="46">
        <v>375729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375729</v>
      </c>
      <c r="O14" s="47">
        <f t="shared" si="1"/>
        <v>24.069762972453557</v>
      </c>
      <c r="P14" s="9"/>
    </row>
    <row r="15" spans="1:16" ht="15">
      <c r="A15" s="12"/>
      <c r="B15" s="25">
        <v>323.1</v>
      </c>
      <c r="C15" s="20" t="s">
        <v>19</v>
      </c>
      <c r="D15" s="46">
        <v>986134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986134</v>
      </c>
      <c r="O15" s="47">
        <f t="shared" si="1"/>
        <v>63.173222293401665</v>
      </c>
      <c r="P15" s="9"/>
    </row>
    <row r="16" spans="1:16" ht="15">
      <c r="A16" s="12"/>
      <c r="B16" s="25">
        <v>323.4</v>
      </c>
      <c r="C16" s="20" t="s">
        <v>20</v>
      </c>
      <c r="D16" s="46">
        <v>22808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22808</v>
      </c>
      <c r="O16" s="47">
        <f t="shared" si="1"/>
        <v>1.46111467008328</v>
      </c>
      <c r="P16" s="9"/>
    </row>
    <row r="17" spans="1:16" ht="15">
      <c r="A17" s="12"/>
      <c r="B17" s="25">
        <v>323.7</v>
      </c>
      <c r="C17" s="20" t="s">
        <v>21</v>
      </c>
      <c r="D17" s="46">
        <v>430240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430240</v>
      </c>
      <c r="O17" s="47">
        <f t="shared" si="1"/>
        <v>27.561819346572708</v>
      </c>
      <c r="P17" s="9"/>
    </row>
    <row r="18" spans="1:16" ht="15">
      <c r="A18" s="12"/>
      <c r="B18" s="25">
        <v>323.9</v>
      </c>
      <c r="C18" s="20" t="s">
        <v>22</v>
      </c>
      <c r="D18" s="46">
        <v>10329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10329</v>
      </c>
      <c r="O18" s="47">
        <f t="shared" si="1"/>
        <v>0.6616912235746316</v>
      </c>
      <c r="P18" s="9"/>
    </row>
    <row r="19" spans="1:16" ht="15">
      <c r="A19" s="12"/>
      <c r="B19" s="25">
        <v>329</v>
      </c>
      <c r="C19" s="20" t="s">
        <v>87</v>
      </c>
      <c r="D19" s="46">
        <v>455813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455813</v>
      </c>
      <c r="O19" s="47">
        <f t="shared" si="1"/>
        <v>29.200064061499038</v>
      </c>
      <c r="P19" s="9"/>
    </row>
    <row r="20" spans="1:16" ht="15.75">
      <c r="A20" s="29" t="s">
        <v>24</v>
      </c>
      <c r="B20" s="30"/>
      <c r="C20" s="31"/>
      <c r="D20" s="32">
        <f aca="true" t="shared" si="5" ref="D20:M20">SUM(D21:D33)</f>
        <v>456709</v>
      </c>
      <c r="E20" s="32">
        <f t="shared" si="5"/>
        <v>583950</v>
      </c>
      <c r="F20" s="32">
        <f t="shared" si="5"/>
        <v>1463335</v>
      </c>
      <c r="G20" s="32">
        <f t="shared" si="5"/>
        <v>873837</v>
      </c>
      <c r="H20" s="32">
        <f t="shared" si="5"/>
        <v>0</v>
      </c>
      <c r="I20" s="32">
        <f t="shared" si="5"/>
        <v>200000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44">
        <f t="shared" si="4"/>
        <v>3577831</v>
      </c>
      <c r="O20" s="45">
        <f t="shared" si="1"/>
        <v>229.20121716848175</v>
      </c>
      <c r="P20" s="10"/>
    </row>
    <row r="21" spans="1:16" ht="15">
      <c r="A21" s="12"/>
      <c r="B21" s="25">
        <v>331.1</v>
      </c>
      <c r="C21" s="20" t="s">
        <v>88</v>
      </c>
      <c r="D21" s="46">
        <v>149384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149384</v>
      </c>
      <c r="O21" s="47">
        <f t="shared" si="1"/>
        <v>9.569762972453555</v>
      </c>
      <c r="P21" s="9"/>
    </row>
    <row r="22" spans="1:16" ht="15">
      <c r="A22" s="12"/>
      <c r="B22" s="25">
        <v>331.35</v>
      </c>
      <c r="C22" s="20" t="s">
        <v>74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200000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200000</v>
      </c>
      <c r="O22" s="47">
        <f t="shared" si="1"/>
        <v>12.812299807815503</v>
      </c>
      <c r="P22" s="9"/>
    </row>
    <row r="23" spans="1:16" ht="15">
      <c r="A23" s="12"/>
      <c r="B23" s="25">
        <v>331.42</v>
      </c>
      <c r="C23" s="20" t="s">
        <v>89</v>
      </c>
      <c r="D23" s="46">
        <v>0</v>
      </c>
      <c r="E23" s="46">
        <v>0</v>
      </c>
      <c r="F23" s="46">
        <v>0</v>
      </c>
      <c r="G23" s="46">
        <v>88130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88130</v>
      </c>
      <c r="O23" s="47">
        <f t="shared" si="1"/>
        <v>5.645739910313901</v>
      </c>
      <c r="P23" s="9"/>
    </row>
    <row r="24" spans="1:16" ht="15">
      <c r="A24" s="12"/>
      <c r="B24" s="25">
        <v>334.2</v>
      </c>
      <c r="C24" s="20" t="s">
        <v>90</v>
      </c>
      <c r="D24" s="46">
        <v>226764</v>
      </c>
      <c r="E24" s="46">
        <v>93001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319765</v>
      </c>
      <c r="O24" s="47">
        <f t="shared" si="1"/>
        <v>20.48462524023062</v>
      </c>
      <c r="P24" s="9"/>
    </row>
    <row r="25" spans="1:16" ht="15">
      <c r="A25" s="12"/>
      <c r="B25" s="25">
        <v>334.49</v>
      </c>
      <c r="C25" s="20" t="s">
        <v>91</v>
      </c>
      <c r="D25" s="46">
        <v>0</v>
      </c>
      <c r="E25" s="46">
        <v>0</v>
      </c>
      <c r="F25" s="46">
        <v>0</v>
      </c>
      <c r="G25" s="46">
        <v>469707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aca="true" t="shared" si="6" ref="N25:N30">SUM(D25:M25)</f>
        <v>469707</v>
      </c>
      <c r="O25" s="47">
        <f t="shared" si="1"/>
        <v>30.09013452914798</v>
      </c>
      <c r="P25" s="9"/>
    </row>
    <row r="26" spans="1:16" ht="15">
      <c r="A26" s="12"/>
      <c r="B26" s="25">
        <v>335.12</v>
      </c>
      <c r="C26" s="20" t="s">
        <v>29</v>
      </c>
      <c r="D26" s="46">
        <v>0</v>
      </c>
      <c r="E26" s="46">
        <v>0</v>
      </c>
      <c r="F26" s="46">
        <v>477936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477936</v>
      </c>
      <c r="O26" s="47">
        <f t="shared" si="1"/>
        <v>30.617296604740552</v>
      </c>
      <c r="P26" s="9"/>
    </row>
    <row r="27" spans="1:16" ht="15">
      <c r="A27" s="12"/>
      <c r="B27" s="25">
        <v>335.14</v>
      </c>
      <c r="C27" s="20" t="s">
        <v>30</v>
      </c>
      <c r="D27" s="46">
        <v>7801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7801</v>
      </c>
      <c r="O27" s="47">
        <f t="shared" si="1"/>
        <v>0.4997437540038437</v>
      </c>
      <c r="P27" s="9"/>
    </row>
    <row r="28" spans="1:16" ht="15">
      <c r="A28" s="12"/>
      <c r="B28" s="25">
        <v>335.15</v>
      </c>
      <c r="C28" s="20" t="s">
        <v>31</v>
      </c>
      <c r="D28" s="46">
        <v>5824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5824</v>
      </c>
      <c r="O28" s="47">
        <f t="shared" si="1"/>
        <v>0.37309417040358744</v>
      </c>
      <c r="P28" s="9"/>
    </row>
    <row r="29" spans="1:16" ht="15">
      <c r="A29" s="12"/>
      <c r="B29" s="25">
        <v>335.18</v>
      </c>
      <c r="C29" s="20" t="s">
        <v>32</v>
      </c>
      <c r="D29" s="46">
        <v>0</v>
      </c>
      <c r="E29" s="46">
        <v>0</v>
      </c>
      <c r="F29" s="46">
        <v>985399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985399</v>
      </c>
      <c r="O29" s="47">
        <f t="shared" si="1"/>
        <v>63.126137091607944</v>
      </c>
      <c r="P29" s="9"/>
    </row>
    <row r="30" spans="1:16" ht="15">
      <c r="A30" s="12"/>
      <c r="B30" s="25">
        <v>335.49</v>
      </c>
      <c r="C30" s="20" t="s">
        <v>33</v>
      </c>
      <c r="D30" s="46">
        <v>8286</v>
      </c>
      <c r="E30" s="46">
        <v>438524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446810</v>
      </c>
      <c r="O30" s="47">
        <f t="shared" si="1"/>
        <v>28.623318385650226</v>
      </c>
      <c r="P30" s="9"/>
    </row>
    <row r="31" spans="1:16" ht="15">
      <c r="A31" s="12"/>
      <c r="B31" s="25">
        <v>337.2</v>
      </c>
      <c r="C31" s="20" t="s">
        <v>34</v>
      </c>
      <c r="D31" s="46">
        <v>0</v>
      </c>
      <c r="E31" s="46">
        <v>52425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>SUM(D31:M31)</f>
        <v>52425</v>
      </c>
      <c r="O31" s="47">
        <f t="shared" si="1"/>
        <v>3.358424087123639</v>
      </c>
      <c r="P31" s="9"/>
    </row>
    <row r="32" spans="1:16" ht="15">
      <c r="A32" s="12"/>
      <c r="B32" s="25">
        <v>337.7</v>
      </c>
      <c r="C32" s="20" t="s">
        <v>36</v>
      </c>
      <c r="D32" s="46">
        <v>0</v>
      </c>
      <c r="E32" s="46">
        <v>0</v>
      </c>
      <c r="F32" s="46">
        <v>0</v>
      </c>
      <c r="G32" s="46">
        <v>316000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>SUM(D32:M32)</f>
        <v>316000</v>
      </c>
      <c r="O32" s="47">
        <f t="shared" si="1"/>
        <v>20.243433696348493</v>
      </c>
      <c r="P32" s="9"/>
    </row>
    <row r="33" spans="1:16" ht="15">
      <c r="A33" s="12"/>
      <c r="B33" s="25">
        <v>338</v>
      </c>
      <c r="C33" s="20" t="s">
        <v>37</v>
      </c>
      <c r="D33" s="46">
        <v>58650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>SUM(D33:M33)</f>
        <v>58650</v>
      </c>
      <c r="O33" s="47">
        <f t="shared" si="1"/>
        <v>3.7572069186418964</v>
      </c>
      <c r="P33" s="9"/>
    </row>
    <row r="34" spans="1:16" ht="15.75">
      <c r="A34" s="29" t="s">
        <v>42</v>
      </c>
      <c r="B34" s="30"/>
      <c r="C34" s="31"/>
      <c r="D34" s="32">
        <f aca="true" t="shared" si="7" ref="D34:M34">SUM(D35:D43)</f>
        <v>179531</v>
      </c>
      <c r="E34" s="32">
        <f t="shared" si="7"/>
        <v>12933</v>
      </c>
      <c r="F34" s="32">
        <f t="shared" si="7"/>
        <v>0</v>
      </c>
      <c r="G34" s="32">
        <f t="shared" si="7"/>
        <v>0</v>
      </c>
      <c r="H34" s="32">
        <f t="shared" si="7"/>
        <v>0</v>
      </c>
      <c r="I34" s="32">
        <f t="shared" si="7"/>
        <v>11369797</v>
      </c>
      <c r="J34" s="32">
        <f t="shared" si="7"/>
        <v>0</v>
      </c>
      <c r="K34" s="32">
        <f t="shared" si="7"/>
        <v>0</v>
      </c>
      <c r="L34" s="32">
        <f t="shared" si="7"/>
        <v>0</v>
      </c>
      <c r="M34" s="32">
        <f t="shared" si="7"/>
        <v>0</v>
      </c>
      <c r="N34" s="32">
        <f>SUM(D34:M34)</f>
        <v>11562261</v>
      </c>
      <c r="O34" s="45">
        <f t="shared" si="1"/>
        <v>740.6957719410634</v>
      </c>
      <c r="P34" s="10"/>
    </row>
    <row r="35" spans="1:16" ht="15">
      <c r="A35" s="12"/>
      <c r="B35" s="25">
        <v>341.2</v>
      </c>
      <c r="C35" s="20" t="s">
        <v>92</v>
      </c>
      <c r="D35" s="46">
        <v>12450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aca="true" t="shared" si="8" ref="N35:N43">SUM(D35:M35)</f>
        <v>12450</v>
      </c>
      <c r="O35" s="47">
        <f t="shared" si="1"/>
        <v>0.7975656630365151</v>
      </c>
      <c r="P35" s="9"/>
    </row>
    <row r="36" spans="1:16" ht="15">
      <c r="A36" s="12"/>
      <c r="B36" s="25">
        <v>341.9</v>
      </c>
      <c r="C36" s="20" t="s">
        <v>46</v>
      </c>
      <c r="D36" s="46">
        <v>98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98</v>
      </c>
      <c r="O36" s="47">
        <f t="shared" si="1"/>
        <v>0.006278026905829596</v>
      </c>
      <c r="P36" s="9"/>
    </row>
    <row r="37" spans="1:16" ht="15">
      <c r="A37" s="12"/>
      <c r="B37" s="25">
        <v>342.1</v>
      </c>
      <c r="C37" s="20" t="s">
        <v>47</v>
      </c>
      <c r="D37" s="46">
        <v>4821</v>
      </c>
      <c r="E37" s="46">
        <v>12933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17754</v>
      </c>
      <c r="O37" s="47">
        <f aca="true" t="shared" si="9" ref="O37:O57">(N37/O$59)</f>
        <v>1.137347853939782</v>
      </c>
      <c r="P37" s="9"/>
    </row>
    <row r="38" spans="1:16" ht="15">
      <c r="A38" s="12"/>
      <c r="B38" s="25">
        <v>343.3</v>
      </c>
      <c r="C38" s="20" t="s">
        <v>93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86056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86056</v>
      </c>
      <c r="O38" s="47">
        <f t="shared" si="9"/>
        <v>5.512876361306855</v>
      </c>
      <c r="P38" s="9"/>
    </row>
    <row r="39" spans="1:16" ht="15">
      <c r="A39" s="12"/>
      <c r="B39" s="25">
        <v>343.4</v>
      </c>
      <c r="C39" s="20" t="s">
        <v>48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1260520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1260520</v>
      </c>
      <c r="O39" s="47">
        <f t="shared" si="9"/>
        <v>80.75080076873799</v>
      </c>
      <c r="P39" s="9"/>
    </row>
    <row r="40" spans="1:16" ht="15">
      <c r="A40" s="12"/>
      <c r="B40" s="25">
        <v>343.5</v>
      </c>
      <c r="C40" s="20" t="s">
        <v>94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864816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864816</v>
      </c>
      <c r="O40" s="47">
        <f t="shared" si="9"/>
        <v>55.40140935297886</v>
      </c>
      <c r="P40" s="9"/>
    </row>
    <row r="41" spans="1:16" ht="15">
      <c r="A41" s="12"/>
      <c r="B41" s="25">
        <v>343.6</v>
      </c>
      <c r="C41" s="20" t="s">
        <v>49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9158405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9158405</v>
      </c>
      <c r="O41" s="47">
        <f t="shared" si="9"/>
        <v>586.7011531069827</v>
      </c>
      <c r="P41" s="9"/>
    </row>
    <row r="42" spans="1:16" ht="15">
      <c r="A42" s="12"/>
      <c r="B42" s="25">
        <v>347.2</v>
      </c>
      <c r="C42" s="20" t="s">
        <v>51</v>
      </c>
      <c r="D42" s="46">
        <v>15419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15419</v>
      </c>
      <c r="O42" s="47">
        <f t="shared" si="9"/>
        <v>0.9877642536835362</v>
      </c>
      <c r="P42" s="9"/>
    </row>
    <row r="43" spans="1:16" ht="15">
      <c r="A43" s="12"/>
      <c r="B43" s="25">
        <v>349</v>
      </c>
      <c r="C43" s="20" t="s">
        <v>78</v>
      </c>
      <c r="D43" s="46">
        <v>146743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146743</v>
      </c>
      <c r="O43" s="47">
        <f t="shared" si="9"/>
        <v>9.400576553491351</v>
      </c>
      <c r="P43" s="9"/>
    </row>
    <row r="44" spans="1:16" ht="15.75">
      <c r="A44" s="29" t="s">
        <v>43</v>
      </c>
      <c r="B44" s="30"/>
      <c r="C44" s="31"/>
      <c r="D44" s="32">
        <f aca="true" t="shared" si="10" ref="D44:M44">SUM(D45:D46)</f>
        <v>838061</v>
      </c>
      <c r="E44" s="32">
        <f t="shared" si="10"/>
        <v>0</v>
      </c>
      <c r="F44" s="32">
        <f t="shared" si="10"/>
        <v>0</v>
      </c>
      <c r="G44" s="32">
        <f t="shared" si="10"/>
        <v>0</v>
      </c>
      <c r="H44" s="32">
        <f t="shared" si="10"/>
        <v>0</v>
      </c>
      <c r="I44" s="32">
        <f t="shared" si="10"/>
        <v>0</v>
      </c>
      <c r="J44" s="32">
        <f t="shared" si="10"/>
        <v>0</v>
      </c>
      <c r="K44" s="32">
        <f t="shared" si="10"/>
        <v>0</v>
      </c>
      <c r="L44" s="32">
        <f t="shared" si="10"/>
        <v>0</v>
      </c>
      <c r="M44" s="32">
        <f t="shared" si="10"/>
        <v>0</v>
      </c>
      <c r="N44" s="32">
        <f aca="true" t="shared" si="11" ref="N44:N57">SUM(D44:M44)</f>
        <v>838061</v>
      </c>
      <c r="O44" s="45">
        <f t="shared" si="9"/>
        <v>53.68744394618834</v>
      </c>
      <c r="P44" s="10"/>
    </row>
    <row r="45" spans="1:16" ht="15">
      <c r="A45" s="13"/>
      <c r="B45" s="39">
        <v>351.1</v>
      </c>
      <c r="C45" s="21" t="s">
        <v>54</v>
      </c>
      <c r="D45" s="46">
        <v>122967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122967</v>
      </c>
      <c r="O45" s="47">
        <f t="shared" si="9"/>
        <v>7.877450352338244</v>
      </c>
      <c r="P45" s="9"/>
    </row>
    <row r="46" spans="1:16" ht="15">
      <c r="A46" s="13"/>
      <c r="B46" s="39">
        <v>354</v>
      </c>
      <c r="C46" s="21" t="s">
        <v>55</v>
      </c>
      <c r="D46" s="46">
        <v>715094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1"/>
        <v>715094</v>
      </c>
      <c r="O46" s="47">
        <f t="shared" si="9"/>
        <v>45.809993593850095</v>
      </c>
      <c r="P46" s="9"/>
    </row>
    <row r="47" spans="1:16" ht="15.75">
      <c r="A47" s="29" t="s">
        <v>3</v>
      </c>
      <c r="B47" s="30"/>
      <c r="C47" s="31"/>
      <c r="D47" s="32">
        <f aca="true" t="shared" si="12" ref="D47:M47">SUM(D48:D53)</f>
        <v>300670</v>
      </c>
      <c r="E47" s="32">
        <f t="shared" si="12"/>
        <v>21186</v>
      </c>
      <c r="F47" s="32">
        <f t="shared" si="12"/>
        <v>7</v>
      </c>
      <c r="G47" s="32">
        <f t="shared" si="12"/>
        <v>7</v>
      </c>
      <c r="H47" s="32">
        <f t="shared" si="12"/>
        <v>0</v>
      </c>
      <c r="I47" s="32">
        <f t="shared" si="12"/>
        <v>78574</v>
      </c>
      <c r="J47" s="32">
        <f t="shared" si="12"/>
        <v>0</v>
      </c>
      <c r="K47" s="32">
        <f t="shared" si="12"/>
        <v>0</v>
      </c>
      <c r="L47" s="32">
        <f t="shared" si="12"/>
        <v>0</v>
      </c>
      <c r="M47" s="32">
        <f t="shared" si="12"/>
        <v>0</v>
      </c>
      <c r="N47" s="32">
        <f t="shared" si="11"/>
        <v>400444</v>
      </c>
      <c r="O47" s="45">
        <f t="shared" si="9"/>
        <v>25.653042921204356</v>
      </c>
      <c r="P47" s="10"/>
    </row>
    <row r="48" spans="1:16" ht="15">
      <c r="A48" s="12"/>
      <c r="B48" s="25">
        <v>361.1</v>
      </c>
      <c r="C48" s="20" t="s">
        <v>57</v>
      </c>
      <c r="D48" s="46">
        <v>1888</v>
      </c>
      <c r="E48" s="46">
        <v>6</v>
      </c>
      <c r="F48" s="46">
        <v>7</v>
      </c>
      <c r="G48" s="46">
        <v>7</v>
      </c>
      <c r="H48" s="46">
        <v>0</v>
      </c>
      <c r="I48" s="46">
        <v>1608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3516</v>
      </c>
      <c r="O48" s="47">
        <f t="shared" si="9"/>
        <v>0.22524023062139653</v>
      </c>
      <c r="P48" s="9"/>
    </row>
    <row r="49" spans="1:16" ht="15">
      <c r="A49" s="12"/>
      <c r="B49" s="25">
        <v>362</v>
      </c>
      <c r="C49" s="20" t="s">
        <v>58</v>
      </c>
      <c r="D49" s="46">
        <v>13180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13180</v>
      </c>
      <c r="O49" s="47">
        <f t="shared" si="9"/>
        <v>0.8443305573350416</v>
      </c>
      <c r="P49" s="9"/>
    </row>
    <row r="50" spans="1:16" ht="15">
      <c r="A50" s="12"/>
      <c r="B50" s="25">
        <v>364</v>
      </c>
      <c r="C50" s="20" t="s">
        <v>95</v>
      </c>
      <c r="D50" s="46">
        <v>90427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90427</v>
      </c>
      <c r="O50" s="47">
        <f t="shared" si="9"/>
        <v>5.792889173606662</v>
      </c>
      <c r="P50" s="9"/>
    </row>
    <row r="51" spans="1:16" ht="15">
      <c r="A51" s="12"/>
      <c r="B51" s="25">
        <v>366</v>
      </c>
      <c r="C51" s="20" t="s">
        <v>59</v>
      </c>
      <c r="D51" s="46">
        <v>45496</v>
      </c>
      <c r="E51" s="46">
        <v>21180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66676</v>
      </c>
      <c r="O51" s="47">
        <f t="shared" si="9"/>
        <v>4.2713645099295325</v>
      </c>
      <c r="P51" s="9"/>
    </row>
    <row r="52" spans="1:16" ht="15">
      <c r="A52" s="12"/>
      <c r="B52" s="25">
        <v>369.3</v>
      </c>
      <c r="C52" s="20" t="s">
        <v>96</v>
      </c>
      <c r="D52" s="46">
        <v>3308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3308</v>
      </c>
      <c r="O52" s="47">
        <f t="shared" si="9"/>
        <v>0.21191543882126843</v>
      </c>
      <c r="P52" s="9"/>
    </row>
    <row r="53" spans="1:16" ht="15">
      <c r="A53" s="12"/>
      <c r="B53" s="25">
        <v>369.9</v>
      </c>
      <c r="C53" s="20" t="s">
        <v>60</v>
      </c>
      <c r="D53" s="46">
        <v>146371</v>
      </c>
      <c r="E53" s="46">
        <v>0</v>
      </c>
      <c r="F53" s="46">
        <v>0</v>
      </c>
      <c r="G53" s="46">
        <v>0</v>
      </c>
      <c r="H53" s="46">
        <v>0</v>
      </c>
      <c r="I53" s="46">
        <v>76966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223337</v>
      </c>
      <c r="O53" s="47">
        <f t="shared" si="9"/>
        <v>14.307303010890454</v>
      </c>
      <c r="P53" s="9"/>
    </row>
    <row r="54" spans="1:16" ht="15.75">
      <c r="A54" s="29" t="s">
        <v>44</v>
      </c>
      <c r="B54" s="30"/>
      <c r="C54" s="31"/>
      <c r="D54" s="32">
        <f aca="true" t="shared" si="13" ref="D54:M54">SUM(D55:D56)</f>
        <v>212176</v>
      </c>
      <c r="E54" s="32">
        <f t="shared" si="13"/>
        <v>0</v>
      </c>
      <c r="F54" s="32">
        <f t="shared" si="13"/>
        <v>0</v>
      </c>
      <c r="G54" s="32">
        <f t="shared" si="13"/>
        <v>2000000</v>
      </c>
      <c r="H54" s="32">
        <f t="shared" si="13"/>
        <v>0</v>
      </c>
      <c r="I54" s="32">
        <f t="shared" si="13"/>
        <v>0</v>
      </c>
      <c r="J54" s="32">
        <f t="shared" si="13"/>
        <v>0</v>
      </c>
      <c r="K54" s="32">
        <f t="shared" si="13"/>
        <v>0</v>
      </c>
      <c r="L54" s="32">
        <f t="shared" si="13"/>
        <v>0</v>
      </c>
      <c r="M54" s="32">
        <f t="shared" si="13"/>
        <v>0</v>
      </c>
      <c r="N54" s="32">
        <f t="shared" si="11"/>
        <v>2212176</v>
      </c>
      <c r="O54" s="45">
        <f t="shared" si="9"/>
        <v>141.71531069827034</v>
      </c>
      <c r="P54" s="9"/>
    </row>
    <row r="55" spans="1:16" ht="15">
      <c r="A55" s="12"/>
      <c r="B55" s="25">
        <v>381</v>
      </c>
      <c r="C55" s="20" t="s">
        <v>61</v>
      </c>
      <c r="D55" s="46">
        <v>0</v>
      </c>
      <c r="E55" s="46">
        <v>0</v>
      </c>
      <c r="F55" s="46">
        <v>0</v>
      </c>
      <c r="G55" s="46">
        <v>2000000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1"/>
        <v>2000000</v>
      </c>
      <c r="O55" s="47">
        <f t="shared" si="9"/>
        <v>128.12299807815504</v>
      </c>
      <c r="P55" s="9"/>
    </row>
    <row r="56" spans="1:16" ht="15.75" thickBot="1">
      <c r="A56" s="12"/>
      <c r="B56" s="25">
        <v>384</v>
      </c>
      <c r="C56" s="20" t="s">
        <v>97</v>
      </c>
      <c r="D56" s="46">
        <v>212176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1"/>
        <v>212176</v>
      </c>
      <c r="O56" s="47">
        <f t="shared" si="9"/>
        <v>13.59231262011531</v>
      </c>
      <c r="P56" s="9"/>
    </row>
    <row r="57" spans="1:119" ht="16.5" thickBot="1">
      <c r="A57" s="14" t="s">
        <v>52</v>
      </c>
      <c r="B57" s="23"/>
      <c r="C57" s="22"/>
      <c r="D57" s="15">
        <f aca="true" t="shared" si="14" ref="D57:M57">SUM(D5,D13,D20,D34,D44,D47,D54)</f>
        <v>12702410</v>
      </c>
      <c r="E57" s="15">
        <f t="shared" si="14"/>
        <v>618069</v>
      </c>
      <c r="F57" s="15">
        <f t="shared" si="14"/>
        <v>1463342</v>
      </c>
      <c r="G57" s="15">
        <f t="shared" si="14"/>
        <v>2873844</v>
      </c>
      <c r="H57" s="15">
        <f t="shared" si="14"/>
        <v>0</v>
      </c>
      <c r="I57" s="15">
        <f t="shared" si="14"/>
        <v>11648371</v>
      </c>
      <c r="J57" s="15">
        <f t="shared" si="14"/>
        <v>0</v>
      </c>
      <c r="K57" s="15">
        <f t="shared" si="14"/>
        <v>0</v>
      </c>
      <c r="L57" s="15">
        <f t="shared" si="14"/>
        <v>0</v>
      </c>
      <c r="M57" s="15">
        <f t="shared" si="14"/>
        <v>0</v>
      </c>
      <c r="N57" s="15">
        <f t="shared" si="11"/>
        <v>29306036</v>
      </c>
      <c r="O57" s="38">
        <f t="shared" si="9"/>
        <v>1877.388597053171</v>
      </c>
      <c r="P57" s="6"/>
      <c r="Q57" s="2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</row>
    <row r="58" spans="1:15" ht="15">
      <c r="A58" s="16"/>
      <c r="B58" s="18"/>
      <c r="C58" s="18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9"/>
    </row>
    <row r="59" spans="1:15" ht="15">
      <c r="A59" s="40"/>
      <c r="B59" s="41"/>
      <c r="C59" s="41"/>
      <c r="D59" s="42"/>
      <c r="E59" s="42"/>
      <c r="F59" s="42"/>
      <c r="G59" s="42"/>
      <c r="H59" s="42"/>
      <c r="I59" s="42"/>
      <c r="J59" s="42"/>
      <c r="K59" s="42"/>
      <c r="L59" s="51" t="s">
        <v>98</v>
      </c>
      <c r="M59" s="51"/>
      <c r="N59" s="51"/>
      <c r="O59" s="43">
        <v>15610</v>
      </c>
    </row>
    <row r="60" spans="1:15" ht="15">
      <c r="A60" s="52"/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4"/>
    </row>
    <row r="61" spans="1:15" ht="15.75" customHeight="1" thickBot="1">
      <c r="A61" s="55" t="s">
        <v>81</v>
      </c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7"/>
    </row>
  </sheetData>
  <sheetProtection/>
  <mergeCells count="10">
    <mergeCell ref="L59:N59"/>
    <mergeCell ref="A60:O60"/>
    <mergeCell ref="A61:O6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5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8" t="s">
        <v>71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7" ht="24" thickBot="1">
      <c r="A2" s="61" t="s">
        <v>82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7" ht="18" customHeight="1">
      <c r="A3" s="64" t="s">
        <v>63</v>
      </c>
      <c r="B3" s="65"/>
      <c r="C3" s="66"/>
      <c r="D3" s="70" t="s">
        <v>38</v>
      </c>
      <c r="E3" s="71"/>
      <c r="F3" s="71"/>
      <c r="G3" s="71"/>
      <c r="H3" s="72"/>
      <c r="I3" s="70" t="s">
        <v>39</v>
      </c>
      <c r="J3" s="72"/>
      <c r="K3" s="70" t="s">
        <v>41</v>
      </c>
      <c r="L3" s="72"/>
      <c r="M3" s="36"/>
      <c r="N3" s="37"/>
      <c r="O3" s="73" t="s">
        <v>68</v>
      </c>
      <c r="P3" s="11"/>
      <c r="Q3"/>
    </row>
    <row r="4" spans="1:133" ht="32.25" customHeight="1" thickBot="1">
      <c r="A4" s="67"/>
      <c r="B4" s="68"/>
      <c r="C4" s="69"/>
      <c r="D4" s="34" t="s">
        <v>4</v>
      </c>
      <c r="E4" s="34" t="s">
        <v>64</v>
      </c>
      <c r="F4" s="34" t="s">
        <v>65</v>
      </c>
      <c r="G4" s="34" t="s">
        <v>66</v>
      </c>
      <c r="H4" s="34" t="s">
        <v>5</v>
      </c>
      <c r="I4" s="34" t="s">
        <v>6</v>
      </c>
      <c r="J4" s="35" t="s">
        <v>67</v>
      </c>
      <c r="K4" s="35" t="s">
        <v>7</v>
      </c>
      <c r="L4" s="35" t="s">
        <v>8</v>
      </c>
      <c r="M4" s="35" t="s">
        <v>9</v>
      </c>
      <c r="N4" s="35" t="s">
        <v>40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SUM(D6:D14)</f>
        <v>8651031</v>
      </c>
      <c r="E5" s="27">
        <f t="shared" si="0"/>
        <v>478162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9129193</v>
      </c>
      <c r="O5" s="33">
        <f aca="true" t="shared" si="1" ref="O5:O46">(N5/O$48)</f>
        <v>592.6892813088359</v>
      </c>
      <c r="P5" s="6"/>
    </row>
    <row r="6" spans="1:16" ht="15">
      <c r="A6" s="12"/>
      <c r="B6" s="25">
        <v>311</v>
      </c>
      <c r="C6" s="20" t="s">
        <v>2</v>
      </c>
      <c r="D6" s="46">
        <v>6429836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6429836</v>
      </c>
      <c r="O6" s="47">
        <f t="shared" si="1"/>
        <v>417.440498604168</v>
      </c>
      <c r="P6" s="9"/>
    </row>
    <row r="7" spans="1:16" ht="15">
      <c r="A7" s="12"/>
      <c r="B7" s="25">
        <v>312.3</v>
      </c>
      <c r="C7" s="20" t="s">
        <v>11</v>
      </c>
      <c r="D7" s="46">
        <v>79770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4">SUM(D7:M7)</f>
        <v>79770</v>
      </c>
      <c r="O7" s="47">
        <f t="shared" si="1"/>
        <v>5.178861260793352</v>
      </c>
      <c r="P7" s="9"/>
    </row>
    <row r="8" spans="1:16" ht="15">
      <c r="A8" s="12"/>
      <c r="B8" s="25">
        <v>312.41</v>
      </c>
      <c r="C8" s="20" t="s">
        <v>73</v>
      </c>
      <c r="D8" s="46">
        <v>205131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205131</v>
      </c>
      <c r="O8" s="47">
        <f t="shared" si="1"/>
        <v>13.317600467441407</v>
      </c>
      <c r="P8" s="9"/>
    </row>
    <row r="9" spans="1:16" ht="15">
      <c r="A9" s="12"/>
      <c r="B9" s="25">
        <v>312.6</v>
      </c>
      <c r="C9" s="20" t="s">
        <v>12</v>
      </c>
      <c r="D9" s="46">
        <v>0</v>
      </c>
      <c r="E9" s="46">
        <v>478162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478162</v>
      </c>
      <c r="O9" s="47">
        <f t="shared" si="1"/>
        <v>31.04343309744855</v>
      </c>
      <c r="P9" s="9"/>
    </row>
    <row r="10" spans="1:16" ht="15">
      <c r="A10" s="12"/>
      <c r="B10" s="25">
        <v>314.1</v>
      </c>
      <c r="C10" s="20" t="s">
        <v>13</v>
      </c>
      <c r="D10" s="46">
        <v>1050358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1050358</v>
      </c>
      <c r="O10" s="47">
        <f t="shared" si="1"/>
        <v>68.1917808219178</v>
      </c>
      <c r="P10" s="9"/>
    </row>
    <row r="11" spans="1:16" ht="15">
      <c r="A11" s="12"/>
      <c r="B11" s="25">
        <v>314.4</v>
      </c>
      <c r="C11" s="20" t="s">
        <v>15</v>
      </c>
      <c r="D11" s="46">
        <v>18335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18335</v>
      </c>
      <c r="O11" s="47">
        <f t="shared" si="1"/>
        <v>1.1903525287281698</v>
      </c>
      <c r="P11" s="9"/>
    </row>
    <row r="12" spans="1:16" ht="15">
      <c r="A12" s="12"/>
      <c r="B12" s="25">
        <v>314.9</v>
      </c>
      <c r="C12" s="20" t="s">
        <v>16</v>
      </c>
      <c r="D12" s="46">
        <v>31952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31952</v>
      </c>
      <c r="O12" s="47">
        <f t="shared" si="1"/>
        <v>2.0744010906966177</v>
      </c>
      <c r="P12" s="9"/>
    </row>
    <row r="13" spans="1:16" ht="15">
      <c r="A13" s="12"/>
      <c r="B13" s="25">
        <v>315</v>
      </c>
      <c r="C13" s="20" t="s">
        <v>83</v>
      </c>
      <c r="D13" s="46">
        <v>611700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611700</v>
      </c>
      <c r="O13" s="47">
        <f t="shared" si="1"/>
        <v>39.713042913718105</v>
      </c>
      <c r="P13" s="9"/>
    </row>
    <row r="14" spans="1:16" ht="15">
      <c r="A14" s="12"/>
      <c r="B14" s="25">
        <v>316</v>
      </c>
      <c r="C14" s="20" t="s">
        <v>17</v>
      </c>
      <c r="D14" s="46">
        <v>223949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223949</v>
      </c>
      <c r="O14" s="47">
        <f t="shared" si="1"/>
        <v>14.53931052392391</v>
      </c>
      <c r="P14" s="9"/>
    </row>
    <row r="15" spans="1:16" ht="15.75">
      <c r="A15" s="29" t="s">
        <v>18</v>
      </c>
      <c r="B15" s="30"/>
      <c r="C15" s="31"/>
      <c r="D15" s="32">
        <f aca="true" t="shared" si="3" ref="D15:M15">SUM(D16:D20)</f>
        <v>1678941</v>
      </c>
      <c r="E15" s="32">
        <f t="shared" si="3"/>
        <v>0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 aca="true" t="shared" si="4" ref="N15:N46">SUM(D15:M15)</f>
        <v>1678941</v>
      </c>
      <c r="O15" s="45">
        <f t="shared" si="1"/>
        <v>109.00090891384795</v>
      </c>
      <c r="P15" s="10"/>
    </row>
    <row r="16" spans="1:16" ht="15">
      <c r="A16" s="12"/>
      <c r="B16" s="25">
        <v>322</v>
      </c>
      <c r="C16" s="20" t="s">
        <v>0</v>
      </c>
      <c r="D16" s="46">
        <v>179649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179649</v>
      </c>
      <c r="O16" s="47">
        <f t="shared" si="1"/>
        <v>11.663247419333896</v>
      </c>
      <c r="P16" s="9"/>
    </row>
    <row r="17" spans="1:16" ht="15">
      <c r="A17" s="12"/>
      <c r="B17" s="25">
        <v>323.1</v>
      </c>
      <c r="C17" s="20" t="s">
        <v>19</v>
      </c>
      <c r="D17" s="46">
        <v>1028182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1028182</v>
      </c>
      <c r="O17" s="47">
        <f t="shared" si="1"/>
        <v>66.75206128676231</v>
      </c>
      <c r="P17" s="9"/>
    </row>
    <row r="18" spans="1:16" ht="15">
      <c r="A18" s="12"/>
      <c r="B18" s="25">
        <v>323.4</v>
      </c>
      <c r="C18" s="20" t="s">
        <v>20</v>
      </c>
      <c r="D18" s="46">
        <v>22092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22092</v>
      </c>
      <c r="O18" s="47">
        <f t="shared" si="1"/>
        <v>1.434266052067779</v>
      </c>
      <c r="P18" s="9"/>
    </row>
    <row r="19" spans="1:16" ht="15">
      <c r="A19" s="12"/>
      <c r="B19" s="25">
        <v>323.7</v>
      </c>
      <c r="C19" s="20" t="s">
        <v>21</v>
      </c>
      <c r="D19" s="46">
        <v>444618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444618</v>
      </c>
      <c r="O19" s="47">
        <f t="shared" si="1"/>
        <v>28.86567551775628</v>
      </c>
      <c r="P19" s="9"/>
    </row>
    <row r="20" spans="1:16" ht="15">
      <c r="A20" s="12"/>
      <c r="B20" s="25">
        <v>323.9</v>
      </c>
      <c r="C20" s="20" t="s">
        <v>22</v>
      </c>
      <c r="D20" s="46">
        <v>4400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4400</v>
      </c>
      <c r="O20" s="47">
        <f t="shared" si="1"/>
        <v>0.28565863792767643</v>
      </c>
      <c r="P20" s="9"/>
    </row>
    <row r="21" spans="1:16" ht="15.75">
      <c r="A21" s="29" t="s">
        <v>24</v>
      </c>
      <c r="B21" s="30"/>
      <c r="C21" s="31"/>
      <c r="D21" s="32">
        <f aca="true" t="shared" si="5" ref="D21:M21">SUM(D22:D28)</f>
        <v>273859</v>
      </c>
      <c r="E21" s="32">
        <f t="shared" si="5"/>
        <v>241380</v>
      </c>
      <c r="F21" s="32">
        <f t="shared" si="5"/>
        <v>1295753</v>
      </c>
      <c r="G21" s="32">
        <f t="shared" si="5"/>
        <v>0</v>
      </c>
      <c r="H21" s="32">
        <f t="shared" si="5"/>
        <v>0</v>
      </c>
      <c r="I21" s="32">
        <f t="shared" si="5"/>
        <v>0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44">
        <f t="shared" si="4"/>
        <v>1810992</v>
      </c>
      <c r="O21" s="45">
        <f t="shared" si="1"/>
        <v>117.5739790949815</v>
      </c>
      <c r="P21" s="10"/>
    </row>
    <row r="22" spans="1:16" ht="15">
      <c r="A22" s="12"/>
      <c r="B22" s="25">
        <v>331.2</v>
      </c>
      <c r="C22" s="20" t="s">
        <v>23</v>
      </c>
      <c r="D22" s="46">
        <v>257888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257888</v>
      </c>
      <c r="O22" s="47">
        <f t="shared" si="1"/>
        <v>16.74271245861196</v>
      </c>
      <c r="P22" s="9"/>
    </row>
    <row r="23" spans="1:16" ht="15">
      <c r="A23" s="12"/>
      <c r="B23" s="25">
        <v>334.69</v>
      </c>
      <c r="C23" s="20" t="s">
        <v>27</v>
      </c>
      <c r="D23" s="46">
        <v>0</v>
      </c>
      <c r="E23" s="46">
        <v>185400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185400</v>
      </c>
      <c r="O23" s="47">
        <f t="shared" si="1"/>
        <v>12.036616243588911</v>
      </c>
      <c r="P23" s="9"/>
    </row>
    <row r="24" spans="1:16" ht="15">
      <c r="A24" s="12"/>
      <c r="B24" s="25">
        <v>335.12</v>
      </c>
      <c r="C24" s="20" t="s">
        <v>29</v>
      </c>
      <c r="D24" s="46">
        <v>0</v>
      </c>
      <c r="E24" s="46">
        <v>0</v>
      </c>
      <c r="F24" s="46">
        <v>473933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473933</v>
      </c>
      <c r="O24" s="47">
        <f t="shared" si="1"/>
        <v>30.768876192949424</v>
      </c>
      <c r="P24" s="9"/>
    </row>
    <row r="25" spans="1:16" ht="15">
      <c r="A25" s="12"/>
      <c r="B25" s="25">
        <v>335.14</v>
      </c>
      <c r="C25" s="20" t="s">
        <v>30</v>
      </c>
      <c r="D25" s="46">
        <v>9979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9979</v>
      </c>
      <c r="O25" s="47">
        <f t="shared" si="1"/>
        <v>0.647860806336428</v>
      </c>
      <c r="P25" s="9"/>
    </row>
    <row r="26" spans="1:16" ht="15">
      <c r="A26" s="12"/>
      <c r="B26" s="25">
        <v>335.15</v>
      </c>
      <c r="C26" s="20" t="s">
        <v>31</v>
      </c>
      <c r="D26" s="46">
        <v>5992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5992</v>
      </c>
      <c r="O26" s="47">
        <f t="shared" si="1"/>
        <v>0.3890151269233266</v>
      </c>
      <c r="P26" s="9"/>
    </row>
    <row r="27" spans="1:16" ht="15">
      <c r="A27" s="12"/>
      <c r="B27" s="25">
        <v>335.18</v>
      </c>
      <c r="C27" s="20" t="s">
        <v>32</v>
      </c>
      <c r="D27" s="46">
        <v>0</v>
      </c>
      <c r="E27" s="46">
        <v>0</v>
      </c>
      <c r="F27" s="46">
        <v>821820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821820</v>
      </c>
      <c r="O27" s="47">
        <f t="shared" si="1"/>
        <v>53.35454132311887</v>
      </c>
      <c r="P27" s="9"/>
    </row>
    <row r="28" spans="1:16" ht="15">
      <c r="A28" s="12"/>
      <c r="B28" s="25">
        <v>337.6</v>
      </c>
      <c r="C28" s="20" t="s">
        <v>35</v>
      </c>
      <c r="D28" s="46">
        <v>0</v>
      </c>
      <c r="E28" s="46">
        <v>55980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55980</v>
      </c>
      <c r="O28" s="47">
        <f t="shared" si="1"/>
        <v>3.634356943452574</v>
      </c>
      <c r="P28" s="9"/>
    </row>
    <row r="29" spans="1:16" ht="15.75">
      <c r="A29" s="29" t="s">
        <v>42</v>
      </c>
      <c r="B29" s="30"/>
      <c r="C29" s="31"/>
      <c r="D29" s="32">
        <f aca="true" t="shared" si="6" ref="D29:M29">SUM(D30:D34)</f>
        <v>681143</v>
      </c>
      <c r="E29" s="32">
        <f t="shared" si="6"/>
        <v>0</v>
      </c>
      <c r="F29" s="32">
        <f t="shared" si="6"/>
        <v>0</v>
      </c>
      <c r="G29" s="32">
        <f t="shared" si="6"/>
        <v>991018</v>
      </c>
      <c r="H29" s="32">
        <f t="shared" si="6"/>
        <v>0</v>
      </c>
      <c r="I29" s="32">
        <f t="shared" si="6"/>
        <v>8651233</v>
      </c>
      <c r="J29" s="32">
        <f t="shared" si="6"/>
        <v>0</v>
      </c>
      <c r="K29" s="32">
        <f t="shared" si="6"/>
        <v>0</v>
      </c>
      <c r="L29" s="32">
        <f t="shared" si="6"/>
        <v>0</v>
      </c>
      <c r="M29" s="32">
        <f t="shared" si="6"/>
        <v>0</v>
      </c>
      <c r="N29" s="32">
        <f t="shared" si="4"/>
        <v>10323394</v>
      </c>
      <c r="O29" s="45">
        <f t="shared" si="1"/>
        <v>670.2196974615334</v>
      </c>
      <c r="P29" s="10"/>
    </row>
    <row r="30" spans="1:16" ht="15">
      <c r="A30" s="12"/>
      <c r="B30" s="25">
        <v>341.3</v>
      </c>
      <c r="C30" s="20" t="s">
        <v>45</v>
      </c>
      <c r="D30" s="46">
        <v>647027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647027</v>
      </c>
      <c r="O30" s="47">
        <f t="shared" si="1"/>
        <v>42.00655716418879</v>
      </c>
      <c r="P30" s="9"/>
    </row>
    <row r="31" spans="1:16" ht="15">
      <c r="A31" s="12"/>
      <c r="B31" s="25">
        <v>342.1</v>
      </c>
      <c r="C31" s="20" t="s">
        <v>47</v>
      </c>
      <c r="D31" s="46">
        <v>34116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34116</v>
      </c>
      <c r="O31" s="47">
        <f t="shared" si="1"/>
        <v>2.2148932026228656</v>
      </c>
      <c r="P31" s="9"/>
    </row>
    <row r="32" spans="1:16" ht="15">
      <c r="A32" s="12"/>
      <c r="B32" s="25">
        <v>343.4</v>
      </c>
      <c r="C32" s="20" t="s">
        <v>48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1142853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1142853</v>
      </c>
      <c r="O32" s="47">
        <f t="shared" si="1"/>
        <v>74.19677984808155</v>
      </c>
      <c r="P32" s="9"/>
    </row>
    <row r="33" spans="1:16" ht="15">
      <c r="A33" s="12"/>
      <c r="B33" s="25">
        <v>343.6</v>
      </c>
      <c r="C33" s="20" t="s">
        <v>49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7272956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7272956</v>
      </c>
      <c r="O33" s="47">
        <f t="shared" si="1"/>
        <v>472.1778874245277</v>
      </c>
      <c r="P33" s="9"/>
    </row>
    <row r="34" spans="1:16" ht="15">
      <c r="A34" s="12"/>
      <c r="B34" s="25">
        <v>343.9</v>
      </c>
      <c r="C34" s="20" t="s">
        <v>50</v>
      </c>
      <c r="D34" s="46">
        <v>0</v>
      </c>
      <c r="E34" s="46">
        <v>0</v>
      </c>
      <c r="F34" s="46">
        <v>0</v>
      </c>
      <c r="G34" s="46">
        <v>991018</v>
      </c>
      <c r="H34" s="46">
        <v>0</v>
      </c>
      <c r="I34" s="46">
        <v>235424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1226442</v>
      </c>
      <c r="O34" s="47">
        <f t="shared" si="1"/>
        <v>79.62357982211257</v>
      </c>
      <c r="P34" s="9"/>
    </row>
    <row r="35" spans="1:16" ht="15.75">
      <c r="A35" s="29" t="s">
        <v>43</v>
      </c>
      <c r="B35" s="30"/>
      <c r="C35" s="31"/>
      <c r="D35" s="32">
        <f aca="true" t="shared" si="7" ref="D35:M35">SUM(D36:D37)</f>
        <v>214914</v>
      </c>
      <c r="E35" s="32">
        <f t="shared" si="7"/>
        <v>60895</v>
      </c>
      <c r="F35" s="32">
        <f t="shared" si="7"/>
        <v>0</v>
      </c>
      <c r="G35" s="32">
        <f t="shared" si="7"/>
        <v>0</v>
      </c>
      <c r="H35" s="32">
        <f t="shared" si="7"/>
        <v>0</v>
      </c>
      <c r="I35" s="32">
        <f t="shared" si="7"/>
        <v>0</v>
      </c>
      <c r="J35" s="32">
        <f t="shared" si="7"/>
        <v>0</v>
      </c>
      <c r="K35" s="32">
        <f t="shared" si="7"/>
        <v>0</v>
      </c>
      <c r="L35" s="32">
        <f t="shared" si="7"/>
        <v>0</v>
      </c>
      <c r="M35" s="32">
        <f t="shared" si="7"/>
        <v>0</v>
      </c>
      <c r="N35" s="32">
        <f t="shared" si="4"/>
        <v>275809</v>
      </c>
      <c r="O35" s="45">
        <f t="shared" si="1"/>
        <v>17.90618710640784</v>
      </c>
      <c r="P35" s="10"/>
    </row>
    <row r="36" spans="1:16" ht="15">
      <c r="A36" s="13"/>
      <c r="B36" s="39">
        <v>351.1</v>
      </c>
      <c r="C36" s="21" t="s">
        <v>54</v>
      </c>
      <c r="D36" s="46">
        <v>113649</v>
      </c>
      <c r="E36" s="46">
        <v>60895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4"/>
        <v>174544</v>
      </c>
      <c r="O36" s="47">
        <f t="shared" si="1"/>
        <v>11.33181847692008</v>
      </c>
      <c r="P36" s="9"/>
    </row>
    <row r="37" spans="1:16" ht="15">
      <c r="A37" s="13"/>
      <c r="B37" s="39">
        <v>354</v>
      </c>
      <c r="C37" s="21" t="s">
        <v>55</v>
      </c>
      <c r="D37" s="46">
        <v>101265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4"/>
        <v>101265</v>
      </c>
      <c r="O37" s="47">
        <f t="shared" si="1"/>
        <v>6.574368629487762</v>
      </c>
      <c r="P37" s="9"/>
    </row>
    <row r="38" spans="1:16" ht="15.75">
      <c r="A38" s="29" t="s">
        <v>3</v>
      </c>
      <c r="B38" s="30"/>
      <c r="C38" s="31"/>
      <c r="D38" s="32">
        <f aca="true" t="shared" si="8" ref="D38:M38">SUM(D39:D41)</f>
        <v>7451</v>
      </c>
      <c r="E38" s="32">
        <f t="shared" si="8"/>
        <v>5893</v>
      </c>
      <c r="F38" s="32">
        <f t="shared" si="8"/>
        <v>100</v>
      </c>
      <c r="G38" s="32">
        <f t="shared" si="8"/>
        <v>817</v>
      </c>
      <c r="H38" s="32">
        <f t="shared" si="8"/>
        <v>0</v>
      </c>
      <c r="I38" s="32">
        <f t="shared" si="8"/>
        <v>43018</v>
      </c>
      <c r="J38" s="32">
        <f t="shared" si="8"/>
        <v>0</v>
      </c>
      <c r="K38" s="32">
        <f t="shared" si="8"/>
        <v>0</v>
      </c>
      <c r="L38" s="32">
        <f t="shared" si="8"/>
        <v>0</v>
      </c>
      <c r="M38" s="32">
        <f t="shared" si="8"/>
        <v>0</v>
      </c>
      <c r="N38" s="32">
        <f t="shared" si="4"/>
        <v>57279</v>
      </c>
      <c r="O38" s="45">
        <f t="shared" si="1"/>
        <v>3.7186911640589497</v>
      </c>
      <c r="P38" s="10"/>
    </row>
    <row r="39" spans="1:16" ht="15">
      <c r="A39" s="12"/>
      <c r="B39" s="25">
        <v>361.1</v>
      </c>
      <c r="C39" s="20" t="s">
        <v>57</v>
      </c>
      <c r="D39" s="46">
        <v>7451</v>
      </c>
      <c r="E39" s="46">
        <v>393</v>
      </c>
      <c r="F39" s="46">
        <v>100</v>
      </c>
      <c r="G39" s="46">
        <v>817</v>
      </c>
      <c r="H39" s="46">
        <v>0</v>
      </c>
      <c r="I39" s="46">
        <v>22501</v>
      </c>
      <c r="J39" s="46">
        <v>0</v>
      </c>
      <c r="K39" s="46">
        <v>0</v>
      </c>
      <c r="L39" s="46">
        <v>0</v>
      </c>
      <c r="M39" s="46">
        <v>0</v>
      </c>
      <c r="N39" s="46">
        <f t="shared" si="4"/>
        <v>31262</v>
      </c>
      <c r="O39" s="47">
        <f t="shared" si="1"/>
        <v>2.029604622476141</v>
      </c>
      <c r="P39" s="9"/>
    </row>
    <row r="40" spans="1:16" ht="15">
      <c r="A40" s="12"/>
      <c r="B40" s="25">
        <v>366</v>
      </c>
      <c r="C40" s="20" t="s">
        <v>59</v>
      </c>
      <c r="D40" s="46">
        <v>0</v>
      </c>
      <c r="E40" s="46">
        <v>5500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4"/>
        <v>5500</v>
      </c>
      <c r="O40" s="47">
        <f t="shared" si="1"/>
        <v>0.35707329740959554</v>
      </c>
      <c r="P40" s="9"/>
    </row>
    <row r="41" spans="1:16" ht="15">
      <c r="A41" s="12"/>
      <c r="B41" s="25">
        <v>369.9</v>
      </c>
      <c r="C41" s="20" t="s">
        <v>60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20517</v>
      </c>
      <c r="J41" s="46">
        <v>0</v>
      </c>
      <c r="K41" s="46">
        <v>0</v>
      </c>
      <c r="L41" s="46">
        <v>0</v>
      </c>
      <c r="M41" s="46">
        <v>0</v>
      </c>
      <c r="N41" s="46">
        <f t="shared" si="4"/>
        <v>20517</v>
      </c>
      <c r="O41" s="47">
        <f t="shared" si="1"/>
        <v>1.332013244173213</v>
      </c>
      <c r="P41" s="9"/>
    </row>
    <row r="42" spans="1:16" ht="15.75">
      <c r="A42" s="29" t="s">
        <v>44</v>
      </c>
      <c r="B42" s="30"/>
      <c r="C42" s="31"/>
      <c r="D42" s="32">
        <f aca="true" t="shared" si="9" ref="D42:M42">SUM(D43:D45)</f>
        <v>2058430</v>
      </c>
      <c r="E42" s="32">
        <f t="shared" si="9"/>
        <v>0</v>
      </c>
      <c r="F42" s="32">
        <f t="shared" si="9"/>
        <v>5393000</v>
      </c>
      <c r="G42" s="32">
        <f t="shared" si="9"/>
        <v>2320000</v>
      </c>
      <c r="H42" s="32">
        <f t="shared" si="9"/>
        <v>0</v>
      </c>
      <c r="I42" s="32">
        <f t="shared" si="9"/>
        <v>0</v>
      </c>
      <c r="J42" s="32">
        <f t="shared" si="9"/>
        <v>0</v>
      </c>
      <c r="K42" s="32">
        <f t="shared" si="9"/>
        <v>0</v>
      </c>
      <c r="L42" s="32">
        <f t="shared" si="9"/>
        <v>0</v>
      </c>
      <c r="M42" s="32">
        <f t="shared" si="9"/>
        <v>0</v>
      </c>
      <c r="N42" s="32">
        <f t="shared" si="4"/>
        <v>9771430</v>
      </c>
      <c r="O42" s="45">
        <f t="shared" si="1"/>
        <v>634.3848600921898</v>
      </c>
      <c r="P42" s="9"/>
    </row>
    <row r="43" spans="1:16" ht="15">
      <c r="A43" s="12"/>
      <c r="B43" s="25">
        <v>381</v>
      </c>
      <c r="C43" s="20" t="s">
        <v>61</v>
      </c>
      <c r="D43" s="46">
        <v>1998799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4"/>
        <v>1998799</v>
      </c>
      <c r="O43" s="47">
        <f t="shared" si="1"/>
        <v>129.76686359800038</v>
      </c>
      <c r="P43" s="9"/>
    </row>
    <row r="44" spans="1:16" ht="15">
      <c r="A44" s="12"/>
      <c r="B44" s="25">
        <v>385</v>
      </c>
      <c r="C44" s="20" t="s">
        <v>84</v>
      </c>
      <c r="D44" s="46">
        <v>0</v>
      </c>
      <c r="E44" s="46">
        <v>0</v>
      </c>
      <c r="F44" s="46">
        <v>5393000</v>
      </c>
      <c r="G44" s="46">
        <v>2320000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4"/>
        <v>7713000</v>
      </c>
      <c r="O44" s="47">
        <f t="shared" si="1"/>
        <v>500.74660780367464</v>
      </c>
      <c r="P44" s="9"/>
    </row>
    <row r="45" spans="1:16" ht="15.75" thickBot="1">
      <c r="A45" s="12"/>
      <c r="B45" s="25">
        <v>388.2</v>
      </c>
      <c r="C45" s="20" t="s">
        <v>79</v>
      </c>
      <c r="D45" s="46">
        <v>59631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4"/>
        <v>59631</v>
      </c>
      <c r="O45" s="47">
        <f t="shared" si="1"/>
        <v>3.8713886905148347</v>
      </c>
      <c r="P45" s="9"/>
    </row>
    <row r="46" spans="1:119" ht="16.5" thickBot="1">
      <c r="A46" s="14" t="s">
        <v>52</v>
      </c>
      <c r="B46" s="23"/>
      <c r="C46" s="22"/>
      <c r="D46" s="15">
        <f aca="true" t="shared" si="10" ref="D46:M46">SUM(D5,D15,D21,D29,D35,D38,D42)</f>
        <v>13565769</v>
      </c>
      <c r="E46" s="15">
        <f t="shared" si="10"/>
        <v>786330</v>
      </c>
      <c r="F46" s="15">
        <f t="shared" si="10"/>
        <v>6688853</v>
      </c>
      <c r="G46" s="15">
        <f t="shared" si="10"/>
        <v>3311835</v>
      </c>
      <c r="H46" s="15">
        <f t="shared" si="10"/>
        <v>0</v>
      </c>
      <c r="I46" s="15">
        <f t="shared" si="10"/>
        <v>8694251</v>
      </c>
      <c r="J46" s="15">
        <f t="shared" si="10"/>
        <v>0</v>
      </c>
      <c r="K46" s="15">
        <f t="shared" si="10"/>
        <v>0</v>
      </c>
      <c r="L46" s="15">
        <f t="shared" si="10"/>
        <v>0</v>
      </c>
      <c r="M46" s="15">
        <f t="shared" si="10"/>
        <v>0</v>
      </c>
      <c r="N46" s="15">
        <f t="shared" si="4"/>
        <v>33047038</v>
      </c>
      <c r="O46" s="38">
        <f t="shared" si="1"/>
        <v>2145.4936051418554</v>
      </c>
      <c r="P46" s="6"/>
      <c r="Q46" s="2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</row>
    <row r="47" spans="1:15" ht="15">
      <c r="A47" s="16"/>
      <c r="B47" s="18"/>
      <c r="C47" s="18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9"/>
    </row>
    <row r="48" spans="1:15" ht="15">
      <c r="A48" s="40"/>
      <c r="B48" s="41"/>
      <c r="C48" s="41"/>
      <c r="D48" s="42"/>
      <c r="E48" s="42"/>
      <c r="F48" s="42"/>
      <c r="G48" s="42"/>
      <c r="H48" s="42"/>
      <c r="I48" s="42"/>
      <c r="J48" s="42"/>
      <c r="K48" s="42"/>
      <c r="L48" s="51" t="s">
        <v>85</v>
      </c>
      <c r="M48" s="51"/>
      <c r="N48" s="51"/>
      <c r="O48" s="43">
        <v>15403</v>
      </c>
    </row>
    <row r="49" spans="1:15" ht="15">
      <c r="A49" s="52"/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4"/>
    </row>
    <row r="50" spans="1:15" ht="15.75" customHeight="1" thickBot="1">
      <c r="A50" s="55" t="s">
        <v>81</v>
      </c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7"/>
    </row>
  </sheetData>
  <sheetProtection/>
  <mergeCells count="10">
    <mergeCell ref="L48:N48"/>
    <mergeCell ref="A49:O49"/>
    <mergeCell ref="A50:O5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6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8" t="s">
        <v>71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7" ht="24" thickBot="1">
      <c r="A2" s="61" t="s">
        <v>72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7" ht="18" customHeight="1">
      <c r="A3" s="64" t="s">
        <v>63</v>
      </c>
      <c r="B3" s="65"/>
      <c r="C3" s="66"/>
      <c r="D3" s="70" t="s">
        <v>38</v>
      </c>
      <c r="E3" s="71"/>
      <c r="F3" s="71"/>
      <c r="G3" s="71"/>
      <c r="H3" s="72"/>
      <c r="I3" s="70" t="s">
        <v>39</v>
      </c>
      <c r="J3" s="72"/>
      <c r="K3" s="70" t="s">
        <v>41</v>
      </c>
      <c r="L3" s="72"/>
      <c r="M3" s="36"/>
      <c r="N3" s="37"/>
      <c r="O3" s="73" t="s">
        <v>68</v>
      </c>
      <c r="P3" s="11"/>
      <c r="Q3"/>
    </row>
    <row r="4" spans="1:133" ht="32.25" customHeight="1" thickBot="1">
      <c r="A4" s="67"/>
      <c r="B4" s="68"/>
      <c r="C4" s="69"/>
      <c r="D4" s="34" t="s">
        <v>4</v>
      </c>
      <c r="E4" s="34" t="s">
        <v>64</v>
      </c>
      <c r="F4" s="34" t="s">
        <v>65</v>
      </c>
      <c r="G4" s="34" t="s">
        <v>66</v>
      </c>
      <c r="H4" s="34" t="s">
        <v>5</v>
      </c>
      <c r="I4" s="34" t="s">
        <v>6</v>
      </c>
      <c r="J4" s="35" t="s">
        <v>67</v>
      </c>
      <c r="K4" s="35" t="s">
        <v>7</v>
      </c>
      <c r="L4" s="35" t="s">
        <v>8</v>
      </c>
      <c r="M4" s="35" t="s">
        <v>9</v>
      </c>
      <c r="N4" s="35" t="s">
        <v>40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SUM(D6:D14)</f>
        <v>9186268</v>
      </c>
      <c r="E5" s="27">
        <f t="shared" si="0"/>
        <v>431687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9617955</v>
      </c>
      <c r="O5" s="33">
        <f aca="true" t="shared" si="1" ref="O5:O36">(N5/O$58)</f>
        <v>631.9702345752021</v>
      </c>
      <c r="P5" s="6"/>
    </row>
    <row r="6" spans="1:16" ht="15">
      <c r="A6" s="12"/>
      <c r="B6" s="25">
        <v>311</v>
      </c>
      <c r="C6" s="20" t="s">
        <v>2</v>
      </c>
      <c r="D6" s="46">
        <v>7184822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7184822</v>
      </c>
      <c r="O6" s="47">
        <f t="shared" si="1"/>
        <v>472.0955384716473</v>
      </c>
      <c r="P6" s="9"/>
    </row>
    <row r="7" spans="1:16" ht="15">
      <c r="A7" s="12"/>
      <c r="B7" s="25">
        <v>312.3</v>
      </c>
      <c r="C7" s="20" t="s">
        <v>11</v>
      </c>
      <c r="D7" s="46">
        <v>72325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4">SUM(D7:M7)</f>
        <v>72325</v>
      </c>
      <c r="O7" s="47">
        <f t="shared" si="1"/>
        <v>4.752283330047966</v>
      </c>
      <c r="P7" s="9"/>
    </row>
    <row r="8" spans="1:16" ht="15">
      <c r="A8" s="12"/>
      <c r="B8" s="25">
        <v>312.41</v>
      </c>
      <c r="C8" s="20" t="s">
        <v>73</v>
      </c>
      <c r="D8" s="46">
        <v>189318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189318</v>
      </c>
      <c r="O8" s="47">
        <f t="shared" si="1"/>
        <v>12.439582101320717</v>
      </c>
      <c r="P8" s="9"/>
    </row>
    <row r="9" spans="1:16" ht="15">
      <c r="A9" s="12"/>
      <c r="B9" s="25">
        <v>312.6</v>
      </c>
      <c r="C9" s="20" t="s">
        <v>12</v>
      </c>
      <c r="D9" s="46">
        <v>0</v>
      </c>
      <c r="E9" s="46">
        <v>431687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431687</v>
      </c>
      <c r="O9" s="47">
        <f t="shared" si="1"/>
        <v>28.365004270977067</v>
      </c>
      <c r="P9" s="9"/>
    </row>
    <row r="10" spans="1:16" ht="15">
      <c r="A10" s="12"/>
      <c r="B10" s="25">
        <v>314.1</v>
      </c>
      <c r="C10" s="20" t="s">
        <v>13</v>
      </c>
      <c r="D10" s="46">
        <v>832380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832380</v>
      </c>
      <c r="O10" s="47">
        <f t="shared" si="1"/>
        <v>54.69347526118668</v>
      </c>
      <c r="P10" s="9"/>
    </row>
    <row r="11" spans="1:16" ht="15">
      <c r="A11" s="12"/>
      <c r="B11" s="25">
        <v>314.2</v>
      </c>
      <c r="C11" s="20" t="s">
        <v>14</v>
      </c>
      <c r="D11" s="46">
        <v>654141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654141</v>
      </c>
      <c r="O11" s="47">
        <f t="shared" si="1"/>
        <v>42.98186477429529</v>
      </c>
      <c r="P11" s="9"/>
    </row>
    <row r="12" spans="1:16" ht="15">
      <c r="A12" s="12"/>
      <c r="B12" s="25">
        <v>314.4</v>
      </c>
      <c r="C12" s="20" t="s">
        <v>15</v>
      </c>
      <c r="D12" s="46">
        <v>18090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18090</v>
      </c>
      <c r="O12" s="47">
        <f t="shared" si="1"/>
        <v>1.1886457717327026</v>
      </c>
      <c r="P12" s="9"/>
    </row>
    <row r="13" spans="1:16" ht="15">
      <c r="A13" s="12"/>
      <c r="B13" s="25">
        <v>314.9</v>
      </c>
      <c r="C13" s="20" t="s">
        <v>16</v>
      </c>
      <c r="D13" s="46">
        <v>19715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19715</v>
      </c>
      <c r="O13" s="47">
        <f t="shared" si="1"/>
        <v>1.2954201984361653</v>
      </c>
      <c r="P13" s="9"/>
    </row>
    <row r="14" spans="1:16" ht="15">
      <c r="A14" s="12"/>
      <c r="B14" s="25">
        <v>316</v>
      </c>
      <c r="C14" s="20" t="s">
        <v>17</v>
      </c>
      <c r="D14" s="46">
        <v>215477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215477</v>
      </c>
      <c r="O14" s="47">
        <f t="shared" si="1"/>
        <v>14.158420395558183</v>
      </c>
      <c r="P14" s="9"/>
    </row>
    <row r="15" spans="1:16" ht="15.75">
      <c r="A15" s="29" t="s">
        <v>18</v>
      </c>
      <c r="B15" s="30"/>
      <c r="C15" s="31"/>
      <c r="D15" s="32">
        <f aca="true" t="shared" si="3" ref="D15:M15">SUM(D16:D20)</f>
        <v>1675748</v>
      </c>
      <c r="E15" s="32">
        <f t="shared" si="3"/>
        <v>0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 aca="true" t="shared" si="4" ref="N15:N25">SUM(D15:M15)</f>
        <v>1675748</v>
      </c>
      <c r="O15" s="45">
        <f t="shared" si="1"/>
        <v>110.10894276890728</v>
      </c>
      <c r="P15" s="10"/>
    </row>
    <row r="16" spans="1:16" ht="15">
      <c r="A16" s="12"/>
      <c r="B16" s="25">
        <v>322</v>
      </c>
      <c r="C16" s="20" t="s">
        <v>0</v>
      </c>
      <c r="D16" s="46">
        <v>188692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188692</v>
      </c>
      <c r="O16" s="47">
        <f t="shared" si="1"/>
        <v>12.398449306787569</v>
      </c>
      <c r="P16" s="9"/>
    </row>
    <row r="17" spans="1:16" ht="15">
      <c r="A17" s="12"/>
      <c r="B17" s="25">
        <v>323.1</v>
      </c>
      <c r="C17" s="20" t="s">
        <v>19</v>
      </c>
      <c r="D17" s="46">
        <v>963009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963009</v>
      </c>
      <c r="O17" s="47">
        <f t="shared" si="1"/>
        <v>63.27675931401537</v>
      </c>
      <c r="P17" s="9"/>
    </row>
    <row r="18" spans="1:16" ht="15">
      <c r="A18" s="12"/>
      <c r="B18" s="25">
        <v>323.4</v>
      </c>
      <c r="C18" s="20" t="s">
        <v>20</v>
      </c>
      <c r="D18" s="46">
        <v>23395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23395</v>
      </c>
      <c r="O18" s="47">
        <f t="shared" si="1"/>
        <v>1.537223207832315</v>
      </c>
      <c r="P18" s="9"/>
    </row>
    <row r="19" spans="1:16" ht="15">
      <c r="A19" s="12"/>
      <c r="B19" s="25">
        <v>323.7</v>
      </c>
      <c r="C19" s="20" t="s">
        <v>21</v>
      </c>
      <c r="D19" s="46">
        <v>499952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499952</v>
      </c>
      <c r="O19" s="47">
        <f t="shared" si="1"/>
        <v>32.85051580261515</v>
      </c>
      <c r="P19" s="9"/>
    </row>
    <row r="20" spans="1:16" ht="15">
      <c r="A20" s="12"/>
      <c r="B20" s="25">
        <v>323.9</v>
      </c>
      <c r="C20" s="20" t="s">
        <v>22</v>
      </c>
      <c r="D20" s="46">
        <v>700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700</v>
      </c>
      <c r="O20" s="47">
        <f t="shared" si="1"/>
        <v>0.045995137656876274</v>
      </c>
      <c r="P20" s="9"/>
    </row>
    <row r="21" spans="1:16" ht="15.75">
      <c r="A21" s="29" t="s">
        <v>24</v>
      </c>
      <c r="B21" s="30"/>
      <c r="C21" s="31"/>
      <c r="D21" s="32">
        <f aca="true" t="shared" si="5" ref="D21:M21">SUM(D22:D35)</f>
        <v>561094</v>
      </c>
      <c r="E21" s="32">
        <f t="shared" si="5"/>
        <v>895095</v>
      </c>
      <c r="F21" s="32">
        <f t="shared" si="5"/>
        <v>1303988</v>
      </c>
      <c r="G21" s="32">
        <f t="shared" si="5"/>
        <v>862040</v>
      </c>
      <c r="H21" s="32">
        <f t="shared" si="5"/>
        <v>0</v>
      </c>
      <c r="I21" s="32">
        <f t="shared" si="5"/>
        <v>17254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44">
        <f t="shared" si="4"/>
        <v>3639471</v>
      </c>
      <c r="O21" s="45">
        <f t="shared" si="1"/>
        <v>239.13995663315592</v>
      </c>
      <c r="P21" s="10"/>
    </row>
    <row r="22" spans="1:16" ht="15">
      <c r="A22" s="12"/>
      <c r="B22" s="25">
        <v>331.2</v>
      </c>
      <c r="C22" s="20" t="s">
        <v>23</v>
      </c>
      <c r="D22" s="46">
        <v>392776</v>
      </c>
      <c r="E22" s="46">
        <v>551671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944447</v>
      </c>
      <c r="O22" s="47">
        <f t="shared" si="1"/>
        <v>62.057099678034035</v>
      </c>
      <c r="P22" s="9"/>
    </row>
    <row r="23" spans="1:16" ht="15">
      <c r="A23" s="12"/>
      <c r="B23" s="25">
        <v>331.35</v>
      </c>
      <c r="C23" s="20" t="s">
        <v>74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17254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17254</v>
      </c>
      <c r="O23" s="47">
        <f t="shared" si="1"/>
        <v>1.1337144359024902</v>
      </c>
      <c r="P23" s="9"/>
    </row>
    <row r="24" spans="1:16" ht="15">
      <c r="A24" s="12"/>
      <c r="B24" s="25">
        <v>331.69</v>
      </c>
      <c r="C24" s="20" t="s">
        <v>75</v>
      </c>
      <c r="D24" s="46">
        <v>84370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84370</v>
      </c>
      <c r="O24" s="47">
        <f t="shared" si="1"/>
        <v>5.543728234443788</v>
      </c>
      <c r="P24" s="9"/>
    </row>
    <row r="25" spans="1:16" ht="15">
      <c r="A25" s="12"/>
      <c r="B25" s="25">
        <v>331.7</v>
      </c>
      <c r="C25" s="20" t="s">
        <v>25</v>
      </c>
      <c r="D25" s="46">
        <v>0</v>
      </c>
      <c r="E25" s="46">
        <v>0</v>
      </c>
      <c r="F25" s="46">
        <v>0</v>
      </c>
      <c r="G25" s="46">
        <v>807640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807640</v>
      </c>
      <c r="O25" s="47">
        <f t="shared" si="1"/>
        <v>53.067875681713645</v>
      </c>
      <c r="P25" s="9"/>
    </row>
    <row r="26" spans="1:16" ht="15">
      <c r="A26" s="12"/>
      <c r="B26" s="25">
        <v>334.69</v>
      </c>
      <c r="C26" s="20" t="s">
        <v>27</v>
      </c>
      <c r="D26" s="46">
        <v>0</v>
      </c>
      <c r="E26" s="46">
        <v>245465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aca="true" t="shared" si="6" ref="N26:N31">SUM(D26:M26)</f>
        <v>245465</v>
      </c>
      <c r="O26" s="47">
        <f t="shared" si="1"/>
        <v>16.128852092778764</v>
      </c>
      <c r="P26" s="9"/>
    </row>
    <row r="27" spans="1:16" ht="15">
      <c r="A27" s="12"/>
      <c r="B27" s="25">
        <v>335.12</v>
      </c>
      <c r="C27" s="20" t="s">
        <v>29</v>
      </c>
      <c r="D27" s="46">
        <v>0</v>
      </c>
      <c r="E27" s="46">
        <v>0</v>
      </c>
      <c r="F27" s="46">
        <v>472220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472220</v>
      </c>
      <c r="O27" s="47">
        <f t="shared" si="1"/>
        <v>31.028319863328733</v>
      </c>
      <c r="P27" s="9"/>
    </row>
    <row r="28" spans="1:16" ht="15">
      <c r="A28" s="12"/>
      <c r="B28" s="25">
        <v>335.14</v>
      </c>
      <c r="C28" s="20" t="s">
        <v>30</v>
      </c>
      <c r="D28" s="46">
        <v>8140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8140</v>
      </c>
      <c r="O28" s="47">
        <f t="shared" si="1"/>
        <v>0.5348577436099612</v>
      </c>
      <c r="P28" s="9"/>
    </row>
    <row r="29" spans="1:16" ht="15">
      <c r="A29" s="12"/>
      <c r="B29" s="25">
        <v>335.15</v>
      </c>
      <c r="C29" s="20" t="s">
        <v>31</v>
      </c>
      <c r="D29" s="46">
        <v>5625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5625</v>
      </c>
      <c r="O29" s="47">
        <f t="shared" si="1"/>
        <v>0.3696037847427558</v>
      </c>
      <c r="P29" s="9"/>
    </row>
    <row r="30" spans="1:16" ht="15">
      <c r="A30" s="12"/>
      <c r="B30" s="25">
        <v>335.18</v>
      </c>
      <c r="C30" s="20" t="s">
        <v>32</v>
      </c>
      <c r="D30" s="46">
        <v>0</v>
      </c>
      <c r="E30" s="46">
        <v>0</v>
      </c>
      <c r="F30" s="46">
        <v>831768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831768</v>
      </c>
      <c r="O30" s="47">
        <f t="shared" si="1"/>
        <v>54.65326236940666</v>
      </c>
      <c r="P30" s="9"/>
    </row>
    <row r="31" spans="1:16" ht="15">
      <c r="A31" s="12"/>
      <c r="B31" s="25">
        <v>335.49</v>
      </c>
      <c r="C31" s="20" t="s">
        <v>33</v>
      </c>
      <c r="D31" s="46">
        <v>9949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9949</v>
      </c>
      <c r="O31" s="47">
        <f t="shared" si="1"/>
        <v>0.6537223207832314</v>
      </c>
      <c r="P31" s="9"/>
    </row>
    <row r="32" spans="1:16" ht="15">
      <c r="A32" s="12"/>
      <c r="B32" s="25">
        <v>337.4</v>
      </c>
      <c r="C32" s="20" t="s">
        <v>76</v>
      </c>
      <c r="D32" s="46">
        <v>0</v>
      </c>
      <c r="E32" s="46">
        <v>0</v>
      </c>
      <c r="F32" s="46">
        <v>0</v>
      </c>
      <c r="G32" s="46">
        <v>54400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>SUM(D32:M32)</f>
        <v>54400</v>
      </c>
      <c r="O32" s="47">
        <f t="shared" si="1"/>
        <v>3.5744792693343848</v>
      </c>
      <c r="P32" s="9"/>
    </row>
    <row r="33" spans="1:16" ht="15">
      <c r="A33" s="12"/>
      <c r="B33" s="25">
        <v>337.6</v>
      </c>
      <c r="C33" s="20" t="s">
        <v>35</v>
      </c>
      <c r="D33" s="46">
        <v>875</v>
      </c>
      <c r="E33" s="46">
        <v>93929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>SUM(D33:M33)</f>
        <v>94804</v>
      </c>
      <c r="O33" s="47">
        <f t="shared" si="1"/>
        <v>6.229318614889283</v>
      </c>
      <c r="P33" s="9"/>
    </row>
    <row r="34" spans="1:16" ht="15">
      <c r="A34" s="12"/>
      <c r="B34" s="25">
        <v>337.9</v>
      </c>
      <c r="C34" s="20" t="s">
        <v>77</v>
      </c>
      <c r="D34" s="46">
        <v>0</v>
      </c>
      <c r="E34" s="46">
        <v>4030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>SUM(D34:M34)</f>
        <v>4030</v>
      </c>
      <c r="O34" s="47">
        <f t="shared" si="1"/>
        <v>0.2648005782245877</v>
      </c>
      <c r="P34" s="9"/>
    </row>
    <row r="35" spans="1:16" ht="15">
      <c r="A35" s="12"/>
      <c r="B35" s="25">
        <v>338</v>
      </c>
      <c r="C35" s="20" t="s">
        <v>37</v>
      </c>
      <c r="D35" s="46">
        <v>59359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>SUM(D35:M35)</f>
        <v>59359</v>
      </c>
      <c r="O35" s="47">
        <f t="shared" si="1"/>
        <v>3.900321965963598</v>
      </c>
      <c r="P35" s="9"/>
    </row>
    <row r="36" spans="1:16" ht="15.75">
      <c r="A36" s="29" t="s">
        <v>42</v>
      </c>
      <c r="B36" s="30"/>
      <c r="C36" s="31"/>
      <c r="D36" s="32">
        <f aca="true" t="shared" si="7" ref="D36:M36">SUM(D37:D43)</f>
        <v>1930959</v>
      </c>
      <c r="E36" s="32">
        <f t="shared" si="7"/>
        <v>0</v>
      </c>
      <c r="F36" s="32">
        <f t="shared" si="7"/>
        <v>0</v>
      </c>
      <c r="G36" s="32">
        <f t="shared" si="7"/>
        <v>0</v>
      </c>
      <c r="H36" s="32">
        <f t="shared" si="7"/>
        <v>0</v>
      </c>
      <c r="I36" s="32">
        <f t="shared" si="7"/>
        <v>8455663</v>
      </c>
      <c r="J36" s="32">
        <f t="shared" si="7"/>
        <v>0</v>
      </c>
      <c r="K36" s="32">
        <f t="shared" si="7"/>
        <v>0</v>
      </c>
      <c r="L36" s="32">
        <f t="shared" si="7"/>
        <v>0</v>
      </c>
      <c r="M36" s="32">
        <f t="shared" si="7"/>
        <v>0</v>
      </c>
      <c r="N36" s="32">
        <f>SUM(D36:M36)</f>
        <v>10386622</v>
      </c>
      <c r="O36" s="45">
        <f t="shared" si="1"/>
        <v>682.4772981141994</v>
      </c>
      <c r="P36" s="10"/>
    </row>
    <row r="37" spans="1:16" ht="15">
      <c r="A37" s="12"/>
      <c r="B37" s="25">
        <v>341.3</v>
      </c>
      <c r="C37" s="20" t="s">
        <v>45</v>
      </c>
      <c r="D37" s="46">
        <v>1894165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aca="true" t="shared" si="8" ref="N37:N43">SUM(D37:M37)</f>
        <v>1894165</v>
      </c>
      <c r="O37" s="47">
        <f aca="true" t="shared" si="9" ref="O37:O56">(N37/O$58)</f>
        <v>124.46054274262436</v>
      </c>
      <c r="P37" s="9"/>
    </row>
    <row r="38" spans="1:16" ht="15">
      <c r="A38" s="12"/>
      <c r="B38" s="25">
        <v>342.1</v>
      </c>
      <c r="C38" s="20" t="s">
        <v>47</v>
      </c>
      <c r="D38" s="46">
        <v>13979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13979</v>
      </c>
      <c r="O38" s="47">
        <f t="shared" si="9"/>
        <v>0.9185228990078191</v>
      </c>
      <c r="P38" s="9"/>
    </row>
    <row r="39" spans="1:16" ht="15">
      <c r="A39" s="12"/>
      <c r="B39" s="25">
        <v>343.4</v>
      </c>
      <c r="C39" s="20" t="s">
        <v>48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1014622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1014622</v>
      </c>
      <c r="O39" s="47">
        <f t="shared" si="9"/>
        <v>66.66811222813588</v>
      </c>
      <c r="P39" s="9"/>
    </row>
    <row r="40" spans="1:16" ht="15">
      <c r="A40" s="12"/>
      <c r="B40" s="25">
        <v>343.6</v>
      </c>
      <c r="C40" s="20" t="s">
        <v>49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7206107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7206107</v>
      </c>
      <c r="O40" s="47">
        <f t="shared" si="9"/>
        <v>473.4941191931139</v>
      </c>
      <c r="P40" s="9"/>
    </row>
    <row r="41" spans="1:16" ht="15">
      <c r="A41" s="12"/>
      <c r="B41" s="25">
        <v>343.9</v>
      </c>
      <c r="C41" s="20" t="s">
        <v>50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234934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234934</v>
      </c>
      <c r="O41" s="47">
        <f t="shared" si="9"/>
        <v>15.436888100400814</v>
      </c>
      <c r="P41" s="9"/>
    </row>
    <row r="42" spans="1:16" ht="15">
      <c r="A42" s="12"/>
      <c r="B42" s="25">
        <v>347.2</v>
      </c>
      <c r="C42" s="20" t="s">
        <v>51</v>
      </c>
      <c r="D42" s="46">
        <v>17822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17822</v>
      </c>
      <c r="O42" s="47">
        <f t="shared" si="9"/>
        <v>1.1710362047440699</v>
      </c>
      <c r="P42" s="9"/>
    </row>
    <row r="43" spans="1:16" ht="15">
      <c r="A43" s="12"/>
      <c r="B43" s="25">
        <v>349</v>
      </c>
      <c r="C43" s="20" t="s">
        <v>78</v>
      </c>
      <c r="D43" s="46">
        <v>4993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4993</v>
      </c>
      <c r="O43" s="47">
        <f t="shared" si="9"/>
        <v>0.32807674617254745</v>
      </c>
      <c r="P43" s="9"/>
    </row>
    <row r="44" spans="1:16" ht="15.75">
      <c r="A44" s="29" t="s">
        <v>43</v>
      </c>
      <c r="B44" s="30"/>
      <c r="C44" s="31"/>
      <c r="D44" s="32">
        <f aca="true" t="shared" si="10" ref="D44:M44">SUM(D45:D46)</f>
        <v>178391</v>
      </c>
      <c r="E44" s="32">
        <f t="shared" si="10"/>
        <v>0</v>
      </c>
      <c r="F44" s="32">
        <f t="shared" si="10"/>
        <v>0</v>
      </c>
      <c r="G44" s="32">
        <f t="shared" si="10"/>
        <v>0</v>
      </c>
      <c r="H44" s="32">
        <f t="shared" si="10"/>
        <v>0</v>
      </c>
      <c r="I44" s="32">
        <f t="shared" si="10"/>
        <v>0</v>
      </c>
      <c r="J44" s="32">
        <f t="shared" si="10"/>
        <v>0</v>
      </c>
      <c r="K44" s="32">
        <f t="shared" si="10"/>
        <v>0</v>
      </c>
      <c r="L44" s="32">
        <f t="shared" si="10"/>
        <v>0</v>
      </c>
      <c r="M44" s="32">
        <f t="shared" si="10"/>
        <v>0</v>
      </c>
      <c r="N44" s="32">
        <f aca="true" t="shared" si="11" ref="N44:N56">SUM(D44:M44)</f>
        <v>178391</v>
      </c>
      <c r="O44" s="45">
        <f t="shared" si="9"/>
        <v>11.72159800249688</v>
      </c>
      <c r="P44" s="10"/>
    </row>
    <row r="45" spans="1:16" ht="15">
      <c r="A45" s="13"/>
      <c r="B45" s="39">
        <v>351.1</v>
      </c>
      <c r="C45" s="21" t="s">
        <v>54</v>
      </c>
      <c r="D45" s="46">
        <v>81825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81825</v>
      </c>
      <c r="O45" s="47">
        <f t="shared" si="9"/>
        <v>5.376503055391288</v>
      </c>
      <c r="P45" s="9"/>
    </row>
    <row r="46" spans="1:16" ht="15">
      <c r="A46" s="13"/>
      <c r="B46" s="39">
        <v>354</v>
      </c>
      <c r="C46" s="21" t="s">
        <v>55</v>
      </c>
      <c r="D46" s="46">
        <v>96566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1"/>
        <v>96566</v>
      </c>
      <c r="O46" s="47">
        <f t="shared" si="9"/>
        <v>6.345094947105592</v>
      </c>
      <c r="P46" s="9"/>
    </row>
    <row r="47" spans="1:16" ht="15.75">
      <c r="A47" s="29" t="s">
        <v>3</v>
      </c>
      <c r="B47" s="30"/>
      <c r="C47" s="31"/>
      <c r="D47" s="32">
        <f aca="true" t="shared" si="12" ref="D47:M47">SUM(D48:D51)</f>
        <v>126679</v>
      </c>
      <c r="E47" s="32">
        <f t="shared" si="12"/>
        <v>2606</v>
      </c>
      <c r="F47" s="32">
        <f t="shared" si="12"/>
        <v>0</v>
      </c>
      <c r="G47" s="32">
        <f t="shared" si="12"/>
        <v>0</v>
      </c>
      <c r="H47" s="32">
        <f t="shared" si="12"/>
        <v>0</v>
      </c>
      <c r="I47" s="32">
        <f t="shared" si="12"/>
        <v>92598</v>
      </c>
      <c r="J47" s="32">
        <f t="shared" si="12"/>
        <v>0</v>
      </c>
      <c r="K47" s="32">
        <f t="shared" si="12"/>
        <v>0</v>
      </c>
      <c r="L47" s="32">
        <f t="shared" si="12"/>
        <v>0</v>
      </c>
      <c r="M47" s="32">
        <f t="shared" si="12"/>
        <v>0</v>
      </c>
      <c r="N47" s="32">
        <f t="shared" si="11"/>
        <v>221883</v>
      </c>
      <c r="O47" s="45">
        <f t="shared" si="9"/>
        <v>14.579341612458112</v>
      </c>
      <c r="P47" s="10"/>
    </row>
    <row r="48" spans="1:16" ht="15">
      <c r="A48" s="12"/>
      <c r="B48" s="25">
        <v>361.1</v>
      </c>
      <c r="C48" s="20" t="s">
        <v>57</v>
      </c>
      <c r="D48" s="46">
        <v>7928</v>
      </c>
      <c r="E48" s="46">
        <v>417</v>
      </c>
      <c r="F48" s="46">
        <v>0</v>
      </c>
      <c r="G48" s="46">
        <v>0</v>
      </c>
      <c r="H48" s="46">
        <v>0</v>
      </c>
      <c r="I48" s="46">
        <v>20890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29235</v>
      </c>
      <c r="O48" s="47">
        <f t="shared" si="9"/>
        <v>1.9209540705696826</v>
      </c>
      <c r="P48" s="9"/>
    </row>
    <row r="49" spans="1:16" ht="15">
      <c r="A49" s="12"/>
      <c r="B49" s="25">
        <v>362</v>
      </c>
      <c r="C49" s="20" t="s">
        <v>58</v>
      </c>
      <c r="D49" s="46">
        <v>9775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9775</v>
      </c>
      <c r="O49" s="47">
        <f t="shared" si="9"/>
        <v>0.6422892437085223</v>
      </c>
      <c r="P49" s="9"/>
    </row>
    <row r="50" spans="1:16" ht="15">
      <c r="A50" s="12"/>
      <c r="B50" s="25">
        <v>366</v>
      </c>
      <c r="C50" s="20" t="s">
        <v>59</v>
      </c>
      <c r="D50" s="46">
        <v>51920</v>
      </c>
      <c r="E50" s="46">
        <v>1189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53109</v>
      </c>
      <c r="O50" s="47">
        <f t="shared" si="9"/>
        <v>3.4896510940272027</v>
      </c>
      <c r="P50" s="9"/>
    </row>
    <row r="51" spans="1:16" ht="15">
      <c r="A51" s="12"/>
      <c r="B51" s="25">
        <v>369.9</v>
      </c>
      <c r="C51" s="20" t="s">
        <v>60</v>
      </c>
      <c r="D51" s="46">
        <v>57056</v>
      </c>
      <c r="E51" s="46">
        <v>1000</v>
      </c>
      <c r="F51" s="46">
        <v>0</v>
      </c>
      <c r="G51" s="46">
        <v>0</v>
      </c>
      <c r="H51" s="46">
        <v>0</v>
      </c>
      <c r="I51" s="46">
        <v>71708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129764</v>
      </c>
      <c r="O51" s="47">
        <f t="shared" si="9"/>
        <v>8.526447204152705</v>
      </c>
      <c r="P51" s="9"/>
    </row>
    <row r="52" spans="1:16" ht="15.75">
      <c r="A52" s="29" t="s">
        <v>44</v>
      </c>
      <c r="B52" s="30"/>
      <c r="C52" s="31"/>
      <c r="D52" s="32">
        <f aca="true" t="shared" si="13" ref="D52:M52">SUM(D53:D55)</f>
        <v>873007</v>
      </c>
      <c r="E52" s="32">
        <f t="shared" si="13"/>
        <v>0</v>
      </c>
      <c r="F52" s="32">
        <f t="shared" si="13"/>
        <v>0</v>
      </c>
      <c r="G52" s="32">
        <f t="shared" si="13"/>
        <v>0</v>
      </c>
      <c r="H52" s="32">
        <f t="shared" si="13"/>
        <v>0</v>
      </c>
      <c r="I52" s="32">
        <f t="shared" si="13"/>
        <v>0</v>
      </c>
      <c r="J52" s="32">
        <f t="shared" si="13"/>
        <v>0</v>
      </c>
      <c r="K52" s="32">
        <f t="shared" si="13"/>
        <v>0</v>
      </c>
      <c r="L52" s="32">
        <f t="shared" si="13"/>
        <v>0</v>
      </c>
      <c r="M52" s="32">
        <f t="shared" si="13"/>
        <v>0</v>
      </c>
      <c r="N52" s="32">
        <f t="shared" si="11"/>
        <v>873007</v>
      </c>
      <c r="O52" s="45">
        <f t="shared" si="9"/>
        <v>57.36296734345226</v>
      </c>
      <c r="P52" s="9"/>
    </row>
    <row r="53" spans="1:16" ht="15">
      <c r="A53" s="12"/>
      <c r="B53" s="25">
        <v>381</v>
      </c>
      <c r="C53" s="20" t="s">
        <v>61</v>
      </c>
      <c r="D53" s="46">
        <v>699359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699359</v>
      </c>
      <c r="O53" s="47">
        <f t="shared" si="9"/>
        <v>45.95301925225048</v>
      </c>
      <c r="P53" s="9"/>
    </row>
    <row r="54" spans="1:16" ht="15">
      <c r="A54" s="12"/>
      <c r="B54" s="25">
        <v>383</v>
      </c>
      <c r="C54" s="20" t="s">
        <v>62</v>
      </c>
      <c r="D54" s="46">
        <v>149605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149605</v>
      </c>
      <c r="O54" s="47">
        <f t="shared" si="9"/>
        <v>9.830146527367107</v>
      </c>
      <c r="P54" s="9"/>
    </row>
    <row r="55" spans="1:16" ht="15.75" thickBot="1">
      <c r="A55" s="12"/>
      <c r="B55" s="25">
        <v>388.2</v>
      </c>
      <c r="C55" s="20" t="s">
        <v>79</v>
      </c>
      <c r="D55" s="46">
        <v>24043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1"/>
        <v>24043</v>
      </c>
      <c r="O55" s="47">
        <f t="shared" si="9"/>
        <v>1.5798015638346803</v>
      </c>
      <c r="P55" s="9"/>
    </row>
    <row r="56" spans="1:119" ht="16.5" thickBot="1">
      <c r="A56" s="14" t="s">
        <v>52</v>
      </c>
      <c r="B56" s="23"/>
      <c r="C56" s="22"/>
      <c r="D56" s="15">
        <f aca="true" t="shared" si="14" ref="D56:M56">SUM(D5,D15,D21,D36,D44,D47,D52)</f>
        <v>14532146</v>
      </c>
      <c r="E56" s="15">
        <f t="shared" si="14"/>
        <v>1329388</v>
      </c>
      <c r="F56" s="15">
        <f t="shared" si="14"/>
        <v>1303988</v>
      </c>
      <c r="G56" s="15">
        <f t="shared" si="14"/>
        <v>862040</v>
      </c>
      <c r="H56" s="15">
        <f t="shared" si="14"/>
        <v>0</v>
      </c>
      <c r="I56" s="15">
        <f t="shared" si="14"/>
        <v>8565515</v>
      </c>
      <c r="J56" s="15">
        <f t="shared" si="14"/>
        <v>0</v>
      </c>
      <c r="K56" s="15">
        <f t="shared" si="14"/>
        <v>0</v>
      </c>
      <c r="L56" s="15">
        <f t="shared" si="14"/>
        <v>0</v>
      </c>
      <c r="M56" s="15">
        <f t="shared" si="14"/>
        <v>0</v>
      </c>
      <c r="N56" s="15">
        <f t="shared" si="11"/>
        <v>26593077</v>
      </c>
      <c r="O56" s="38">
        <f t="shared" si="9"/>
        <v>1747.360339049872</v>
      </c>
      <c r="P56" s="6"/>
      <c r="Q56" s="2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</row>
    <row r="57" spans="1:15" ht="15">
      <c r="A57" s="16"/>
      <c r="B57" s="18"/>
      <c r="C57" s="18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9"/>
    </row>
    <row r="58" spans="1:15" ht="15">
      <c r="A58" s="40"/>
      <c r="B58" s="41"/>
      <c r="C58" s="41"/>
      <c r="D58" s="42"/>
      <c r="E58" s="42"/>
      <c r="F58" s="42"/>
      <c r="G58" s="42"/>
      <c r="H58" s="42"/>
      <c r="I58" s="42"/>
      <c r="J58" s="42"/>
      <c r="K58" s="42"/>
      <c r="L58" s="51" t="s">
        <v>80</v>
      </c>
      <c r="M58" s="51"/>
      <c r="N58" s="51"/>
      <c r="O58" s="43">
        <v>15219</v>
      </c>
    </row>
    <row r="59" spans="1:15" ht="15">
      <c r="A59" s="52"/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4"/>
    </row>
    <row r="60" spans="1:15" ht="15.75" thickBot="1">
      <c r="A60" s="55" t="s">
        <v>81</v>
      </c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7"/>
    </row>
  </sheetData>
  <sheetProtection/>
  <mergeCells count="10">
    <mergeCell ref="A60:O60"/>
    <mergeCell ref="L58:N58"/>
    <mergeCell ref="A59:O5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6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8" t="s">
        <v>71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7" ht="24" thickBot="1">
      <c r="A2" s="61" t="s">
        <v>53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7" ht="18" customHeight="1">
      <c r="A3" s="64" t="s">
        <v>63</v>
      </c>
      <c r="B3" s="65"/>
      <c r="C3" s="66"/>
      <c r="D3" s="70" t="s">
        <v>38</v>
      </c>
      <c r="E3" s="71"/>
      <c r="F3" s="71"/>
      <c r="G3" s="71"/>
      <c r="H3" s="72"/>
      <c r="I3" s="70" t="s">
        <v>39</v>
      </c>
      <c r="J3" s="72"/>
      <c r="K3" s="70" t="s">
        <v>41</v>
      </c>
      <c r="L3" s="72"/>
      <c r="M3" s="36"/>
      <c r="N3" s="37"/>
      <c r="O3" s="73" t="s">
        <v>68</v>
      </c>
      <c r="P3" s="11"/>
      <c r="Q3"/>
    </row>
    <row r="4" spans="1:133" ht="32.25" customHeight="1" thickBot="1">
      <c r="A4" s="67"/>
      <c r="B4" s="68"/>
      <c r="C4" s="69"/>
      <c r="D4" s="34" t="s">
        <v>4</v>
      </c>
      <c r="E4" s="34" t="s">
        <v>64</v>
      </c>
      <c r="F4" s="34" t="s">
        <v>65</v>
      </c>
      <c r="G4" s="34" t="s">
        <v>66</v>
      </c>
      <c r="H4" s="34" t="s">
        <v>5</v>
      </c>
      <c r="I4" s="34" t="s">
        <v>6</v>
      </c>
      <c r="J4" s="35" t="s">
        <v>67</v>
      </c>
      <c r="K4" s="35" t="s">
        <v>7</v>
      </c>
      <c r="L4" s="35" t="s">
        <v>8</v>
      </c>
      <c r="M4" s="35" t="s">
        <v>9</v>
      </c>
      <c r="N4" s="35" t="s">
        <v>40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SUM(D6:D14)</f>
        <v>9637031</v>
      </c>
      <c r="E5" s="27">
        <f t="shared" si="0"/>
        <v>462851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10099882</v>
      </c>
      <c r="O5" s="33">
        <f aca="true" t="shared" si="1" ref="O5:O36">(N5/O$59)</f>
        <v>660.8140539125883</v>
      </c>
      <c r="P5" s="6"/>
    </row>
    <row r="6" spans="1:16" ht="15">
      <c r="A6" s="12"/>
      <c r="B6" s="25">
        <v>311</v>
      </c>
      <c r="C6" s="20" t="s">
        <v>2</v>
      </c>
      <c r="D6" s="46">
        <v>7667286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7667286</v>
      </c>
      <c r="O6" s="47">
        <f t="shared" si="1"/>
        <v>501.6544098403559</v>
      </c>
      <c r="P6" s="9"/>
    </row>
    <row r="7" spans="1:16" ht="15">
      <c r="A7" s="12"/>
      <c r="B7" s="25">
        <v>312.1</v>
      </c>
      <c r="C7" s="20" t="s">
        <v>10</v>
      </c>
      <c r="D7" s="46">
        <v>202350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4">SUM(D7:M7)</f>
        <v>202350</v>
      </c>
      <c r="O7" s="47">
        <f t="shared" si="1"/>
        <v>13.239335252551689</v>
      </c>
      <c r="P7" s="9"/>
    </row>
    <row r="8" spans="1:16" ht="15">
      <c r="A8" s="12"/>
      <c r="B8" s="25">
        <v>312.3</v>
      </c>
      <c r="C8" s="20" t="s">
        <v>11</v>
      </c>
      <c r="D8" s="46">
        <v>78746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78746</v>
      </c>
      <c r="O8" s="47">
        <f t="shared" si="1"/>
        <v>5.152185291808427</v>
      </c>
      <c r="P8" s="9"/>
    </row>
    <row r="9" spans="1:16" ht="15">
      <c r="A9" s="12"/>
      <c r="B9" s="25">
        <v>312.6</v>
      </c>
      <c r="C9" s="20" t="s">
        <v>12</v>
      </c>
      <c r="D9" s="46">
        <v>0</v>
      </c>
      <c r="E9" s="46">
        <v>462851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462851</v>
      </c>
      <c r="O9" s="47">
        <f t="shared" si="1"/>
        <v>30.28336822821251</v>
      </c>
      <c r="P9" s="9"/>
    </row>
    <row r="10" spans="1:16" ht="15">
      <c r="A10" s="12"/>
      <c r="B10" s="25">
        <v>314.1</v>
      </c>
      <c r="C10" s="20" t="s">
        <v>13</v>
      </c>
      <c r="D10" s="46">
        <v>710579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710579</v>
      </c>
      <c r="O10" s="47">
        <f t="shared" si="1"/>
        <v>46.491690656896104</v>
      </c>
      <c r="P10" s="9"/>
    </row>
    <row r="11" spans="1:16" ht="15">
      <c r="A11" s="12"/>
      <c r="B11" s="25">
        <v>314.2</v>
      </c>
      <c r="C11" s="20" t="s">
        <v>14</v>
      </c>
      <c r="D11" s="46">
        <v>717858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717858</v>
      </c>
      <c r="O11" s="47">
        <f t="shared" si="1"/>
        <v>46.96794032975661</v>
      </c>
      <c r="P11" s="9"/>
    </row>
    <row r="12" spans="1:16" ht="15">
      <c r="A12" s="12"/>
      <c r="B12" s="25">
        <v>314.4</v>
      </c>
      <c r="C12" s="20" t="s">
        <v>15</v>
      </c>
      <c r="D12" s="46">
        <v>16371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16371</v>
      </c>
      <c r="O12" s="47">
        <f t="shared" si="1"/>
        <v>1.071120125621565</v>
      </c>
      <c r="P12" s="9"/>
    </row>
    <row r="13" spans="1:16" ht="15">
      <c r="A13" s="12"/>
      <c r="B13" s="25">
        <v>314.9</v>
      </c>
      <c r="C13" s="20" t="s">
        <v>16</v>
      </c>
      <c r="D13" s="46">
        <v>14214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14214</v>
      </c>
      <c r="O13" s="47">
        <f t="shared" si="1"/>
        <v>0.9299921486521853</v>
      </c>
      <c r="P13" s="9"/>
    </row>
    <row r="14" spans="1:16" ht="15">
      <c r="A14" s="12"/>
      <c r="B14" s="25">
        <v>316</v>
      </c>
      <c r="C14" s="20" t="s">
        <v>17</v>
      </c>
      <c r="D14" s="46">
        <v>229627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229627</v>
      </c>
      <c r="O14" s="47">
        <f t="shared" si="1"/>
        <v>15.024012038733316</v>
      </c>
      <c r="P14" s="9"/>
    </row>
    <row r="15" spans="1:16" ht="15.75">
      <c r="A15" s="29" t="s">
        <v>18</v>
      </c>
      <c r="B15" s="30"/>
      <c r="C15" s="31"/>
      <c r="D15" s="32">
        <f aca="true" t="shared" si="3" ref="D15:M15">SUM(D16:D20)</f>
        <v>2034181</v>
      </c>
      <c r="E15" s="32">
        <f t="shared" si="3"/>
        <v>0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 aca="true" t="shared" si="4" ref="N15:N21">SUM(D15:M15)</f>
        <v>2034181</v>
      </c>
      <c r="O15" s="45">
        <f t="shared" si="1"/>
        <v>133.09218790892436</v>
      </c>
      <c r="P15" s="10"/>
    </row>
    <row r="16" spans="1:16" ht="15">
      <c r="A16" s="12"/>
      <c r="B16" s="25">
        <v>322</v>
      </c>
      <c r="C16" s="20" t="s">
        <v>0</v>
      </c>
      <c r="D16" s="46">
        <v>378086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378086</v>
      </c>
      <c r="O16" s="47">
        <f t="shared" si="1"/>
        <v>24.73737241559801</v>
      </c>
      <c r="P16" s="9"/>
    </row>
    <row r="17" spans="1:16" ht="15">
      <c r="A17" s="12"/>
      <c r="B17" s="25">
        <v>323.1</v>
      </c>
      <c r="C17" s="20" t="s">
        <v>19</v>
      </c>
      <c r="D17" s="46">
        <v>1075527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1075527</v>
      </c>
      <c r="O17" s="47">
        <f t="shared" si="1"/>
        <v>70.36947134258048</v>
      </c>
      <c r="P17" s="9"/>
    </row>
    <row r="18" spans="1:16" ht="15">
      <c r="A18" s="12"/>
      <c r="B18" s="25">
        <v>323.4</v>
      </c>
      <c r="C18" s="20" t="s">
        <v>20</v>
      </c>
      <c r="D18" s="46">
        <v>27961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27961</v>
      </c>
      <c r="O18" s="47">
        <f t="shared" si="1"/>
        <v>1.8294294687254646</v>
      </c>
      <c r="P18" s="9"/>
    </row>
    <row r="19" spans="1:16" ht="15">
      <c r="A19" s="12"/>
      <c r="B19" s="25">
        <v>323.7</v>
      </c>
      <c r="C19" s="20" t="s">
        <v>21</v>
      </c>
      <c r="D19" s="46">
        <v>551307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551307</v>
      </c>
      <c r="O19" s="47">
        <f t="shared" si="1"/>
        <v>36.07085841402774</v>
      </c>
      <c r="P19" s="9"/>
    </row>
    <row r="20" spans="1:16" ht="15">
      <c r="A20" s="12"/>
      <c r="B20" s="25">
        <v>323.9</v>
      </c>
      <c r="C20" s="20" t="s">
        <v>22</v>
      </c>
      <c r="D20" s="46">
        <v>1300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1300</v>
      </c>
      <c r="O20" s="47">
        <f t="shared" si="1"/>
        <v>0.08505626799267207</v>
      </c>
      <c r="P20" s="9"/>
    </row>
    <row r="21" spans="1:16" ht="15.75">
      <c r="A21" s="29" t="s">
        <v>24</v>
      </c>
      <c r="B21" s="30"/>
      <c r="C21" s="31"/>
      <c r="D21" s="32">
        <f aca="true" t="shared" si="5" ref="D21:M21">SUM(D22:D35)</f>
        <v>603672</v>
      </c>
      <c r="E21" s="32">
        <f t="shared" si="5"/>
        <v>380779</v>
      </c>
      <c r="F21" s="32">
        <f t="shared" si="5"/>
        <v>1346541</v>
      </c>
      <c r="G21" s="32">
        <f t="shared" si="5"/>
        <v>541600</v>
      </c>
      <c r="H21" s="32">
        <f t="shared" si="5"/>
        <v>0</v>
      </c>
      <c r="I21" s="32">
        <f t="shared" si="5"/>
        <v>0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44">
        <f t="shared" si="4"/>
        <v>2872592</v>
      </c>
      <c r="O21" s="45">
        <f t="shared" si="1"/>
        <v>187.94765768123528</v>
      </c>
      <c r="P21" s="10"/>
    </row>
    <row r="22" spans="1:16" ht="15">
      <c r="A22" s="12"/>
      <c r="B22" s="25">
        <v>331.2</v>
      </c>
      <c r="C22" s="20" t="s">
        <v>23</v>
      </c>
      <c r="D22" s="46">
        <v>274956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aca="true" t="shared" si="6" ref="N22:N31">SUM(D22:M22)</f>
        <v>274956</v>
      </c>
      <c r="O22" s="47">
        <f t="shared" si="1"/>
        <v>17.98979324784088</v>
      </c>
      <c r="P22" s="9"/>
    </row>
    <row r="23" spans="1:16" ht="15">
      <c r="A23" s="12"/>
      <c r="B23" s="25">
        <v>331.49</v>
      </c>
      <c r="C23" s="20" t="s">
        <v>26</v>
      </c>
      <c r="D23" s="46">
        <v>0</v>
      </c>
      <c r="E23" s="46">
        <v>0</v>
      </c>
      <c r="F23" s="46">
        <v>0</v>
      </c>
      <c r="G23" s="46">
        <v>541600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541600</v>
      </c>
      <c r="O23" s="47">
        <f t="shared" si="1"/>
        <v>35.435749803716305</v>
      </c>
      <c r="P23" s="9"/>
    </row>
    <row r="24" spans="1:16" ht="15">
      <c r="A24" s="12"/>
      <c r="B24" s="25">
        <v>331.7</v>
      </c>
      <c r="C24" s="20" t="s">
        <v>25</v>
      </c>
      <c r="D24" s="46">
        <v>17200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17200</v>
      </c>
      <c r="O24" s="47">
        <f t="shared" si="1"/>
        <v>1.1253598534415075</v>
      </c>
      <c r="P24" s="9"/>
    </row>
    <row r="25" spans="1:16" ht="15">
      <c r="A25" s="12"/>
      <c r="B25" s="25">
        <v>334.69</v>
      </c>
      <c r="C25" s="20" t="s">
        <v>27</v>
      </c>
      <c r="D25" s="46">
        <v>0</v>
      </c>
      <c r="E25" s="46">
        <v>225113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225113</v>
      </c>
      <c r="O25" s="47">
        <f t="shared" si="1"/>
        <v>14.728670505103375</v>
      </c>
      <c r="P25" s="9"/>
    </row>
    <row r="26" spans="1:16" ht="15">
      <c r="A26" s="12"/>
      <c r="B26" s="25">
        <v>334.7</v>
      </c>
      <c r="C26" s="20" t="s">
        <v>28</v>
      </c>
      <c r="D26" s="46">
        <v>17355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17355</v>
      </c>
      <c r="O26" s="47">
        <f t="shared" si="1"/>
        <v>1.1355011777021722</v>
      </c>
      <c r="P26" s="9"/>
    </row>
    <row r="27" spans="1:16" ht="15">
      <c r="A27" s="12"/>
      <c r="B27" s="25">
        <v>335.12</v>
      </c>
      <c r="C27" s="20" t="s">
        <v>29</v>
      </c>
      <c r="D27" s="46">
        <v>0</v>
      </c>
      <c r="E27" s="46">
        <v>0</v>
      </c>
      <c r="F27" s="46">
        <v>471927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471927</v>
      </c>
      <c r="O27" s="47">
        <f t="shared" si="1"/>
        <v>30.87719183459827</v>
      </c>
      <c r="P27" s="9"/>
    </row>
    <row r="28" spans="1:16" ht="15">
      <c r="A28" s="12"/>
      <c r="B28" s="25">
        <v>335.14</v>
      </c>
      <c r="C28" s="20" t="s">
        <v>30</v>
      </c>
      <c r="D28" s="46">
        <v>6971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6971</v>
      </c>
      <c r="O28" s="47">
        <f t="shared" si="1"/>
        <v>0.45609788013609004</v>
      </c>
      <c r="P28" s="9"/>
    </row>
    <row r="29" spans="1:16" ht="15">
      <c r="A29" s="12"/>
      <c r="B29" s="25">
        <v>335.15</v>
      </c>
      <c r="C29" s="20" t="s">
        <v>31</v>
      </c>
      <c r="D29" s="46">
        <v>5569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5569</v>
      </c>
      <c r="O29" s="47">
        <f t="shared" si="1"/>
        <v>0.36436796650091596</v>
      </c>
      <c r="P29" s="9"/>
    </row>
    <row r="30" spans="1:16" ht="15">
      <c r="A30" s="12"/>
      <c r="B30" s="25">
        <v>335.18</v>
      </c>
      <c r="C30" s="20" t="s">
        <v>32</v>
      </c>
      <c r="D30" s="46">
        <v>0</v>
      </c>
      <c r="E30" s="46">
        <v>0</v>
      </c>
      <c r="F30" s="46">
        <v>874614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874614</v>
      </c>
      <c r="O30" s="47">
        <f t="shared" si="1"/>
        <v>57.22415598010992</v>
      </c>
      <c r="P30" s="9"/>
    </row>
    <row r="31" spans="1:16" ht="15">
      <c r="A31" s="12"/>
      <c r="B31" s="25">
        <v>335.49</v>
      </c>
      <c r="C31" s="20" t="s">
        <v>33</v>
      </c>
      <c r="D31" s="46">
        <v>11877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11877</v>
      </c>
      <c r="O31" s="47">
        <f t="shared" si="1"/>
        <v>0.7770871499607432</v>
      </c>
      <c r="P31" s="9"/>
    </row>
    <row r="32" spans="1:16" ht="15">
      <c r="A32" s="12"/>
      <c r="B32" s="25">
        <v>337.2</v>
      </c>
      <c r="C32" s="20" t="s">
        <v>34</v>
      </c>
      <c r="D32" s="46">
        <v>60167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aca="true" t="shared" si="7" ref="N32:N37">SUM(D32:M32)</f>
        <v>60167</v>
      </c>
      <c r="O32" s="47">
        <f t="shared" si="1"/>
        <v>3.9366003663962315</v>
      </c>
      <c r="P32" s="9"/>
    </row>
    <row r="33" spans="1:16" ht="15">
      <c r="A33" s="12"/>
      <c r="B33" s="25">
        <v>337.6</v>
      </c>
      <c r="C33" s="20" t="s">
        <v>35</v>
      </c>
      <c r="D33" s="46">
        <v>0</v>
      </c>
      <c r="E33" s="46">
        <v>155666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155666</v>
      </c>
      <c r="O33" s="47">
        <f t="shared" si="1"/>
        <v>10.184899241036378</v>
      </c>
      <c r="P33" s="9"/>
    </row>
    <row r="34" spans="1:16" ht="15">
      <c r="A34" s="12"/>
      <c r="B34" s="25">
        <v>337.7</v>
      </c>
      <c r="C34" s="20" t="s">
        <v>36</v>
      </c>
      <c r="D34" s="46">
        <v>158586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158586</v>
      </c>
      <c r="O34" s="47">
        <f t="shared" si="1"/>
        <v>10.37594870452761</v>
      </c>
      <c r="P34" s="9"/>
    </row>
    <row r="35" spans="1:16" ht="15">
      <c r="A35" s="12"/>
      <c r="B35" s="25">
        <v>338</v>
      </c>
      <c r="C35" s="20" t="s">
        <v>37</v>
      </c>
      <c r="D35" s="46">
        <v>50991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50991</v>
      </c>
      <c r="O35" s="47">
        <f t="shared" si="1"/>
        <v>3.336233970164878</v>
      </c>
      <c r="P35" s="9"/>
    </row>
    <row r="36" spans="1:16" ht="15.75">
      <c r="A36" s="29" t="s">
        <v>42</v>
      </c>
      <c r="B36" s="30"/>
      <c r="C36" s="31"/>
      <c r="D36" s="32">
        <f aca="true" t="shared" si="8" ref="D36:M36">SUM(D37:D44)</f>
        <v>1970362</v>
      </c>
      <c r="E36" s="32">
        <f t="shared" si="8"/>
        <v>0</v>
      </c>
      <c r="F36" s="32">
        <f t="shared" si="8"/>
        <v>0</v>
      </c>
      <c r="G36" s="32">
        <f t="shared" si="8"/>
        <v>0</v>
      </c>
      <c r="H36" s="32">
        <f t="shared" si="8"/>
        <v>0</v>
      </c>
      <c r="I36" s="32">
        <f t="shared" si="8"/>
        <v>8376430</v>
      </c>
      <c r="J36" s="32">
        <f t="shared" si="8"/>
        <v>0</v>
      </c>
      <c r="K36" s="32">
        <f t="shared" si="8"/>
        <v>0</v>
      </c>
      <c r="L36" s="32">
        <f t="shared" si="8"/>
        <v>0</v>
      </c>
      <c r="M36" s="32">
        <f t="shared" si="8"/>
        <v>0</v>
      </c>
      <c r="N36" s="32">
        <f t="shared" si="7"/>
        <v>10346792</v>
      </c>
      <c r="O36" s="45">
        <f t="shared" si="1"/>
        <v>676.968856320335</v>
      </c>
      <c r="P36" s="10"/>
    </row>
    <row r="37" spans="1:16" ht="15">
      <c r="A37" s="12"/>
      <c r="B37" s="25">
        <v>341.1</v>
      </c>
      <c r="C37" s="20" t="s">
        <v>70</v>
      </c>
      <c r="D37" s="46">
        <v>5100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5100</v>
      </c>
      <c r="O37" s="47">
        <f aca="true" t="shared" si="9" ref="O37:O57">(N37/O$59)</f>
        <v>0.33368228212509815</v>
      </c>
      <c r="P37" s="9"/>
    </row>
    <row r="38" spans="1:16" ht="15">
      <c r="A38" s="12"/>
      <c r="B38" s="25">
        <v>341.3</v>
      </c>
      <c r="C38" s="20" t="s">
        <v>45</v>
      </c>
      <c r="D38" s="46">
        <v>1936879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aca="true" t="shared" si="10" ref="N38:N44">SUM(D38:M38)</f>
        <v>1936879</v>
      </c>
      <c r="O38" s="47">
        <f t="shared" si="9"/>
        <v>126.72592253336823</v>
      </c>
      <c r="P38" s="9"/>
    </row>
    <row r="39" spans="1:16" ht="15">
      <c r="A39" s="12"/>
      <c r="B39" s="25">
        <v>341.9</v>
      </c>
      <c r="C39" s="20" t="s">
        <v>46</v>
      </c>
      <c r="D39" s="46">
        <v>9077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9077</v>
      </c>
      <c r="O39" s="47">
        <f t="shared" si="9"/>
        <v>0.5938890342842188</v>
      </c>
      <c r="P39" s="9"/>
    </row>
    <row r="40" spans="1:16" ht="15">
      <c r="A40" s="12"/>
      <c r="B40" s="25">
        <v>342.1</v>
      </c>
      <c r="C40" s="20" t="s">
        <v>47</v>
      </c>
      <c r="D40" s="46">
        <v>4699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4699</v>
      </c>
      <c r="O40" s="47">
        <f t="shared" si="9"/>
        <v>0.3074456948442816</v>
      </c>
      <c r="P40" s="9"/>
    </row>
    <row r="41" spans="1:16" ht="15">
      <c r="A41" s="12"/>
      <c r="B41" s="25">
        <v>343.4</v>
      </c>
      <c r="C41" s="20" t="s">
        <v>48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885964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885964</v>
      </c>
      <c r="O41" s="47">
        <f t="shared" si="9"/>
        <v>57.9667626275844</v>
      </c>
      <c r="P41" s="9"/>
    </row>
    <row r="42" spans="1:16" ht="15">
      <c r="A42" s="12"/>
      <c r="B42" s="25">
        <v>343.6</v>
      </c>
      <c r="C42" s="20" t="s">
        <v>49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7206735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7206735</v>
      </c>
      <c r="O42" s="47">
        <f t="shared" si="9"/>
        <v>471.521525778592</v>
      </c>
      <c r="P42" s="9"/>
    </row>
    <row r="43" spans="1:16" ht="15">
      <c r="A43" s="12"/>
      <c r="B43" s="25">
        <v>343.9</v>
      </c>
      <c r="C43" s="20" t="s">
        <v>50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283731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283731</v>
      </c>
      <c r="O43" s="47">
        <f t="shared" si="9"/>
        <v>18.563923056791417</v>
      </c>
      <c r="P43" s="9"/>
    </row>
    <row r="44" spans="1:16" ht="15">
      <c r="A44" s="12"/>
      <c r="B44" s="25">
        <v>347.2</v>
      </c>
      <c r="C44" s="20" t="s">
        <v>51</v>
      </c>
      <c r="D44" s="46">
        <v>14607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14607</v>
      </c>
      <c r="O44" s="47">
        <f t="shared" si="9"/>
        <v>0.9557053127453546</v>
      </c>
      <c r="P44" s="9"/>
    </row>
    <row r="45" spans="1:16" ht="15.75">
      <c r="A45" s="29" t="s">
        <v>43</v>
      </c>
      <c r="B45" s="30"/>
      <c r="C45" s="31"/>
      <c r="D45" s="32">
        <f aca="true" t="shared" si="11" ref="D45:M45">SUM(D46:D48)</f>
        <v>438124</v>
      </c>
      <c r="E45" s="32">
        <f t="shared" si="11"/>
        <v>46269</v>
      </c>
      <c r="F45" s="32">
        <f t="shared" si="11"/>
        <v>0</v>
      </c>
      <c r="G45" s="32">
        <f t="shared" si="11"/>
        <v>0</v>
      </c>
      <c r="H45" s="32">
        <f t="shared" si="11"/>
        <v>0</v>
      </c>
      <c r="I45" s="32">
        <f t="shared" si="11"/>
        <v>0</v>
      </c>
      <c r="J45" s="32">
        <f t="shared" si="11"/>
        <v>0</v>
      </c>
      <c r="K45" s="32">
        <f t="shared" si="11"/>
        <v>0</v>
      </c>
      <c r="L45" s="32">
        <f t="shared" si="11"/>
        <v>0</v>
      </c>
      <c r="M45" s="32">
        <f t="shared" si="11"/>
        <v>0</v>
      </c>
      <c r="N45" s="32">
        <f aca="true" t="shared" si="12" ref="N45:N57">SUM(D45:M45)</f>
        <v>484393</v>
      </c>
      <c r="O45" s="45">
        <f t="shared" si="9"/>
        <v>31.692816016749543</v>
      </c>
      <c r="P45" s="10"/>
    </row>
    <row r="46" spans="1:16" ht="15">
      <c r="A46" s="13"/>
      <c r="B46" s="39">
        <v>351.1</v>
      </c>
      <c r="C46" s="21" t="s">
        <v>54</v>
      </c>
      <c r="D46" s="46">
        <v>45841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2"/>
        <v>45841</v>
      </c>
      <c r="O46" s="47">
        <f t="shared" si="9"/>
        <v>2.999280293116985</v>
      </c>
      <c r="P46" s="9"/>
    </row>
    <row r="47" spans="1:16" ht="15">
      <c r="A47" s="13"/>
      <c r="B47" s="39">
        <v>354</v>
      </c>
      <c r="C47" s="21" t="s">
        <v>55</v>
      </c>
      <c r="D47" s="46">
        <v>392283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2"/>
        <v>392283</v>
      </c>
      <c r="O47" s="47">
        <f t="shared" si="9"/>
        <v>25.666252289976445</v>
      </c>
      <c r="P47" s="9"/>
    </row>
    <row r="48" spans="1:16" ht="15">
      <c r="A48" s="13"/>
      <c r="B48" s="39">
        <v>355</v>
      </c>
      <c r="C48" s="21" t="s">
        <v>56</v>
      </c>
      <c r="D48" s="46">
        <v>0</v>
      </c>
      <c r="E48" s="46">
        <v>46269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2"/>
        <v>46269</v>
      </c>
      <c r="O48" s="47">
        <f t="shared" si="9"/>
        <v>3.0272834336561107</v>
      </c>
      <c r="P48" s="9"/>
    </row>
    <row r="49" spans="1:16" ht="15.75">
      <c r="A49" s="29" t="s">
        <v>3</v>
      </c>
      <c r="B49" s="30"/>
      <c r="C49" s="31"/>
      <c r="D49" s="32">
        <f aca="true" t="shared" si="13" ref="D49:M49">SUM(D50:D53)</f>
        <v>164720</v>
      </c>
      <c r="E49" s="32">
        <f t="shared" si="13"/>
        <v>9390</v>
      </c>
      <c r="F49" s="32">
        <f t="shared" si="13"/>
        <v>22</v>
      </c>
      <c r="G49" s="32">
        <f t="shared" si="13"/>
        <v>0</v>
      </c>
      <c r="H49" s="32">
        <f t="shared" si="13"/>
        <v>0</v>
      </c>
      <c r="I49" s="32">
        <f t="shared" si="13"/>
        <v>60674</v>
      </c>
      <c r="J49" s="32">
        <f t="shared" si="13"/>
        <v>0</v>
      </c>
      <c r="K49" s="32">
        <f t="shared" si="13"/>
        <v>0</v>
      </c>
      <c r="L49" s="32">
        <f t="shared" si="13"/>
        <v>0</v>
      </c>
      <c r="M49" s="32">
        <f t="shared" si="13"/>
        <v>0</v>
      </c>
      <c r="N49" s="32">
        <f t="shared" si="12"/>
        <v>234806</v>
      </c>
      <c r="O49" s="45">
        <f t="shared" si="9"/>
        <v>15.36286312483643</v>
      </c>
      <c r="P49" s="10"/>
    </row>
    <row r="50" spans="1:16" ht="15">
      <c r="A50" s="12"/>
      <c r="B50" s="25">
        <v>361.1</v>
      </c>
      <c r="C50" s="20" t="s">
        <v>57</v>
      </c>
      <c r="D50" s="46">
        <v>17450</v>
      </c>
      <c r="E50" s="46">
        <v>593</v>
      </c>
      <c r="F50" s="46">
        <v>22</v>
      </c>
      <c r="G50" s="46">
        <v>0</v>
      </c>
      <c r="H50" s="46">
        <v>0</v>
      </c>
      <c r="I50" s="46">
        <v>42914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2"/>
        <v>60979</v>
      </c>
      <c r="O50" s="47">
        <f t="shared" si="9"/>
        <v>3.9897278199424235</v>
      </c>
      <c r="P50" s="9"/>
    </row>
    <row r="51" spans="1:16" ht="15">
      <c r="A51" s="12"/>
      <c r="B51" s="25">
        <v>362</v>
      </c>
      <c r="C51" s="20" t="s">
        <v>58</v>
      </c>
      <c r="D51" s="46">
        <v>20759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2"/>
        <v>20759</v>
      </c>
      <c r="O51" s="47">
        <f t="shared" si="9"/>
        <v>1.3582177440460612</v>
      </c>
      <c r="P51" s="9"/>
    </row>
    <row r="52" spans="1:16" ht="15">
      <c r="A52" s="12"/>
      <c r="B52" s="25">
        <v>366</v>
      </c>
      <c r="C52" s="20" t="s">
        <v>59</v>
      </c>
      <c r="D52" s="46">
        <v>0</v>
      </c>
      <c r="E52" s="46">
        <v>8500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2"/>
        <v>8500</v>
      </c>
      <c r="O52" s="47">
        <f t="shared" si="9"/>
        <v>0.5561371368751635</v>
      </c>
      <c r="P52" s="9"/>
    </row>
    <row r="53" spans="1:16" ht="15">
      <c r="A53" s="12"/>
      <c r="B53" s="25">
        <v>369.9</v>
      </c>
      <c r="C53" s="20" t="s">
        <v>60</v>
      </c>
      <c r="D53" s="46">
        <v>126511</v>
      </c>
      <c r="E53" s="46">
        <v>297</v>
      </c>
      <c r="F53" s="46">
        <v>0</v>
      </c>
      <c r="G53" s="46">
        <v>0</v>
      </c>
      <c r="H53" s="46">
        <v>0</v>
      </c>
      <c r="I53" s="46">
        <v>17760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2"/>
        <v>144568</v>
      </c>
      <c r="O53" s="47">
        <f t="shared" si="9"/>
        <v>9.458780423972781</v>
      </c>
      <c r="P53" s="9"/>
    </row>
    <row r="54" spans="1:16" ht="15.75">
      <c r="A54" s="29" t="s">
        <v>44</v>
      </c>
      <c r="B54" s="30"/>
      <c r="C54" s="31"/>
      <c r="D54" s="32">
        <f aca="true" t="shared" si="14" ref="D54:M54">SUM(D55:D56)</f>
        <v>794295</v>
      </c>
      <c r="E54" s="32">
        <f t="shared" si="14"/>
        <v>10000</v>
      </c>
      <c r="F54" s="32">
        <f t="shared" si="14"/>
        <v>0</v>
      </c>
      <c r="G54" s="32">
        <f t="shared" si="14"/>
        <v>390988</v>
      </c>
      <c r="H54" s="32">
        <f t="shared" si="14"/>
        <v>0</v>
      </c>
      <c r="I54" s="32">
        <f t="shared" si="14"/>
        <v>122285</v>
      </c>
      <c r="J54" s="32">
        <f t="shared" si="14"/>
        <v>0</v>
      </c>
      <c r="K54" s="32">
        <f t="shared" si="14"/>
        <v>0</v>
      </c>
      <c r="L54" s="32">
        <f t="shared" si="14"/>
        <v>0</v>
      </c>
      <c r="M54" s="32">
        <f t="shared" si="14"/>
        <v>0</v>
      </c>
      <c r="N54" s="32">
        <f t="shared" si="12"/>
        <v>1317568</v>
      </c>
      <c r="O54" s="45">
        <f t="shared" si="9"/>
        <v>86.20570531274535</v>
      </c>
      <c r="P54" s="9"/>
    </row>
    <row r="55" spans="1:16" ht="15">
      <c r="A55" s="12"/>
      <c r="B55" s="25">
        <v>381</v>
      </c>
      <c r="C55" s="20" t="s">
        <v>61</v>
      </c>
      <c r="D55" s="46">
        <v>739561</v>
      </c>
      <c r="E55" s="46">
        <v>10000</v>
      </c>
      <c r="F55" s="46">
        <v>0</v>
      </c>
      <c r="G55" s="46">
        <v>390988</v>
      </c>
      <c r="H55" s="46">
        <v>0</v>
      </c>
      <c r="I55" s="46">
        <v>122285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2"/>
        <v>1262834</v>
      </c>
      <c r="O55" s="47">
        <f t="shared" si="9"/>
        <v>82.62457471866004</v>
      </c>
      <c r="P55" s="9"/>
    </row>
    <row r="56" spans="1:16" ht="15.75" thickBot="1">
      <c r="A56" s="12"/>
      <c r="B56" s="25">
        <v>383</v>
      </c>
      <c r="C56" s="20" t="s">
        <v>62</v>
      </c>
      <c r="D56" s="46">
        <v>54734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2"/>
        <v>54734</v>
      </c>
      <c r="O56" s="47">
        <f t="shared" si="9"/>
        <v>3.581130594085318</v>
      </c>
      <c r="P56" s="9"/>
    </row>
    <row r="57" spans="1:119" ht="16.5" thickBot="1">
      <c r="A57" s="14" t="s">
        <v>52</v>
      </c>
      <c r="B57" s="23"/>
      <c r="C57" s="22"/>
      <c r="D57" s="15">
        <f aca="true" t="shared" si="15" ref="D57:M57">SUM(D5,D15,D21,D36,D45,D49,D54)</f>
        <v>15642385</v>
      </c>
      <c r="E57" s="15">
        <f t="shared" si="15"/>
        <v>909289</v>
      </c>
      <c r="F57" s="15">
        <f t="shared" si="15"/>
        <v>1346563</v>
      </c>
      <c r="G57" s="15">
        <f t="shared" si="15"/>
        <v>932588</v>
      </c>
      <c r="H57" s="15">
        <f t="shared" si="15"/>
        <v>0</v>
      </c>
      <c r="I57" s="15">
        <f t="shared" si="15"/>
        <v>8559389</v>
      </c>
      <c r="J57" s="15">
        <f t="shared" si="15"/>
        <v>0</v>
      </c>
      <c r="K57" s="15">
        <f t="shared" si="15"/>
        <v>0</v>
      </c>
      <c r="L57" s="15">
        <f t="shared" si="15"/>
        <v>0</v>
      </c>
      <c r="M57" s="15">
        <f t="shared" si="15"/>
        <v>0</v>
      </c>
      <c r="N57" s="15">
        <f t="shared" si="12"/>
        <v>27390214</v>
      </c>
      <c r="O57" s="38">
        <f t="shared" si="9"/>
        <v>1792.0841402774142</v>
      </c>
      <c r="P57" s="6"/>
      <c r="Q57" s="2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</row>
    <row r="58" spans="1:15" ht="15">
      <c r="A58" s="16"/>
      <c r="B58" s="18"/>
      <c r="C58" s="18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9"/>
    </row>
    <row r="59" spans="1:15" ht="15">
      <c r="A59" s="40"/>
      <c r="B59" s="41"/>
      <c r="C59" s="41"/>
      <c r="D59" s="42"/>
      <c r="E59" s="42"/>
      <c r="F59" s="42"/>
      <c r="G59" s="42"/>
      <c r="H59" s="42"/>
      <c r="I59" s="42"/>
      <c r="J59" s="42"/>
      <c r="K59" s="42"/>
      <c r="L59" s="51" t="s">
        <v>69</v>
      </c>
      <c r="M59" s="51"/>
      <c r="N59" s="51"/>
      <c r="O59" s="43">
        <v>15284</v>
      </c>
    </row>
    <row r="60" spans="1:15" ht="15">
      <c r="A60" s="52"/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4"/>
    </row>
    <row r="61" spans="1:15" ht="15.75" thickBot="1">
      <c r="A61" s="55" t="s">
        <v>81</v>
      </c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7"/>
    </row>
  </sheetData>
  <sheetProtection/>
  <mergeCells count="10">
    <mergeCell ref="A61:O61"/>
    <mergeCell ref="A60:O60"/>
    <mergeCell ref="L59:N59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5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8" t="s">
        <v>71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7" ht="24" thickBot="1">
      <c r="A2" s="61" t="s">
        <v>99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7" ht="18" customHeight="1">
      <c r="A3" s="64" t="s">
        <v>63</v>
      </c>
      <c r="B3" s="65"/>
      <c r="C3" s="66"/>
      <c r="D3" s="70" t="s">
        <v>38</v>
      </c>
      <c r="E3" s="71"/>
      <c r="F3" s="71"/>
      <c r="G3" s="71"/>
      <c r="H3" s="72"/>
      <c r="I3" s="70" t="s">
        <v>39</v>
      </c>
      <c r="J3" s="72"/>
      <c r="K3" s="70" t="s">
        <v>41</v>
      </c>
      <c r="L3" s="72"/>
      <c r="M3" s="36"/>
      <c r="N3" s="37"/>
      <c r="O3" s="73" t="s">
        <v>68</v>
      </c>
      <c r="P3" s="11"/>
      <c r="Q3"/>
    </row>
    <row r="4" spans="1:133" ht="32.25" customHeight="1" thickBot="1">
      <c r="A4" s="67"/>
      <c r="B4" s="68"/>
      <c r="C4" s="69"/>
      <c r="D4" s="34" t="s">
        <v>4</v>
      </c>
      <c r="E4" s="34" t="s">
        <v>64</v>
      </c>
      <c r="F4" s="34" t="s">
        <v>65</v>
      </c>
      <c r="G4" s="34" t="s">
        <v>66</v>
      </c>
      <c r="H4" s="34" t="s">
        <v>5</v>
      </c>
      <c r="I4" s="34" t="s">
        <v>6</v>
      </c>
      <c r="J4" s="35" t="s">
        <v>67</v>
      </c>
      <c r="K4" s="35" t="s">
        <v>7</v>
      </c>
      <c r="L4" s="35" t="s">
        <v>8</v>
      </c>
      <c r="M4" s="35" t="s">
        <v>9</v>
      </c>
      <c r="N4" s="35" t="s">
        <v>40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SUM(D6:D14)</f>
        <v>9576366</v>
      </c>
      <c r="E5" s="27">
        <f t="shared" si="0"/>
        <v>456062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10032428</v>
      </c>
      <c r="O5" s="33">
        <f aca="true" t="shared" si="1" ref="O5:O36">(N5/O$57)</f>
        <v>662.381354813152</v>
      </c>
      <c r="P5" s="6"/>
    </row>
    <row r="6" spans="1:16" ht="15">
      <c r="A6" s="12"/>
      <c r="B6" s="25">
        <v>311</v>
      </c>
      <c r="C6" s="20" t="s">
        <v>2</v>
      </c>
      <c r="D6" s="46">
        <v>7441927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7441927</v>
      </c>
      <c r="O6" s="47">
        <f t="shared" si="1"/>
        <v>491.3460319556319</v>
      </c>
      <c r="P6" s="9"/>
    </row>
    <row r="7" spans="1:16" ht="15">
      <c r="A7" s="12"/>
      <c r="B7" s="25">
        <v>312.1</v>
      </c>
      <c r="C7" s="20" t="s">
        <v>10</v>
      </c>
      <c r="D7" s="46">
        <v>295194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4">SUM(D7:M7)</f>
        <v>295194</v>
      </c>
      <c r="O7" s="47">
        <f t="shared" si="1"/>
        <v>19.489898322989568</v>
      </c>
      <c r="P7" s="9"/>
    </row>
    <row r="8" spans="1:16" ht="15">
      <c r="A8" s="12"/>
      <c r="B8" s="25">
        <v>312.6</v>
      </c>
      <c r="C8" s="20" t="s">
        <v>12</v>
      </c>
      <c r="D8" s="46">
        <v>0</v>
      </c>
      <c r="E8" s="46">
        <v>456062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456062</v>
      </c>
      <c r="O8" s="47">
        <f t="shared" si="1"/>
        <v>30.111052423082</v>
      </c>
      <c r="P8" s="9"/>
    </row>
    <row r="9" spans="1:16" ht="15">
      <c r="A9" s="12"/>
      <c r="B9" s="25">
        <v>314.1</v>
      </c>
      <c r="C9" s="20" t="s">
        <v>13</v>
      </c>
      <c r="D9" s="46">
        <v>851004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851004</v>
      </c>
      <c r="O9" s="47">
        <f t="shared" si="1"/>
        <v>56.18671596461112</v>
      </c>
      <c r="P9" s="9"/>
    </row>
    <row r="10" spans="1:16" ht="15">
      <c r="A10" s="12"/>
      <c r="B10" s="25">
        <v>314.4</v>
      </c>
      <c r="C10" s="20" t="s">
        <v>15</v>
      </c>
      <c r="D10" s="46">
        <v>25198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25198</v>
      </c>
      <c r="O10" s="47">
        <f t="shared" si="1"/>
        <v>1.6636735771820943</v>
      </c>
      <c r="P10" s="9"/>
    </row>
    <row r="11" spans="1:16" ht="15">
      <c r="A11" s="12"/>
      <c r="B11" s="25">
        <v>314.8</v>
      </c>
      <c r="C11" s="20" t="s">
        <v>100</v>
      </c>
      <c r="D11" s="46">
        <v>17157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17157</v>
      </c>
      <c r="O11" s="47">
        <f t="shared" si="1"/>
        <v>1.1327743298560675</v>
      </c>
      <c r="P11" s="9"/>
    </row>
    <row r="12" spans="1:16" ht="15">
      <c r="A12" s="12"/>
      <c r="B12" s="25">
        <v>314.9</v>
      </c>
      <c r="C12" s="20" t="s">
        <v>16</v>
      </c>
      <c r="D12" s="46">
        <v>26198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26198</v>
      </c>
      <c r="O12" s="47">
        <f t="shared" si="1"/>
        <v>1.7296976099300145</v>
      </c>
      <c r="P12" s="9"/>
    </row>
    <row r="13" spans="1:16" ht="15">
      <c r="A13" s="12"/>
      <c r="B13" s="25">
        <v>315</v>
      </c>
      <c r="C13" s="20" t="s">
        <v>83</v>
      </c>
      <c r="D13" s="46">
        <v>637712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637712</v>
      </c>
      <c r="O13" s="47">
        <f t="shared" si="1"/>
        <v>42.104317971741715</v>
      </c>
      <c r="P13" s="9"/>
    </row>
    <row r="14" spans="1:16" ht="15">
      <c r="A14" s="12"/>
      <c r="B14" s="25">
        <v>316</v>
      </c>
      <c r="C14" s="20" t="s">
        <v>17</v>
      </c>
      <c r="D14" s="46">
        <v>281976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281976</v>
      </c>
      <c r="O14" s="47">
        <f t="shared" si="1"/>
        <v>18.617192658127557</v>
      </c>
      <c r="P14" s="9"/>
    </row>
    <row r="15" spans="1:16" ht="15.75">
      <c r="A15" s="29" t="s">
        <v>101</v>
      </c>
      <c r="B15" s="30"/>
      <c r="C15" s="31"/>
      <c r="D15" s="32">
        <f aca="true" t="shared" si="3" ref="D15:M15">SUM(D16:D19)</f>
        <v>1900675</v>
      </c>
      <c r="E15" s="32">
        <f t="shared" si="3"/>
        <v>0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 aca="true" t="shared" si="4" ref="N15:N21">SUM(D15:M15)</f>
        <v>1900675</v>
      </c>
      <c r="O15" s="45">
        <f t="shared" si="1"/>
        <v>125.49022844315331</v>
      </c>
      <c r="P15" s="10"/>
    </row>
    <row r="16" spans="1:16" ht="15">
      <c r="A16" s="12"/>
      <c r="B16" s="25">
        <v>322</v>
      </c>
      <c r="C16" s="20" t="s">
        <v>0</v>
      </c>
      <c r="D16" s="46">
        <v>385122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385122</v>
      </c>
      <c r="O16" s="47">
        <f t="shared" si="1"/>
        <v>25.42730753994454</v>
      </c>
      <c r="P16" s="9"/>
    </row>
    <row r="17" spans="1:16" ht="15">
      <c r="A17" s="12"/>
      <c r="B17" s="25">
        <v>323.1</v>
      </c>
      <c r="C17" s="20" t="s">
        <v>19</v>
      </c>
      <c r="D17" s="46">
        <v>872976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872976</v>
      </c>
      <c r="O17" s="47">
        <f t="shared" si="1"/>
        <v>57.63739601214842</v>
      </c>
      <c r="P17" s="9"/>
    </row>
    <row r="18" spans="1:16" ht="15">
      <c r="A18" s="12"/>
      <c r="B18" s="25">
        <v>323.7</v>
      </c>
      <c r="C18" s="20" t="s">
        <v>21</v>
      </c>
      <c r="D18" s="46">
        <v>641777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641777</v>
      </c>
      <c r="O18" s="47">
        <f t="shared" si="1"/>
        <v>42.37270566486201</v>
      </c>
      <c r="P18" s="9"/>
    </row>
    <row r="19" spans="1:16" ht="15">
      <c r="A19" s="12"/>
      <c r="B19" s="25">
        <v>323.9</v>
      </c>
      <c r="C19" s="20" t="s">
        <v>22</v>
      </c>
      <c r="D19" s="46">
        <v>800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800</v>
      </c>
      <c r="O19" s="47">
        <f t="shared" si="1"/>
        <v>0.05281922619833619</v>
      </c>
      <c r="P19" s="9"/>
    </row>
    <row r="20" spans="1:16" ht="15.75">
      <c r="A20" s="29" t="s">
        <v>24</v>
      </c>
      <c r="B20" s="30"/>
      <c r="C20" s="31"/>
      <c r="D20" s="32">
        <f aca="true" t="shared" si="5" ref="D20:M20">SUM(D21:D34)</f>
        <v>292451</v>
      </c>
      <c r="E20" s="32">
        <f t="shared" si="5"/>
        <v>568967</v>
      </c>
      <c r="F20" s="32">
        <f t="shared" si="5"/>
        <v>1558283</v>
      </c>
      <c r="G20" s="32">
        <f t="shared" si="5"/>
        <v>1243419</v>
      </c>
      <c r="H20" s="32">
        <f t="shared" si="5"/>
        <v>0</v>
      </c>
      <c r="I20" s="32">
        <f t="shared" si="5"/>
        <v>0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44">
        <f t="shared" si="4"/>
        <v>3663120</v>
      </c>
      <c r="O20" s="45">
        <f t="shared" si="1"/>
        <v>241.8539548395616</v>
      </c>
      <c r="P20" s="10"/>
    </row>
    <row r="21" spans="1:16" ht="15">
      <c r="A21" s="12"/>
      <c r="B21" s="25">
        <v>331.1</v>
      </c>
      <c r="C21" s="20" t="s">
        <v>88</v>
      </c>
      <c r="D21" s="46">
        <v>0</v>
      </c>
      <c r="E21" s="46">
        <v>261375</v>
      </c>
      <c r="F21" s="46">
        <v>0</v>
      </c>
      <c r="G21" s="46">
        <v>1108319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1369694</v>
      </c>
      <c r="O21" s="47">
        <f t="shared" si="1"/>
        <v>90.43272151062988</v>
      </c>
      <c r="P21" s="9"/>
    </row>
    <row r="22" spans="1:16" ht="15">
      <c r="A22" s="12"/>
      <c r="B22" s="25">
        <v>331.2</v>
      </c>
      <c r="C22" s="20" t="s">
        <v>23</v>
      </c>
      <c r="D22" s="46">
        <v>98422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aca="true" t="shared" si="6" ref="N22:N31">SUM(D22:M22)</f>
        <v>98422</v>
      </c>
      <c r="O22" s="47">
        <f t="shared" si="1"/>
        <v>6.498217351115806</v>
      </c>
      <c r="P22" s="9"/>
    </row>
    <row r="23" spans="1:16" ht="15">
      <c r="A23" s="12"/>
      <c r="B23" s="25">
        <v>331.69</v>
      </c>
      <c r="C23" s="20" t="s">
        <v>75</v>
      </c>
      <c r="D23" s="46">
        <v>0</v>
      </c>
      <c r="E23" s="46">
        <v>59500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59500</v>
      </c>
      <c r="O23" s="47">
        <f t="shared" si="1"/>
        <v>3.9284299485012544</v>
      </c>
      <c r="P23" s="9"/>
    </row>
    <row r="24" spans="1:16" ht="15">
      <c r="A24" s="12"/>
      <c r="B24" s="25">
        <v>334.1</v>
      </c>
      <c r="C24" s="20" t="s">
        <v>102</v>
      </c>
      <c r="D24" s="46">
        <v>95145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95145</v>
      </c>
      <c r="O24" s="47">
        <f t="shared" si="1"/>
        <v>6.281856595800871</v>
      </c>
      <c r="P24" s="9"/>
    </row>
    <row r="25" spans="1:16" ht="15">
      <c r="A25" s="12"/>
      <c r="B25" s="25">
        <v>334.39</v>
      </c>
      <c r="C25" s="20" t="s">
        <v>103</v>
      </c>
      <c r="D25" s="46">
        <v>0</v>
      </c>
      <c r="E25" s="46">
        <v>0</v>
      </c>
      <c r="F25" s="46">
        <v>0</v>
      </c>
      <c r="G25" s="46">
        <v>135100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135100</v>
      </c>
      <c r="O25" s="47">
        <f t="shared" si="1"/>
        <v>8.919846824244026</v>
      </c>
      <c r="P25" s="9"/>
    </row>
    <row r="26" spans="1:16" ht="15">
      <c r="A26" s="12"/>
      <c r="B26" s="25">
        <v>334.69</v>
      </c>
      <c r="C26" s="20" t="s">
        <v>27</v>
      </c>
      <c r="D26" s="46">
        <v>0</v>
      </c>
      <c r="E26" s="46">
        <v>146733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146733</v>
      </c>
      <c r="O26" s="47">
        <f t="shared" si="1"/>
        <v>9.687904397200581</v>
      </c>
      <c r="P26" s="9"/>
    </row>
    <row r="27" spans="1:16" ht="15">
      <c r="A27" s="12"/>
      <c r="B27" s="25">
        <v>335.12</v>
      </c>
      <c r="C27" s="20" t="s">
        <v>29</v>
      </c>
      <c r="D27" s="46">
        <v>0</v>
      </c>
      <c r="E27" s="46">
        <v>0</v>
      </c>
      <c r="F27" s="46">
        <v>575081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575081</v>
      </c>
      <c r="O27" s="47">
        <f t="shared" si="1"/>
        <v>37.96916677670672</v>
      </c>
      <c r="P27" s="9"/>
    </row>
    <row r="28" spans="1:16" ht="15">
      <c r="A28" s="12"/>
      <c r="B28" s="25">
        <v>335.14</v>
      </c>
      <c r="C28" s="20" t="s">
        <v>30</v>
      </c>
      <c r="D28" s="46">
        <v>6821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6821</v>
      </c>
      <c r="O28" s="47">
        <f t="shared" si="1"/>
        <v>0.450349927373564</v>
      </c>
      <c r="P28" s="9"/>
    </row>
    <row r="29" spans="1:16" ht="15">
      <c r="A29" s="12"/>
      <c r="B29" s="25">
        <v>335.15</v>
      </c>
      <c r="C29" s="20" t="s">
        <v>31</v>
      </c>
      <c r="D29" s="46">
        <v>5569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5569</v>
      </c>
      <c r="O29" s="47">
        <f t="shared" si="1"/>
        <v>0.3676878383731678</v>
      </c>
      <c r="P29" s="9"/>
    </row>
    <row r="30" spans="1:16" ht="15">
      <c r="A30" s="12"/>
      <c r="B30" s="25">
        <v>335.18</v>
      </c>
      <c r="C30" s="20" t="s">
        <v>32</v>
      </c>
      <c r="D30" s="46">
        <v>0</v>
      </c>
      <c r="E30" s="46">
        <v>0</v>
      </c>
      <c r="F30" s="46">
        <v>983202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983202</v>
      </c>
      <c r="O30" s="47">
        <f t="shared" si="1"/>
        <v>64.91496104582068</v>
      </c>
      <c r="P30" s="9"/>
    </row>
    <row r="31" spans="1:16" ht="15">
      <c r="A31" s="12"/>
      <c r="B31" s="25">
        <v>335.49</v>
      </c>
      <c r="C31" s="20" t="s">
        <v>33</v>
      </c>
      <c r="D31" s="46">
        <v>10643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10643</v>
      </c>
      <c r="O31" s="47">
        <f t="shared" si="1"/>
        <v>0.7026937805361152</v>
      </c>
      <c r="P31" s="9"/>
    </row>
    <row r="32" spans="1:16" ht="15">
      <c r="A32" s="12"/>
      <c r="B32" s="25">
        <v>337.6</v>
      </c>
      <c r="C32" s="20" t="s">
        <v>35</v>
      </c>
      <c r="D32" s="46">
        <v>39006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>SUM(D32:M32)</f>
        <v>39006</v>
      </c>
      <c r="O32" s="47">
        <f t="shared" si="1"/>
        <v>2.575333421365377</v>
      </c>
      <c r="P32" s="9"/>
    </row>
    <row r="33" spans="1:16" ht="15">
      <c r="A33" s="12"/>
      <c r="B33" s="25">
        <v>337.9</v>
      </c>
      <c r="C33" s="20" t="s">
        <v>77</v>
      </c>
      <c r="D33" s="46">
        <v>0</v>
      </c>
      <c r="E33" s="46">
        <v>101359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>SUM(D33:M33)</f>
        <v>101359</v>
      </c>
      <c r="O33" s="47">
        <f t="shared" si="1"/>
        <v>6.692129935296448</v>
      </c>
      <c r="P33" s="9"/>
    </row>
    <row r="34" spans="1:16" ht="15">
      <c r="A34" s="12"/>
      <c r="B34" s="25">
        <v>338</v>
      </c>
      <c r="C34" s="20" t="s">
        <v>37</v>
      </c>
      <c r="D34" s="46">
        <v>36845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>SUM(D34:M34)</f>
        <v>36845</v>
      </c>
      <c r="O34" s="47">
        <f t="shared" si="1"/>
        <v>2.4326554865971213</v>
      </c>
      <c r="P34" s="9"/>
    </row>
    <row r="35" spans="1:16" ht="15.75">
      <c r="A35" s="29" t="s">
        <v>42</v>
      </c>
      <c r="B35" s="30"/>
      <c r="C35" s="31"/>
      <c r="D35" s="32">
        <f aca="true" t="shared" si="7" ref="D35:M35">SUM(D36:D40)</f>
        <v>12586</v>
      </c>
      <c r="E35" s="32">
        <f t="shared" si="7"/>
        <v>0</v>
      </c>
      <c r="F35" s="32">
        <f t="shared" si="7"/>
        <v>0</v>
      </c>
      <c r="G35" s="32">
        <f t="shared" si="7"/>
        <v>0</v>
      </c>
      <c r="H35" s="32">
        <f t="shared" si="7"/>
        <v>0</v>
      </c>
      <c r="I35" s="32">
        <f t="shared" si="7"/>
        <v>8027981</v>
      </c>
      <c r="J35" s="32">
        <f t="shared" si="7"/>
        <v>0</v>
      </c>
      <c r="K35" s="32">
        <f t="shared" si="7"/>
        <v>0</v>
      </c>
      <c r="L35" s="32">
        <f t="shared" si="7"/>
        <v>0</v>
      </c>
      <c r="M35" s="32">
        <f t="shared" si="7"/>
        <v>0</v>
      </c>
      <c r="N35" s="32">
        <f>SUM(D35:M35)</f>
        <v>8040567</v>
      </c>
      <c r="O35" s="45">
        <f t="shared" si="1"/>
        <v>530.8706589198468</v>
      </c>
      <c r="P35" s="10"/>
    </row>
    <row r="36" spans="1:16" ht="15">
      <c r="A36" s="12"/>
      <c r="B36" s="25">
        <v>343.4</v>
      </c>
      <c r="C36" s="20" t="s">
        <v>48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793534</v>
      </c>
      <c r="J36" s="46">
        <v>0</v>
      </c>
      <c r="K36" s="46">
        <v>0</v>
      </c>
      <c r="L36" s="46">
        <v>0</v>
      </c>
      <c r="M36" s="46">
        <v>0</v>
      </c>
      <c r="N36" s="46">
        <f aca="true" t="shared" si="8" ref="N36:N44">SUM(D36:M36)</f>
        <v>793534</v>
      </c>
      <c r="O36" s="47">
        <f t="shared" si="1"/>
        <v>52.39231480258814</v>
      </c>
      <c r="P36" s="9"/>
    </row>
    <row r="37" spans="1:16" ht="15">
      <c r="A37" s="12"/>
      <c r="B37" s="25">
        <v>343.6</v>
      </c>
      <c r="C37" s="20" t="s">
        <v>49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6942339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6942339</v>
      </c>
      <c r="O37" s="47">
        <f aca="true" t="shared" si="9" ref="O37:O55">(N37/O$57)</f>
        <v>458.3612174831639</v>
      </c>
      <c r="P37" s="9"/>
    </row>
    <row r="38" spans="1:16" ht="15">
      <c r="A38" s="12"/>
      <c r="B38" s="25">
        <v>343.9</v>
      </c>
      <c r="C38" s="20" t="s">
        <v>50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271277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271277</v>
      </c>
      <c r="O38" s="47">
        <f t="shared" si="9"/>
        <v>17.91080153175756</v>
      </c>
      <c r="P38" s="9"/>
    </row>
    <row r="39" spans="1:16" ht="15">
      <c r="A39" s="12"/>
      <c r="B39" s="25">
        <v>347.2</v>
      </c>
      <c r="C39" s="20" t="s">
        <v>51</v>
      </c>
      <c r="D39" s="46">
        <v>12586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12586</v>
      </c>
      <c r="O39" s="47">
        <f t="shared" si="9"/>
        <v>0.8309784761653242</v>
      </c>
      <c r="P39" s="9"/>
    </row>
    <row r="40" spans="1:16" ht="15">
      <c r="A40" s="12"/>
      <c r="B40" s="25">
        <v>349</v>
      </c>
      <c r="C40" s="20" t="s">
        <v>78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20831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20831</v>
      </c>
      <c r="O40" s="47">
        <f t="shared" si="9"/>
        <v>1.3753466261719265</v>
      </c>
      <c r="P40" s="9"/>
    </row>
    <row r="41" spans="1:16" ht="15.75">
      <c r="A41" s="29" t="s">
        <v>43</v>
      </c>
      <c r="B41" s="30"/>
      <c r="C41" s="31"/>
      <c r="D41" s="32">
        <f aca="true" t="shared" si="10" ref="D41:M41">SUM(D42:D45)</f>
        <v>208214</v>
      </c>
      <c r="E41" s="32">
        <f t="shared" si="10"/>
        <v>18083</v>
      </c>
      <c r="F41" s="32">
        <f t="shared" si="10"/>
        <v>0</v>
      </c>
      <c r="G41" s="32">
        <f t="shared" si="10"/>
        <v>0</v>
      </c>
      <c r="H41" s="32">
        <f t="shared" si="10"/>
        <v>0</v>
      </c>
      <c r="I41" s="32">
        <f t="shared" si="10"/>
        <v>0</v>
      </c>
      <c r="J41" s="32">
        <f t="shared" si="10"/>
        <v>0</v>
      </c>
      <c r="K41" s="32">
        <f t="shared" si="10"/>
        <v>0</v>
      </c>
      <c r="L41" s="32">
        <f t="shared" si="10"/>
        <v>0</v>
      </c>
      <c r="M41" s="32">
        <f t="shared" si="10"/>
        <v>0</v>
      </c>
      <c r="N41" s="32">
        <f t="shared" si="8"/>
        <v>226297</v>
      </c>
      <c r="O41" s="45">
        <f t="shared" si="9"/>
        <v>14.941040538756107</v>
      </c>
      <c r="P41" s="10"/>
    </row>
    <row r="42" spans="1:16" ht="15">
      <c r="A42" s="13"/>
      <c r="B42" s="39">
        <v>351.1</v>
      </c>
      <c r="C42" s="21" t="s">
        <v>54</v>
      </c>
      <c r="D42" s="46">
        <v>52616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52616</v>
      </c>
      <c r="O42" s="47">
        <f t="shared" si="9"/>
        <v>3.4739205070645713</v>
      </c>
      <c r="P42" s="9"/>
    </row>
    <row r="43" spans="1:16" ht="15">
      <c r="A43" s="13"/>
      <c r="B43" s="39">
        <v>351.2</v>
      </c>
      <c r="C43" s="21" t="s">
        <v>104</v>
      </c>
      <c r="D43" s="46">
        <v>0</v>
      </c>
      <c r="E43" s="46">
        <v>2921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2921</v>
      </c>
      <c r="O43" s="47">
        <f t="shared" si="9"/>
        <v>0.19285619965667503</v>
      </c>
      <c r="P43" s="9"/>
    </row>
    <row r="44" spans="1:16" ht="15">
      <c r="A44" s="13"/>
      <c r="B44" s="39">
        <v>351.5</v>
      </c>
      <c r="C44" s="21" t="s">
        <v>105</v>
      </c>
      <c r="D44" s="46">
        <v>0</v>
      </c>
      <c r="E44" s="46">
        <v>15162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15162</v>
      </c>
      <c r="O44" s="47">
        <f t="shared" si="9"/>
        <v>1.0010563845239666</v>
      </c>
      <c r="P44" s="9"/>
    </row>
    <row r="45" spans="1:16" ht="15">
      <c r="A45" s="13"/>
      <c r="B45" s="39">
        <v>354</v>
      </c>
      <c r="C45" s="21" t="s">
        <v>55</v>
      </c>
      <c r="D45" s="46">
        <v>155598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aca="true" t="shared" si="11" ref="N45:N55">SUM(D45:M45)</f>
        <v>155598</v>
      </c>
      <c r="O45" s="47">
        <f t="shared" si="9"/>
        <v>10.273207447510893</v>
      </c>
      <c r="P45" s="9"/>
    </row>
    <row r="46" spans="1:16" ht="15.75">
      <c r="A46" s="29" t="s">
        <v>3</v>
      </c>
      <c r="B46" s="30"/>
      <c r="C46" s="31"/>
      <c r="D46" s="32">
        <f aca="true" t="shared" si="12" ref="D46:M46">SUM(D47:D50)</f>
        <v>278666</v>
      </c>
      <c r="E46" s="32">
        <f t="shared" si="12"/>
        <v>2003</v>
      </c>
      <c r="F46" s="32">
        <f t="shared" si="12"/>
        <v>6303</v>
      </c>
      <c r="G46" s="32">
        <f t="shared" si="12"/>
        <v>0</v>
      </c>
      <c r="H46" s="32">
        <f t="shared" si="12"/>
        <v>0</v>
      </c>
      <c r="I46" s="32">
        <f t="shared" si="12"/>
        <v>0</v>
      </c>
      <c r="J46" s="32">
        <f t="shared" si="12"/>
        <v>0</v>
      </c>
      <c r="K46" s="32">
        <f t="shared" si="12"/>
        <v>0</v>
      </c>
      <c r="L46" s="32">
        <f t="shared" si="12"/>
        <v>0</v>
      </c>
      <c r="M46" s="32">
        <f t="shared" si="12"/>
        <v>0</v>
      </c>
      <c r="N46" s="32">
        <f t="shared" si="11"/>
        <v>286972</v>
      </c>
      <c r="O46" s="45">
        <f t="shared" si="9"/>
        <v>18.947048725736167</v>
      </c>
      <c r="P46" s="10"/>
    </row>
    <row r="47" spans="1:16" ht="15">
      <c r="A47" s="12"/>
      <c r="B47" s="25">
        <v>361.1</v>
      </c>
      <c r="C47" s="20" t="s">
        <v>57</v>
      </c>
      <c r="D47" s="46">
        <v>113163</v>
      </c>
      <c r="E47" s="46">
        <v>2003</v>
      </c>
      <c r="F47" s="46">
        <v>6303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1"/>
        <v>121469</v>
      </c>
      <c r="O47" s="47">
        <f t="shared" si="9"/>
        <v>8.019873233857124</v>
      </c>
      <c r="P47" s="9"/>
    </row>
    <row r="48" spans="1:16" ht="15">
      <c r="A48" s="12"/>
      <c r="B48" s="25">
        <v>362</v>
      </c>
      <c r="C48" s="20" t="s">
        <v>58</v>
      </c>
      <c r="D48" s="46">
        <v>27257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27257</v>
      </c>
      <c r="O48" s="47">
        <f t="shared" si="9"/>
        <v>1.799617060610062</v>
      </c>
      <c r="P48" s="9"/>
    </row>
    <row r="49" spans="1:16" ht="15">
      <c r="A49" s="12"/>
      <c r="B49" s="25">
        <v>366</v>
      </c>
      <c r="C49" s="20" t="s">
        <v>59</v>
      </c>
      <c r="D49" s="46">
        <v>11767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11767</v>
      </c>
      <c r="O49" s="47">
        <f t="shared" si="9"/>
        <v>0.7769047933447775</v>
      </c>
      <c r="P49" s="9"/>
    </row>
    <row r="50" spans="1:16" ht="15">
      <c r="A50" s="12"/>
      <c r="B50" s="25">
        <v>369.9</v>
      </c>
      <c r="C50" s="20" t="s">
        <v>60</v>
      </c>
      <c r="D50" s="46">
        <v>126479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126479</v>
      </c>
      <c r="O50" s="47">
        <f t="shared" si="9"/>
        <v>8.350653637924204</v>
      </c>
      <c r="P50" s="9"/>
    </row>
    <row r="51" spans="1:16" ht="15.75">
      <c r="A51" s="29" t="s">
        <v>44</v>
      </c>
      <c r="B51" s="30"/>
      <c r="C51" s="31"/>
      <c r="D51" s="32">
        <f aca="true" t="shared" si="13" ref="D51:M51">SUM(D52:D54)</f>
        <v>1220583</v>
      </c>
      <c r="E51" s="32">
        <f t="shared" si="13"/>
        <v>0</v>
      </c>
      <c r="F51" s="32">
        <f t="shared" si="13"/>
        <v>0</v>
      </c>
      <c r="G51" s="32">
        <f t="shared" si="13"/>
        <v>2107635</v>
      </c>
      <c r="H51" s="32">
        <f t="shared" si="13"/>
        <v>0</v>
      </c>
      <c r="I51" s="32">
        <f t="shared" si="13"/>
        <v>185758</v>
      </c>
      <c r="J51" s="32">
        <f t="shared" si="13"/>
        <v>0</v>
      </c>
      <c r="K51" s="32">
        <f t="shared" si="13"/>
        <v>0</v>
      </c>
      <c r="L51" s="32">
        <f t="shared" si="13"/>
        <v>0</v>
      </c>
      <c r="M51" s="32">
        <f t="shared" si="13"/>
        <v>0</v>
      </c>
      <c r="N51" s="32">
        <f t="shared" si="11"/>
        <v>3513976</v>
      </c>
      <c r="O51" s="45">
        <f t="shared" si="9"/>
        <v>232.0068664994058</v>
      </c>
      <c r="P51" s="9"/>
    </row>
    <row r="52" spans="1:16" ht="15">
      <c r="A52" s="12"/>
      <c r="B52" s="25">
        <v>381</v>
      </c>
      <c r="C52" s="20" t="s">
        <v>61</v>
      </c>
      <c r="D52" s="46">
        <v>1172933</v>
      </c>
      <c r="E52" s="46">
        <v>0</v>
      </c>
      <c r="F52" s="46">
        <v>0</v>
      </c>
      <c r="G52" s="46">
        <v>2107635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3280568</v>
      </c>
      <c r="O52" s="47">
        <f t="shared" si="9"/>
        <v>216.59632906377922</v>
      </c>
      <c r="P52" s="9"/>
    </row>
    <row r="53" spans="1:16" ht="15">
      <c r="A53" s="12"/>
      <c r="B53" s="25">
        <v>383</v>
      </c>
      <c r="C53" s="20" t="s">
        <v>62</v>
      </c>
      <c r="D53" s="46">
        <v>47650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47650</v>
      </c>
      <c r="O53" s="47">
        <f t="shared" si="9"/>
        <v>3.1460451604383994</v>
      </c>
      <c r="P53" s="9"/>
    </row>
    <row r="54" spans="1:16" ht="15.75" thickBot="1">
      <c r="A54" s="12"/>
      <c r="B54" s="25">
        <v>389.1</v>
      </c>
      <c r="C54" s="20" t="s">
        <v>106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185758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185758</v>
      </c>
      <c r="O54" s="47">
        <f t="shared" si="9"/>
        <v>12.264492275188168</v>
      </c>
      <c r="P54" s="9"/>
    </row>
    <row r="55" spans="1:119" ht="16.5" thickBot="1">
      <c r="A55" s="14" t="s">
        <v>52</v>
      </c>
      <c r="B55" s="23"/>
      <c r="C55" s="22"/>
      <c r="D55" s="15">
        <f aca="true" t="shared" si="14" ref="D55:M55">SUM(D5,D15,D20,D35,D41,D46,D51)</f>
        <v>13489541</v>
      </c>
      <c r="E55" s="15">
        <f t="shared" si="14"/>
        <v>1045115</v>
      </c>
      <c r="F55" s="15">
        <f t="shared" si="14"/>
        <v>1564586</v>
      </c>
      <c r="G55" s="15">
        <f t="shared" si="14"/>
        <v>3351054</v>
      </c>
      <c r="H55" s="15">
        <f t="shared" si="14"/>
        <v>0</v>
      </c>
      <c r="I55" s="15">
        <f t="shared" si="14"/>
        <v>8213739</v>
      </c>
      <c r="J55" s="15">
        <f t="shared" si="14"/>
        <v>0</v>
      </c>
      <c r="K55" s="15">
        <f t="shared" si="14"/>
        <v>0</v>
      </c>
      <c r="L55" s="15">
        <f t="shared" si="14"/>
        <v>0</v>
      </c>
      <c r="M55" s="15">
        <f t="shared" si="14"/>
        <v>0</v>
      </c>
      <c r="N55" s="15">
        <f t="shared" si="11"/>
        <v>27664035</v>
      </c>
      <c r="O55" s="38">
        <f t="shared" si="9"/>
        <v>1826.4911527796119</v>
      </c>
      <c r="P55" s="6"/>
      <c r="Q55" s="2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</row>
    <row r="56" spans="1:15" ht="15">
      <c r="A56" s="16"/>
      <c r="B56" s="18"/>
      <c r="C56" s="18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9"/>
    </row>
    <row r="57" spans="1:15" ht="15">
      <c r="A57" s="40"/>
      <c r="B57" s="41"/>
      <c r="C57" s="41"/>
      <c r="D57" s="42"/>
      <c r="E57" s="42"/>
      <c r="F57" s="42"/>
      <c r="G57" s="42"/>
      <c r="H57" s="42"/>
      <c r="I57" s="42"/>
      <c r="J57" s="42"/>
      <c r="K57" s="42"/>
      <c r="L57" s="51" t="s">
        <v>107</v>
      </c>
      <c r="M57" s="51"/>
      <c r="N57" s="51"/>
      <c r="O57" s="43">
        <v>15146</v>
      </c>
    </row>
    <row r="58" spans="1:15" ht="15">
      <c r="A58" s="52"/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4"/>
    </row>
    <row r="59" spans="1:15" ht="15.75" customHeight="1" thickBot="1">
      <c r="A59" s="55" t="s">
        <v>81</v>
      </c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7"/>
    </row>
  </sheetData>
  <sheetProtection/>
  <mergeCells count="10">
    <mergeCell ref="L57:N57"/>
    <mergeCell ref="A58:O58"/>
    <mergeCell ref="A59:O5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5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8" t="s">
        <v>71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7" ht="24" thickBot="1">
      <c r="A2" s="61" t="s">
        <v>159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7" ht="18" customHeight="1">
      <c r="A3" s="64" t="s">
        <v>63</v>
      </c>
      <c r="B3" s="65"/>
      <c r="C3" s="66"/>
      <c r="D3" s="70" t="s">
        <v>38</v>
      </c>
      <c r="E3" s="71"/>
      <c r="F3" s="71"/>
      <c r="G3" s="71"/>
      <c r="H3" s="72"/>
      <c r="I3" s="70" t="s">
        <v>39</v>
      </c>
      <c r="J3" s="72"/>
      <c r="K3" s="70" t="s">
        <v>41</v>
      </c>
      <c r="L3" s="72"/>
      <c r="M3" s="36"/>
      <c r="N3" s="37"/>
      <c r="O3" s="73" t="s">
        <v>68</v>
      </c>
      <c r="P3" s="11"/>
      <c r="Q3"/>
    </row>
    <row r="4" spans="1:133" ht="32.25" customHeight="1" thickBot="1">
      <c r="A4" s="67"/>
      <c r="B4" s="68"/>
      <c r="C4" s="69"/>
      <c r="D4" s="34" t="s">
        <v>4</v>
      </c>
      <c r="E4" s="34" t="s">
        <v>64</v>
      </c>
      <c r="F4" s="34" t="s">
        <v>65</v>
      </c>
      <c r="G4" s="34" t="s">
        <v>66</v>
      </c>
      <c r="H4" s="34" t="s">
        <v>5</v>
      </c>
      <c r="I4" s="34" t="s">
        <v>6</v>
      </c>
      <c r="J4" s="35" t="s">
        <v>67</v>
      </c>
      <c r="K4" s="35" t="s">
        <v>7</v>
      </c>
      <c r="L4" s="35" t="s">
        <v>8</v>
      </c>
      <c r="M4" s="35" t="s">
        <v>9</v>
      </c>
      <c r="N4" s="35" t="s">
        <v>40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SUM(D6:D11)</f>
        <v>10611180</v>
      </c>
      <c r="E5" s="27">
        <f t="shared" si="0"/>
        <v>0</v>
      </c>
      <c r="F5" s="27">
        <f t="shared" si="0"/>
        <v>1393636</v>
      </c>
      <c r="G5" s="27">
        <f t="shared" si="0"/>
        <v>277099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734293</v>
      </c>
      <c r="N5" s="28">
        <f aca="true" t="shared" si="1" ref="N5:N23">SUM(D5:M5)</f>
        <v>13016208</v>
      </c>
      <c r="O5" s="33">
        <f aca="true" t="shared" si="2" ref="O5:O52">(N5/O$54)</f>
        <v>719.5250414593698</v>
      </c>
      <c r="P5" s="6"/>
    </row>
    <row r="6" spans="1:16" ht="15">
      <c r="A6" s="12"/>
      <c r="B6" s="25">
        <v>311</v>
      </c>
      <c r="C6" s="20" t="s">
        <v>2</v>
      </c>
      <c r="D6" s="46">
        <v>10349888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734293</v>
      </c>
      <c r="N6" s="46">
        <f t="shared" si="1"/>
        <v>11084181</v>
      </c>
      <c r="O6" s="47">
        <f t="shared" si="2"/>
        <v>612.7242122719734</v>
      </c>
      <c r="P6" s="9"/>
    </row>
    <row r="7" spans="1:16" ht="15">
      <c r="A7" s="12"/>
      <c r="B7" s="25">
        <v>312.41</v>
      </c>
      <c r="C7" s="20" t="s">
        <v>73</v>
      </c>
      <c r="D7" s="46">
        <v>0</v>
      </c>
      <c r="E7" s="46">
        <v>0</v>
      </c>
      <c r="F7" s="46">
        <v>0</v>
      </c>
      <c r="G7" s="46">
        <v>277099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277099</v>
      </c>
      <c r="O7" s="47">
        <f t="shared" si="2"/>
        <v>15.31779988944168</v>
      </c>
      <c r="P7" s="9"/>
    </row>
    <row r="8" spans="1:16" ht="15">
      <c r="A8" s="12"/>
      <c r="B8" s="25">
        <v>314.1</v>
      </c>
      <c r="C8" s="20" t="s">
        <v>13</v>
      </c>
      <c r="D8" s="46">
        <v>0</v>
      </c>
      <c r="E8" s="46">
        <v>0</v>
      </c>
      <c r="F8" s="46">
        <v>1393636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1393636</v>
      </c>
      <c r="O8" s="47">
        <f t="shared" si="2"/>
        <v>77.03902708678828</v>
      </c>
      <c r="P8" s="9"/>
    </row>
    <row r="9" spans="1:16" ht="15">
      <c r="A9" s="12"/>
      <c r="B9" s="25">
        <v>314.4</v>
      </c>
      <c r="C9" s="20" t="s">
        <v>15</v>
      </c>
      <c r="D9" s="46">
        <v>11782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11782</v>
      </c>
      <c r="O9" s="47">
        <f t="shared" si="2"/>
        <v>0.6512990602542842</v>
      </c>
      <c r="P9" s="9"/>
    </row>
    <row r="10" spans="1:16" ht="15">
      <c r="A10" s="12"/>
      <c r="B10" s="25">
        <v>314.9</v>
      </c>
      <c r="C10" s="20" t="s">
        <v>16</v>
      </c>
      <c r="D10" s="46">
        <v>53813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53813</v>
      </c>
      <c r="O10" s="47">
        <f t="shared" si="2"/>
        <v>2.9747374239911553</v>
      </c>
      <c r="P10" s="9"/>
    </row>
    <row r="11" spans="1:16" ht="15">
      <c r="A11" s="12"/>
      <c r="B11" s="25">
        <v>316</v>
      </c>
      <c r="C11" s="20" t="s">
        <v>125</v>
      </c>
      <c r="D11" s="46">
        <v>195697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195697</v>
      </c>
      <c r="O11" s="47">
        <f t="shared" si="2"/>
        <v>10.817965726920951</v>
      </c>
      <c r="P11" s="9"/>
    </row>
    <row r="12" spans="1:16" ht="15.75">
      <c r="A12" s="29" t="s">
        <v>18</v>
      </c>
      <c r="B12" s="30"/>
      <c r="C12" s="31"/>
      <c r="D12" s="32">
        <f aca="true" t="shared" si="3" ref="D12:M12">SUM(D13:D18)</f>
        <v>3486646</v>
      </c>
      <c r="E12" s="32">
        <f t="shared" si="3"/>
        <v>0</v>
      </c>
      <c r="F12" s="32">
        <f t="shared" si="3"/>
        <v>454652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3941298</v>
      </c>
      <c r="O12" s="45">
        <f t="shared" si="2"/>
        <v>217.87164179104477</v>
      </c>
      <c r="P12" s="10"/>
    </row>
    <row r="13" spans="1:16" ht="15">
      <c r="A13" s="12"/>
      <c r="B13" s="25">
        <v>322</v>
      </c>
      <c r="C13" s="20" t="s">
        <v>0</v>
      </c>
      <c r="D13" s="46">
        <v>1460303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1460303</v>
      </c>
      <c r="O13" s="47">
        <f t="shared" si="2"/>
        <v>80.72432283029298</v>
      </c>
      <c r="P13" s="9"/>
    </row>
    <row r="14" spans="1:16" ht="15">
      <c r="A14" s="12"/>
      <c r="B14" s="25">
        <v>323.1</v>
      </c>
      <c r="C14" s="20" t="s">
        <v>19</v>
      </c>
      <c r="D14" s="46">
        <v>1157865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1157865</v>
      </c>
      <c r="O14" s="47">
        <f t="shared" si="2"/>
        <v>64.00580431177445</v>
      </c>
      <c r="P14" s="9"/>
    </row>
    <row r="15" spans="1:16" ht="15">
      <c r="A15" s="12"/>
      <c r="B15" s="25">
        <v>323.2</v>
      </c>
      <c r="C15" s="20" t="s">
        <v>164</v>
      </c>
      <c r="D15" s="46">
        <v>0</v>
      </c>
      <c r="E15" s="46">
        <v>0</v>
      </c>
      <c r="F15" s="46">
        <v>454652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454652</v>
      </c>
      <c r="O15" s="47">
        <f t="shared" si="2"/>
        <v>25.132780541735766</v>
      </c>
      <c r="P15" s="9"/>
    </row>
    <row r="16" spans="1:16" ht="15">
      <c r="A16" s="12"/>
      <c r="B16" s="25">
        <v>323.7</v>
      </c>
      <c r="C16" s="20" t="s">
        <v>21</v>
      </c>
      <c r="D16" s="46">
        <v>677317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677317</v>
      </c>
      <c r="O16" s="47">
        <f t="shared" si="2"/>
        <v>37.44151464897733</v>
      </c>
      <c r="P16" s="9"/>
    </row>
    <row r="17" spans="1:16" ht="15">
      <c r="A17" s="12"/>
      <c r="B17" s="25">
        <v>323.9</v>
      </c>
      <c r="C17" s="20" t="s">
        <v>22</v>
      </c>
      <c r="D17" s="46">
        <v>1800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1800</v>
      </c>
      <c r="O17" s="47">
        <f t="shared" si="2"/>
        <v>0.09950248756218906</v>
      </c>
      <c r="P17" s="9"/>
    </row>
    <row r="18" spans="1:16" ht="15">
      <c r="A18" s="12"/>
      <c r="B18" s="25">
        <v>329</v>
      </c>
      <c r="C18" s="20" t="s">
        <v>87</v>
      </c>
      <c r="D18" s="46">
        <v>189361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189361</v>
      </c>
      <c r="O18" s="47">
        <f t="shared" si="2"/>
        <v>10.467716970702046</v>
      </c>
      <c r="P18" s="9"/>
    </row>
    <row r="19" spans="1:16" ht="15.75">
      <c r="A19" s="29" t="s">
        <v>24</v>
      </c>
      <c r="B19" s="30"/>
      <c r="C19" s="31"/>
      <c r="D19" s="32">
        <f aca="true" t="shared" si="4" ref="D19:M19">SUM(D20:D31)</f>
        <v>1799141</v>
      </c>
      <c r="E19" s="32">
        <f t="shared" si="4"/>
        <v>159951</v>
      </c>
      <c r="F19" s="32">
        <f t="shared" si="4"/>
        <v>1892798</v>
      </c>
      <c r="G19" s="32">
        <f t="shared" si="4"/>
        <v>313065</v>
      </c>
      <c r="H19" s="32">
        <f t="shared" si="4"/>
        <v>0</v>
      </c>
      <c r="I19" s="32">
        <f t="shared" si="4"/>
        <v>0</v>
      </c>
      <c r="J19" s="32">
        <f t="shared" si="4"/>
        <v>0</v>
      </c>
      <c r="K19" s="32">
        <f t="shared" si="4"/>
        <v>0</v>
      </c>
      <c r="L19" s="32">
        <f t="shared" si="4"/>
        <v>0</v>
      </c>
      <c r="M19" s="32">
        <f t="shared" si="4"/>
        <v>0</v>
      </c>
      <c r="N19" s="44">
        <f t="shared" si="1"/>
        <v>4164955</v>
      </c>
      <c r="O19" s="45">
        <f t="shared" si="2"/>
        <v>230.23521282476506</v>
      </c>
      <c r="P19" s="10"/>
    </row>
    <row r="20" spans="1:16" ht="15">
      <c r="A20" s="12"/>
      <c r="B20" s="25">
        <v>331.2</v>
      </c>
      <c r="C20" s="20" t="s">
        <v>23</v>
      </c>
      <c r="D20" s="46">
        <v>78777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78777</v>
      </c>
      <c r="O20" s="47">
        <f t="shared" si="2"/>
        <v>4.354726368159204</v>
      </c>
      <c r="P20" s="9"/>
    </row>
    <row r="21" spans="1:16" ht="15">
      <c r="A21" s="12"/>
      <c r="B21" s="25">
        <v>331.5</v>
      </c>
      <c r="C21" s="20" t="s">
        <v>127</v>
      </c>
      <c r="D21" s="46">
        <v>0</v>
      </c>
      <c r="E21" s="46">
        <v>0</v>
      </c>
      <c r="F21" s="46">
        <v>0</v>
      </c>
      <c r="G21" s="46">
        <v>313065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313065</v>
      </c>
      <c r="O21" s="47">
        <f t="shared" si="2"/>
        <v>17.30597014925373</v>
      </c>
      <c r="P21" s="9"/>
    </row>
    <row r="22" spans="1:16" ht="15">
      <c r="A22" s="12"/>
      <c r="B22" s="25">
        <v>332</v>
      </c>
      <c r="C22" s="20" t="s">
        <v>195</v>
      </c>
      <c r="D22" s="46">
        <v>1496732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1496732</v>
      </c>
      <c r="O22" s="47">
        <f t="shared" si="2"/>
        <v>82.73808734107241</v>
      </c>
      <c r="P22" s="9"/>
    </row>
    <row r="23" spans="1:16" ht="15">
      <c r="A23" s="12"/>
      <c r="B23" s="25">
        <v>334.2</v>
      </c>
      <c r="C23" s="20" t="s">
        <v>90</v>
      </c>
      <c r="D23" s="46">
        <v>2500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2500</v>
      </c>
      <c r="O23" s="47">
        <f t="shared" si="2"/>
        <v>0.13819789939192925</v>
      </c>
      <c r="P23" s="9"/>
    </row>
    <row r="24" spans="1:16" ht="15">
      <c r="A24" s="12"/>
      <c r="B24" s="25">
        <v>334.5</v>
      </c>
      <c r="C24" s="20" t="s">
        <v>205</v>
      </c>
      <c r="D24" s="46">
        <v>129516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aca="true" t="shared" si="5" ref="N24:N29">SUM(D24:M24)</f>
        <v>129516</v>
      </c>
      <c r="O24" s="47">
        <f t="shared" si="2"/>
        <v>7.159535655058043</v>
      </c>
      <c r="P24" s="9"/>
    </row>
    <row r="25" spans="1:16" ht="15">
      <c r="A25" s="12"/>
      <c r="B25" s="25">
        <v>335.12</v>
      </c>
      <c r="C25" s="20" t="s">
        <v>110</v>
      </c>
      <c r="D25" s="46">
        <v>0</v>
      </c>
      <c r="E25" s="46">
        <v>0</v>
      </c>
      <c r="F25" s="46">
        <v>671657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671657</v>
      </c>
      <c r="O25" s="47">
        <f t="shared" si="2"/>
        <v>37.128634604754005</v>
      </c>
      <c r="P25" s="9"/>
    </row>
    <row r="26" spans="1:16" ht="15">
      <c r="A26" s="12"/>
      <c r="B26" s="25">
        <v>335.14</v>
      </c>
      <c r="C26" s="20" t="s">
        <v>111</v>
      </c>
      <c r="D26" s="46">
        <v>18867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18867</v>
      </c>
      <c r="O26" s="47">
        <f t="shared" si="2"/>
        <v>1.0429519071310116</v>
      </c>
      <c r="P26" s="9"/>
    </row>
    <row r="27" spans="1:16" ht="15">
      <c r="A27" s="12"/>
      <c r="B27" s="25">
        <v>335.15</v>
      </c>
      <c r="C27" s="20" t="s">
        <v>112</v>
      </c>
      <c r="D27" s="46">
        <v>9684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9684</v>
      </c>
      <c r="O27" s="47">
        <f t="shared" si="2"/>
        <v>0.5353233830845772</v>
      </c>
      <c r="P27" s="9"/>
    </row>
    <row r="28" spans="1:16" ht="15">
      <c r="A28" s="12"/>
      <c r="B28" s="25">
        <v>335.18</v>
      </c>
      <c r="C28" s="20" t="s">
        <v>113</v>
      </c>
      <c r="D28" s="46">
        <v>0</v>
      </c>
      <c r="E28" s="46">
        <v>0</v>
      </c>
      <c r="F28" s="46">
        <v>1221141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1221141</v>
      </c>
      <c r="O28" s="47">
        <f t="shared" si="2"/>
        <v>67.50364842454395</v>
      </c>
      <c r="P28" s="9"/>
    </row>
    <row r="29" spans="1:16" ht="15">
      <c r="A29" s="12"/>
      <c r="B29" s="25">
        <v>335.21</v>
      </c>
      <c r="C29" s="20" t="s">
        <v>143</v>
      </c>
      <c r="D29" s="46">
        <v>0</v>
      </c>
      <c r="E29" s="46">
        <v>2410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2410</v>
      </c>
      <c r="O29" s="47">
        <f t="shared" si="2"/>
        <v>0.1332227750138198</v>
      </c>
      <c r="P29" s="9"/>
    </row>
    <row r="30" spans="1:16" ht="15">
      <c r="A30" s="12"/>
      <c r="B30" s="25">
        <v>337.4</v>
      </c>
      <c r="C30" s="20" t="s">
        <v>76</v>
      </c>
      <c r="D30" s="46">
        <v>0</v>
      </c>
      <c r="E30" s="46">
        <v>157541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>SUM(D30:M30)</f>
        <v>157541</v>
      </c>
      <c r="O30" s="47">
        <f t="shared" si="2"/>
        <v>8.70873410724157</v>
      </c>
      <c r="P30" s="9"/>
    </row>
    <row r="31" spans="1:16" ht="15">
      <c r="A31" s="12"/>
      <c r="B31" s="25">
        <v>337.9</v>
      </c>
      <c r="C31" s="20" t="s">
        <v>77</v>
      </c>
      <c r="D31" s="46">
        <v>63065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>SUM(D31:M31)</f>
        <v>63065</v>
      </c>
      <c r="O31" s="47">
        <f t="shared" si="2"/>
        <v>3.486180210060807</v>
      </c>
      <c r="P31" s="9"/>
    </row>
    <row r="32" spans="1:16" ht="15.75">
      <c r="A32" s="29" t="s">
        <v>42</v>
      </c>
      <c r="B32" s="30"/>
      <c r="C32" s="31"/>
      <c r="D32" s="32">
        <f aca="true" t="shared" si="6" ref="D32:M32">SUM(D33:D40)</f>
        <v>44783</v>
      </c>
      <c r="E32" s="32">
        <f t="shared" si="6"/>
        <v>0</v>
      </c>
      <c r="F32" s="32">
        <f t="shared" si="6"/>
        <v>0</v>
      </c>
      <c r="G32" s="32">
        <f t="shared" si="6"/>
        <v>0</v>
      </c>
      <c r="H32" s="32">
        <f t="shared" si="6"/>
        <v>0</v>
      </c>
      <c r="I32" s="32">
        <f t="shared" si="6"/>
        <v>14487000</v>
      </c>
      <c r="J32" s="32">
        <f t="shared" si="6"/>
        <v>0</v>
      </c>
      <c r="K32" s="32">
        <f t="shared" si="6"/>
        <v>0</v>
      </c>
      <c r="L32" s="32">
        <f t="shared" si="6"/>
        <v>0</v>
      </c>
      <c r="M32" s="32">
        <f t="shared" si="6"/>
        <v>0</v>
      </c>
      <c r="N32" s="32">
        <f>SUM(D32:M32)</f>
        <v>14531783</v>
      </c>
      <c r="O32" s="45">
        <f t="shared" si="2"/>
        <v>803.3047540077391</v>
      </c>
      <c r="P32" s="10"/>
    </row>
    <row r="33" spans="1:16" ht="15">
      <c r="A33" s="12"/>
      <c r="B33" s="25">
        <v>341.2</v>
      </c>
      <c r="C33" s="20" t="s">
        <v>114</v>
      </c>
      <c r="D33" s="46">
        <v>20200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aca="true" t="shared" si="7" ref="N33:N40">SUM(D33:M33)</f>
        <v>20200</v>
      </c>
      <c r="O33" s="47">
        <f t="shared" si="2"/>
        <v>1.1166390270867883</v>
      </c>
      <c r="P33" s="9"/>
    </row>
    <row r="34" spans="1:16" ht="15">
      <c r="A34" s="12"/>
      <c r="B34" s="25">
        <v>341.3</v>
      </c>
      <c r="C34" s="20" t="s">
        <v>131</v>
      </c>
      <c r="D34" s="46">
        <v>1411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1411</v>
      </c>
      <c r="O34" s="47">
        <f t="shared" si="2"/>
        <v>0.07799889441680487</v>
      </c>
      <c r="P34" s="9"/>
    </row>
    <row r="35" spans="1:16" ht="15">
      <c r="A35" s="12"/>
      <c r="B35" s="25">
        <v>342.1</v>
      </c>
      <c r="C35" s="20" t="s">
        <v>47</v>
      </c>
      <c r="D35" s="46">
        <v>12517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12517</v>
      </c>
      <c r="O35" s="47">
        <f t="shared" si="2"/>
        <v>0.6919292426755114</v>
      </c>
      <c r="P35" s="9"/>
    </row>
    <row r="36" spans="1:16" ht="15">
      <c r="A36" s="12"/>
      <c r="B36" s="25">
        <v>343.3</v>
      </c>
      <c r="C36" s="20" t="s">
        <v>93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6497072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6497072</v>
      </c>
      <c r="O36" s="47">
        <f t="shared" si="2"/>
        <v>359.1526810392482</v>
      </c>
      <c r="P36" s="9"/>
    </row>
    <row r="37" spans="1:16" ht="15">
      <c r="A37" s="12"/>
      <c r="B37" s="25">
        <v>343.5</v>
      </c>
      <c r="C37" s="20" t="s">
        <v>94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6893966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6893966</v>
      </c>
      <c r="O37" s="47">
        <f t="shared" si="2"/>
        <v>381.0926478717524</v>
      </c>
      <c r="P37" s="9"/>
    </row>
    <row r="38" spans="1:16" ht="15">
      <c r="A38" s="12"/>
      <c r="B38" s="25">
        <v>343.8</v>
      </c>
      <c r="C38" s="20" t="s">
        <v>133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1086670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1086670</v>
      </c>
      <c r="O38" s="47">
        <f t="shared" si="2"/>
        <v>60.0702045328911</v>
      </c>
      <c r="P38" s="9"/>
    </row>
    <row r="39" spans="1:16" ht="15">
      <c r="A39" s="12"/>
      <c r="B39" s="25">
        <v>343.9</v>
      </c>
      <c r="C39" s="20" t="s">
        <v>50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9292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9292</v>
      </c>
      <c r="O39" s="47">
        <f t="shared" si="2"/>
        <v>0.5136539524599226</v>
      </c>
      <c r="P39" s="9"/>
    </row>
    <row r="40" spans="1:16" ht="15">
      <c r="A40" s="12"/>
      <c r="B40" s="25">
        <v>347.2</v>
      </c>
      <c r="C40" s="20" t="s">
        <v>51</v>
      </c>
      <c r="D40" s="46">
        <v>10655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10655</v>
      </c>
      <c r="O40" s="47">
        <f t="shared" si="2"/>
        <v>0.5889994472084025</v>
      </c>
      <c r="P40" s="9"/>
    </row>
    <row r="41" spans="1:16" ht="15.75">
      <c r="A41" s="29" t="s">
        <v>43</v>
      </c>
      <c r="B41" s="30"/>
      <c r="C41" s="31"/>
      <c r="D41" s="32">
        <f aca="true" t="shared" si="8" ref="D41:M41">SUM(D42:D43)</f>
        <v>1669237</v>
      </c>
      <c r="E41" s="32">
        <f t="shared" si="8"/>
        <v>0</v>
      </c>
      <c r="F41" s="32">
        <f t="shared" si="8"/>
        <v>0</v>
      </c>
      <c r="G41" s="32">
        <f t="shared" si="8"/>
        <v>0</v>
      </c>
      <c r="H41" s="32">
        <f t="shared" si="8"/>
        <v>0</v>
      </c>
      <c r="I41" s="32">
        <f t="shared" si="8"/>
        <v>0</v>
      </c>
      <c r="J41" s="32">
        <f t="shared" si="8"/>
        <v>0</v>
      </c>
      <c r="K41" s="32">
        <f t="shared" si="8"/>
        <v>0</v>
      </c>
      <c r="L41" s="32">
        <f t="shared" si="8"/>
        <v>0</v>
      </c>
      <c r="M41" s="32">
        <f t="shared" si="8"/>
        <v>0</v>
      </c>
      <c r="N41" s="32">
        <f aca="true" t="shared" si="9" ref="N41:N52">SUM(D41:M41)</f>
        <v>1669237</v>
      </c>
      <c r="O41" s="45">
        <f t="shared" si="2"/>
        <v>92.27401879491431</v>
      </c>
      <c r="P41" s="10"/>
    </row>
    <row r="42" spans="1:16" ht="15">
      <c r="A42" s="13"/>
      <c r="B42" s="39">
        <v>351.1</v>
      </c>
      <c r="C42" s="21" t="s">
        <v>54</v>
      </c>
      <c r="D42" s="46">
        <v>228941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228941</v>
      </c>
      <c r="O42" s="47">
        <f t="shared" si="2"/>
        <v>12.65566611387507</v>
      </c>
      <c r="P42" s="9"/>
    </row>
    <row r="43" spans="1:16" ht="15">
      <c r="A43" s="13"/>
      <c r="B43" s="39">
        <v>354</v>
      </c>
      <c r="C43" s="21" t="s">
        <v>55</v>
      </c>
      <c r="D43" s="46">
        <v>1440296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1440296</v>
      </c>
      <c r="O43" s="47">
        <f t="shared" si="2"/>
        <v>79.61835268103926</v>
      </c>
      <c r="P43" s="9"/>
    </row>
    <row r="44" spans="1:16" ht="15.75">
      <c r="A44" s="29" t="s">
        <v>3</v>
      </c>
      <c r="B44" s="30"/>
      <c r="C44" s="31"/>
      <c r="D44" s="32">
        <f aca="true" t="shared" si="10" ref="D44:M44">SUM(D45:D48)</f>
        <v>630529</v>
      </c>
      <c r="E44" s="32">
        <f t="shared" si="10"/>
        <v>0</v>
      </c>
      <c r="F44" s="32">
        <f t="shared" si="10"/>
        <v>59</v>
      </c>
      <c r="G44" s="32">
        <f t="shared" si="10"/>
        <v>577</v>
      </c>
      <c r="H44" s="32">
        <f t="shared" si="10"/>
        <v>0</v>
      </c>
      <c r="I44" s="32">
        <f t="shared" si="10"/>
        <v>35959</v>
      </c>
      <c r="J44" s="32">
        <f t="shared" si="10"/>
        <v>0</v>
      </c>
      <c r="K44" s="32">
        <f t="shared" si="10"/>
        <v>0</v>
      </c>
      <c r="L44" s="32">
        <f t="shared" si="10"/>
        <v>0</v>
      </c>
      <c r="M44" s="32">
        <f t="shared" si="10"/>
        <v>0</v>
      </c>
      <c r="N44" s="32">
        <f t="shared" si="9"/>
        <v>667124</v>
      </c>
      <c r="O44" s="45">
        <f t="shared" si="2"/>
        <v>36.87805417357656</v>
      </c>
      <c r="P44" s="10"/>
    </row>
    <row r="45" spans="1:16" ht="15">
      <c r="A45" s="12"/>
      <c r="B45" s="25">
        <v>361.1</v>
      </c>
      <c r="C45" s="20" t="s">
        <v>57</v>
      </c>
      <c r="D45" s="46">
        <v>0</v>
      </c>
      <c r="E45" s="46">
        <v>0</v>
      </c>
      <c r="F45" s="46">
        <v>59</v>
      </c>
      <c r="G45" s="46">
        <v>577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636</v>
      </c>
      <c r="O45" s="47">
        <f t="shared" si="2"/>
        <v>0.035157545605306796</v>
      </c>
      <c r="P45" s="9"/>
    </row>
    <row r="46" spans="1:16" ht="15">
      <c r="A46" s="12"/>
      <c r="B46" s="25">
        <v>362</v>
      </c>
      <c r="C46" s="20" t="s">
        <v>58</v>
      </c>
      <c r="D46" s="46">
        <v>405438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405438</v>
      </c>
      <c r="O46" s="47">
        <f t="shared" si="2"/>
        <v>22.412271973466</v>
      </c>
      <c r="P46" s="9"/>
    </row>
    <row r="47" spans="1:16" ht="15">
      <c r="A47" s="12"/>
      <c r="B47" s="25">
        <v>367</v>
      </c>
      <c r="C47" s="20" t="s">
        <v>118</v>
      </c>
      <c r="D47" s="46">
        <v>44376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44376</v>
      </c>
      <c r="O47" s="47">
        <f t="shared" si="2"/>
        <v>2.453067993366501</v>
      </c>
      <c r="P47" s="9"/>
    </row>
    <row r="48" spans="1:16" ht="15">
      <c r="A48" s="12"/>
      <c r="B48" s="25">
        <v>369.9</v>
      </c>
      <c r="C48" s="20" t="s">
        <v>60</v>
      </c>
      <c r="D48" s="46">
        <v>180715</v>
      </c>
      <c r="E48" s="46">
        <v>0</v>
      </c>
      <c r="F48" s="46">
        <v>0</v>
      </c>
      <c r="G48" s="46">
        <v>0</v>
      </c>
      <c r="H48" s="46">
        <v>0</v>
      </c>
      <c r="I48" s="46">
        <v>35959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216674</v>
      </c>
      <c r="O48" s="47">
        <f t="shared" si="2"/>
        <v>11.97755666113875</v>
      </c>
      <c r="P48" s="9"/>
    </row>
    <row r="49" spans="1:16" ht="15.75">
      <c r="A49" s="29" t="s">
        <v>44</v>
      </c>
      <c r="B49" s="30"/>
      <c r="C49" s="31"/>
      <c r="D49" s="32">
        <f aca="true" t="shared" si="11" ref="D49:M49">SUM(D50:D51)</f>
        <v>7648499</v>
      </c>
      <c r="E49" s="32">
        <f t="shared" si="11"/>
        <v>0</v>
      </c>
      <c r="F49" s="32">
        <f t="shared" si="11"/>
        <v>4129946</v>
      </c>
      <c r="G49" s="32">
        <f t="shared" si="11"/>
        <v>0</v>
      </c>
      <c r="H49" s="32">
        <f t="shared" si="11"/>
        <v>0</v>
      </c>
      <c r="I49" s="32">
        <f t="shared" si="11"/>
        <v>344971</v>
      </c>
      <c r="J49" s="32">
        <f t="shared" si="11"/>
        <v>0</v>
      </c>
      <c r="K49" s="32">
        <f t="shared" si="11"/>
        <v>0</v>
      </c>
      <c r="L49" s="32">
        <f t="shared" si="11"/>
        <v>0</v>
      </c>
      <c r="M49" s="32">
        <f t="shared" si="11"/>
        <v>0</v>
      </c>
      <c r="N49" s="32">
        <f t="shared" si="9"/>
        <v>12123416</v>
      </c>
      <c r="O49" s="45">
        <f t="shared" si="2"/>
        <v>670.1722498618021</v>
      </c>
      <c r="P49" s="9"/>
    </row>
    <row r="50" spans="1:16" ht="15">
      <c r="A50" s="12"/>
      <c r="B50" s="25">
        <v>381</v>
      </c>
      <c r="C50" s="20" t="s">
        <v>61</v>
      </c>
      <c r="D50" s="46">
        <v>7487465</v>
      </c>
      <c r="E50" s="46">
        <v>0</v>
      </c>
      <c r="F50" s="46">
        <v>4129946</v>
      </c>
      <c r="G50" s="46">
        <v>0</v>
      </c>
      <c r="H50" s="46">
        <v>0</v>
      </c>
      <c r="I50" s="46">
        <v>344971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11962382</v>
      </c>
      <c r="O50" s="47">
        <f t="shared" si="2"/>
        <v>661.2704256495301</v>
      </c>
      <c r="P50" s="9"/>
    </row>
    <row r="51" spans="1:16" ht="15.75" thickBot="1">
      <c r="A51" s="12"/>
      <c r="B51" s="25">
        <v>383</v>
      </c>
      <c r="C51" s="20" t="s">
        <v>62</v>
      </c>
      <c r="D51" s="46">
        <v>161034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161034</v>
      </c>
      <c r="O51" s="47">
        <f t="shared" si="2"/>
        <v>8.901824212271974</v>
      </c>
      <c r="P51" s="9"/>
    </row>
    <row r="52" spans="1:119" ht="16.5" thickBot="1">
      <c r="A52" s="14" t="s">
        <v>52</v>
      </c>
      <c r="B52" s="23"/>
      <c r="C52" s="22"/>
      <c r="D52" s="15">
        <f aca="true" t="shared" si="12" ref="D52:M52">SUM(D5,D12,D19,D32,D41,D44,D49)</f>
        <v>25890015</v>
      </c>
      <c r="E52" s="15">
        <f t="shared" si="12"/>
        <v>159951</v>
      </c>
      <c r="F52" s="15">
        <f t="shared" si="12"/>
        <v>7871091</v>
      </c>
      <c r="G52" s="15">
        <f t="shared" si="12"/>
        <v>590741</v>
      </c>
      <c r="H52" s="15">
        <f t="shared" si="12"/>
        <v>0</v>
      </c>
      <c r="I52" s="15">
        <f t="shared" si="12"/>
        <v>14867930</v>
      </c>
      <c r="J52" s="15">
        <f t="shared" si="12"/>
        <v>0</v>
      </c>
      <c r="K52" s="15">
        <f t="shared" si="12"/>
        <v>0</v>
      </c>
      <c r="L52" s="15">
        <f t="shared" si="12"/>
        <v>0</v>
      </c>
      <c r="M52" s="15">
        <f t="shared" si="12"/>
        <v>734293</v>
      </c>
      <c r="N52" s="15">
        <f t="shared" si="9"/>
        <v>50114021</v>
      </c>
      <c r="O52" s="38">
        <f t="shared" si="2"/>
        <v>2770.260972913212</v>
      </c>
      <c r="P52" s="6"/>
      <c r="Q52" s="2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</row>
    <row r="53" spans="1:15" ht="15">
      <c r="A53" s="16"/>
      <c r="B53" s="18"/>
      <c r="C53" s="18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9"/>
    </row>
    <row r="54" spans="1:15" ht="15">
      <c r="A54" s="40"/>
      <c r="B54" s="41"/>
      <c r="C54" s="41"/>
      <c r="D54" s="42"/>
      <c r="E54" s="42"/>
      <c r="F54" s="42"/>
      <c r="G54" s="42"/>
      <c r="H54" s="42"/>
      <c r="I54" s="42"/>
      <c r="J54" s="42"/>
      <c r="K54" s="42"/>
      <c r="L54" s="51" t="s">
        <v>315</v>
      </c>
      <c r="M54" s="51"/>
      <c r="N54" s="51"/>
      <c r="O54" s="43">
        <v>18090</v>
      </c>
    </row>
    <row r="55" spans="1:15" ht="15">
      <c r="A55" s="52"/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4"/>
    </row>
    <row r="56" spans="1:15" ht="15.75" customHeight="1" thickBot="1">
      <c r="A56" s="55" t="s">
        <v>81</v>
      </c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7"/>
    </row>
  </sheetData>
  <sheetProtection/>
  <mergeCells count="10">
    <mergeCell ref="L54:N54"/>
    <mergeCell ref="A55:O55"/>
    <mergeCell ref="A56:O5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5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8" t="s">
        <v>71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7" ht="24" thickBot="1">
      <c r="A2" s="61" t="s">
        <v>153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7" ht="18" customHeight="1">
      <c r="A3" s="64" t="s">
        <v>63</v>
      </c>
      <c r="B3" s="65"/>
      <c r="C3" s="66"/>
      <c r="D3" s="70" t="s">
        <v>38</v>
      </c>
      <c r="E3" s="71"/>
      <c r="F3" s="71"/>
      <c r="G3" s="71"/>
      <c r="H3" s="72"/>
      <c r="I3" s="70" t="s">
        <v>39</v>
      </c>
      <c r="J3" s="72"/>
      <c r="K3" s="70" t="s">
        <v>41</v>
      </c>
      <c r="L3" s="72"/>
      <c r="M3" s="36"/>
      <c r="N3" s="37"/>
      <c r="O3" s="73" t="s">
        <v>68</v>
      </c>
      <c r="P3" s="11"/>
      <c r="Q3"/>
    </row>
    <row r="4" spans="1:133" ht="32.25" customHeight="1" thickBot="1">
      <c r="A4" s="67"/>
      <c r="B4" s="68"/>
      <c r="C4" s="69"/>
      <c r="D4" s="34" t="s">
        <v>4</v>
      </c>
      <c r="E4" s="34" t="s">
        <v>64</v>
      </c>
      <c r="F4" s="34" t="s">
        <v>65</v>
      </c>
      <c r="G4" s="34" t="s">
        <v>66</v>
      </c>
      <c r="H4" s="34" t="s">
        <v>5</v>
      </c>
      <c r="I4" s="34" t="s">
        <v>6</v>
      </c>
      <c r="J4" s="35" t="s">
        <v>67</v>
      </c>
      <c r="K4" s="35" t="s">
        <v>7</v>
      </c>
      <c r="L4" s="35" t="s">
        <v>8</v>
      </c>
      <c r="M4" s="35" t="s">
        <v>9</v>
      </c>
      <c r="N4" s="35" t="s">
        <v>40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SUM(D6:D12)</f>
        <v>9833045</v>
      </c>
      <c r="E5" s="27">
        <f t="shared" si="0"/>
        <v>555288</v>
      </c>
      <c r="F5" s="27">
        <f t="shared" si="0"/>
        <v>1863036</v>
      </c>
      <c r="G5" s="27">
        <f t="shared" si="0"/>
        <v>236983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12488352</v>
      </c>
      <c r="O5" s="33">
        <f aca="true" t="shared" si="1" ref="O5:O36">(N5/O$57)</f>
        <v>688.3289422917929</v>
      </c>
      <c r="P5" s="6"/>
    </row>
    <row r="6" spans="1:16" ht="15">
      <c r="A6" s="12"/>
      <c r="B6" s="25">
        <v>311</v>
      </c>
      <c r="C6" s="20" t="s">
        <v>2</v>
      </c>
      <c r="D6" s="46">
        <v>7984161</v>
      </c>
      <c r="E6" s="46">
        <v>555288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8539449</v>
      </c>
      <c r="O6" s="47">
        <f t="shared" si="1"/>
        <v>470.6745852394863</v>
      </c>
      <c r="P6" s="9"/>
    </row>
    <row r="7" spans="1:16" ht="15">
      <c r="A7" s="12"/>
      <c r="B7" s="25">
        <v>312.41</v>
      </c>
      <c r="C7" s="20" t="s">
        <v>73</v>
      </c>
      <c r="D7" s="46">
        <v>0</v>
      </c>
      <c r="E7" s="46">
        <v>0</v>
      </c>
      <c r="F7" s="46">
        <v>0</v>
      </c>
      <c r="G7" s="46">
        <v>236983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236983</v>
      </c>
      <c r="O7" s="47">
        <f t="shared" si="1"/>
        <v>13.061952268092377</v>
      </c>
      <c r="P7" s="9"/>
    </row>
    <row r="8" spans="1:16" ht="15">
      <c r="A8" s="12"/>
      <c r="B8" s="25">
        <v>314.1</v>
      </c>
      <c r="C8" s="20" t="s">
        <v>13</v>
      </c>
      <c r="D8" s="46">
        <v>1244431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1244431</v>
      </c>
      <c r="O8" s="47">
        <f t="shared" si="1"/>
        <v>68.59014495948851</v>
      </c>
      <c r="P8" s="9"/>
    </row>
    <row r="9" spans="1:16" ht="15">
      <c r="A9" s="12"/>
      <c r="B9" s="25">
        <v>314.4</v>
      </c>
      <c r="C9" s="20" t="s">
        <v>15</v>
      </c>
      <c r="D9" s="46">
        <v>1879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1879</v>
      </c>
      <c r="O9" s="47">
        <f t="shared" si="1"/>
        <v>0.10356611365264841</v>
      </c>
      <c r="P9" s="9"/>
    </row>
    <row r="10" spans="1:16" ht="15">
      <c r="A10" s="12"/>
      <c r="B10" s="25">
        <v>314.9</v>
      </c>
      <c r="C10" s="20" t="s">
        <v>16</v>
      </c>
      <c r="D10" s="46">
        <v>75596</v>
      </c>
      <c r="E10" s="46">
        <v>0</v>
      </c>
      <c r="F10" s="46">
        <v>1463590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1539186</v>
      </c>
      <c r="O10" s="47">
        <f t="shared" si="1"/>
        <v>84.83635561924709</v>
      </c>
      <c r="P10" s="9"/>
    </row>
    <row r="11" spans="1:16" ht="15">
      <c r="A11" s="12"/>
      <c r="B11" s="25">
        <v>315</v>
      </c>
      <c r="C11" s="20" t="s">
        <v>109</v>
      </c>
      <c r="D11" s="46">
        <v>0</v>
      </c>
      <c r="E11" s="46">
        <v>0</v>
      </c>
      <c r="F11" s="46">
        <v>399446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399446</v>
      </c>
      <c r="O11" s="47">
        <f t="shared" si="1"/>
        <v>22.01653530287163</v>
      </c>
      <c r="P11" s="9"/>
    </row>
    <row r="12" spans="1:16" ht="15">
      <c r="A12" s="12"/>
      <c r="B12" s="25">
        <v>316</v>
      </c>
      <c r="C12" s="20" t="s">
        <v>125</v>
      </c>
      <c r="D12" s="46">
        <v>526978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526978</v>
      </c>
      <c r="O12" s="47">
        <f t="shared" si="1"/>
        <v>29.04580278895442</v>
      </c>
      <c r="P12" s="9"/>
    </row>
    <row r="13" spans="1:16" ht="15.75">
      <c r="A13" s="29" t="s">
        <v>18</v>
      </c>
      <c r="B13" s="30"/>
      <c r="C13" s="31"/>
      <c r="D13" s="32">
        <f aca="true" t="shared" si="3" ref="D13:M13">SUM(D14:D18)</f>
        <v>1313346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aca="true" t="shared" si="4" ref="N13:N27">SUM(D13:M13)</f>
        <v>1313346</v>
      </c>
      <c r="O13" s="45">
        <f t="shared" si="1"/>
        <v>72.38857961748333</v>
      </c>
      <c r="P13" s="10"/>
    </row>
    <row r="14" spans="1:16" ht="15">
      <c r="A14" s="12"/>
      <c r="B14" s="25">
        <v>322</v>
      </c>
      <c r="C14" s="20" t="s">
        <v>0</v>
      </c>
      <c r="D14" s="46">
        <v>354341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354341</v>
      </c>
      <c r="O14" s="47">
        <f t="shared" si="1"/>
        <v>19.53045251612192</v>
      </c>
      <c r="P14" s="9"/>
    </row>
    <row r="15" spans="1:16" ht="15">
      <c r="A15" s="12"/>
      <c r="B15" s="25">
        <v>323.7</v>
      </c>
      <c r="C15" s="20" t="s">
        <v>21</v>
      </c>
      <c r="D15" s="46">
        <v>714773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714773</v>
      </c>
      <c r="O15" s="47">
        <f t="shared" si="1"/>
        <v>39.396626798214186</v>
      </c>
      <c r="P15" s="9"/>
    </row>
    <row r="16" spans="1:16" ht="15">
      <c r="A16" s="12"/>
      <c r="B16" s="25">
        <v>323.9</v>
      </c>
      <c r="C16" s="20" t="s">
        <v>22</v>
      </c>
      <c r="D16" s="46">
        <v>125401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125401</v>
      </c>
      <c r="O16" s="47">
        <f t="shared" si="1"/>
        <v>6.911811718017969</v>
      </c>
      <c r="P16" s="9"/>
    </row>
    <row r="17" spans="1:16" ht="15">
      <c r="A17" s="12"/>
      <c r="B17" s="25">
        <v>329</v>
      </c>
      <c r="C17" s="20" t="s">
        <v>87</v>
      </c>
      <c r="D17" s="46">
        <v>53611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53611</v>
      </c>
      <c r="O17" s="47">
        <f t="shared" si="1"/>
        <v>2.954913740836686</v>
      </c>
      <c r="P17" s="9"/>
    </row>
    <row r="18" spans="1:16" ht="15">
      <c r="A18" s="12"/>
      <c r="B18" s="25">
        <v>367</v>
      </c>
      <c r="C18" s="20" t="s">
        <v>118</v>
      </c>
      <c r="D18" s="46">
        <v>65220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65220</v>
      </c>
      <c r="O18" s="47">
        <f t="shared" si="1"/>
        <v>3.5947748442925644</v>
      </c>
      <c r="P18" s="9"/>
    </row>
    <row r="19" spans="1:16" ht="15.75">
      <c r="A19" s="29" t="s">
        <v>24</v>
      </c>
      <c r="B19" s="30"/>
      <c r="C19" s="31"/>
      <c r="D19" s="32">
        <f aca="true" t="shared" si="5" ref="D19:M19">SUM(D20:D25)</f>
        <v>117710</v>
      </c>
      <c r="E19" s="32">
        <f t="shared" si="5"/>
        <v>1012246</v>
      </c>
      <c r="F19" s="32">
        <f t="shared" si="5"/>
        <v>1045184</v>
      </c>
      <c r="G19" s="32">
        <f t="shared" si="5"/>
        <v>79938</v>
      </c>
      <c r="H19" s="32">
        <f t="shared" si="5"/>
        <v>0</v>
      </c>
      <c r="I19" s="32">
        <f t="shared" si="5"/>
        <v>81652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44">
        <f t="shared" si="4"/>
        <v>2336730</v>
      </c>
      <c r="O19" s="45">
        <f t="shared" si="1"/>
        <v>128.7951275974205</v>
      </c>
      <c r="P19" s="10"/>
    </row>
    <row r="20" spans="1:16" ht="15">
      <c r="A20" s="12"/>
      <c r="B20" s="25">
        <v>331.69</v>
      </c>
      <c r="C20" s="20" t="s">
        <v>75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65901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65901</v>
      </c>
      <c r="O20" s="47">
        <f t="shared" si="1"/>
        <v>3.632309981811167</v>
      </c>
      <c r="P20" s="9"/>
    </row>
    <row r="21" spans="1:16" ht="15">
      <c r="A21" s="12"/>
      <c r="B21" s="25">
        <v>334.7</v>
      </c>
      <c r="C21" s="20" t="s">
        <v>28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15751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15751</v>
      </c>
      <c r="O21" s="47">
        <f t="shared" si="1"/>
        <v>0.8681585184368626</v>
      </c>
      <c r="P21" s="9"/>
    </row>
    <row r="22" spans="1:16" ht="15">
      <c r="A22" s="12"/>
      <c r="B22" s="25">
        <v>335.15</v>
      </c>
      <c r="C22" s="20" t="s">
        <v>112</v>
      </c>
      <c r="D22" s="46">
        <v>6240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6240</v>
      </c>
      <c r="O22" s="47">
        <f t="shared" si="1"/>
        <v>0.3439342997299234</v>
      </c>
      <c r="P22" s="9"/>
    </row>
    <row r="23" spans="1:16" ht="15">
      <c r="A23" s="12"/>
      <c r="B23" s="25">
        <v>335.18</v>
      </c>
      <c r="C23" s="20" t="s">
        <v>113</v>
      </c>
      <c r="D23" s="46">
        <v>0</v>
      </c>
      <c r="E23" s="46">
        <v>0</v>
      </c>
      <c r="F23" s="46">
        <v>1045184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1045184</v>
      </c>
      <c r="O23" s="47">
        <f t="shared" si="1"/>
        <v>57.60811332194235</v>
      </c>
      <c r="P23" s="9"/>
    </row>
    <row r="24" spans="1:16" ht="15">
      <c r="A24" s="12"/>
      <c r="B24" s="25">
        <v>335.19</v>
      </c>
      <c r="C24" s="20" t="s">
        <v>154</v>
      </c>
      <c r="D24" s="46">
        <v>0</v>
      </c>
      <c r="E24" s="46">
        <v>1012246</v>
      </c>
      <c r="F24" s="46">
        <v>0</v>
      </c>
      <c r="G24" s="46">
        <v>79938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1092184</v>
      </c>
      <c r="O24" s="47">
        <f t="shared" si="1"/>
        <v>60.198644105164526</v>
      </c>
      <c r="P24" s="9"/>
    </row>
    <row r="25" spans="1:16" ht="15">
      <c r="A25" s="12"/>
      <c r="B25" s="25">
        <v>338</v>
      </c>
      <c r="C25" s="20" t="s">
        <v>37</v>
      </c>
      <c r="D25" s="46">
        <v>111470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111470</v>
      </c>
      <c r="O25" s="47">
        <f t="shared" si="1"/>
        <v>6.143967370335667</v>
      </c>
      <c r="P25" s="9"/>
    </row>
    <row r="26" spans="1:16" ht="15.75">
      <c r="A26" s="29" t="s">
        <v>42</v>
      </c>
      <c r="B26" s="30"/>
      <c r="C26" s="31"/>
      <c r="D26" s="32">
        <f aca="true" t="shared" si="6" ref="D26:M26">SUM(D27:D42)</f>
        <v>420701</v>
      </c>
      <c r="E26" s="32">
        <f t="shared" si="6"/>
        <v>11705</v>
      </c>
      <c r="F26" s="32">
        <f t="shared" si="6"/>
        <v>0</v>
      </c>
      <c r="G26" s="32">
        <f t="shared" si="6"/>
        <v>0</v>
      </c>
      <c r="H26" s="32">
        <f t="shared" si="6"/>
        <v>0</v>
      </c>
      <c r="I26" s="32">
        <f t="shared" si="6"/>
        <v>13910678</v>
      </c>
      <c r="J26" s="32">
        <f t="shared" si="6"/>
        <v>0</v>
      </c>
      <c r="K26" s="32">
        <f t="shared" si="6"/>
        <v>0</v>
      </c>
      <c r="L26" s="32">
        <f t="shared" si="6"/>
        <v>0</v>
      </c>
      <c r="M26" s="32">
        <f t="shared" si="6"/>
        <v>0</v>
      </c>
      <c r="N26" s="32">
        <f t="shared" si="4"/>
        <v>14343084</v>
      </c>
      <c r="O26" s="45">
        <f t="shared" si="1"/>
        <v>790.5574601774789</v>
      </c>
      <c r="P26" s="10"/>
    </row>
    <row r="27" spans="1:16" ht="15">
      <c r="A27" s="12"/>
      <c r="B27" s="25">
        <v>341.1</v>
      </c>
      <c r="C27" s="20" t="s">
        <v>148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2229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2229</v>
      </c>
      <c r="O27" s="47">
        <f t="shared" si="1"/>
        <v>0.12285730033621782</v>
      </c>
      <c r="P27" s="9"/>
    </row>
    <row r="28" spans="1:16" ht="15">
      <c r="A28" s="12"/>
      <c r="B28" s="25">
        <v>341.3</v>
      </c>
      <c r="C28" s="20" t="s">
        <v>131</v>
      </c>
      <c r="D28" s="46">
        <v>5632</v>
      </c>
      <c r="E28" s="46">
        <v>0</v>
      </c>
      <c r="F28" s="46">
        <v>0</v>
      </c>
      <c r="G28" s="46">
        <v>0</v>
      </c>
      <c r="H28" s="46">
        <v>0</v>
      </c>
      <c r="I28" s="46">
        <v>1123</v>
      </c>
      <c r="J28" s="46">
        <v>0</v>
      </c>
      <c r="K28" s="46">
        <v>0</v>
      </c>
      <c r="L28" s="46">
        <v>0</v>
      </c>
      <c r="M28" s="46">
        <v>0</v>
      </c>
      <c r="N28" s="46">
        <f aca="true" t="shared" si="7" ref="N28:N42">SUM(D28:M28)</f>
        <v>6755</v>
      </c>
      <c r="O28" s="47">
        <f t="shared" si="1"/>
        <v>0.3723199029928898</v>
      </c>
      <c r="P28" s="9"/>
    </row>
    <row r="29" spans="1:16" ht="15">
      <c r="A29" s="12"/>
      <c r="B29" s="25">
        <v>341.9</v>
      </c>
      <c r="C29" s="20" t="s">
        <v>132</v>
      </c>
      <c r="D29" s="46">
        <v>-1501</v>
      </c>
      <c r="E29" s="46">
        <v>0</v>
      </c>
      <c r="F29" s="46">
        <v>0</v>
      </c>
      <c r="G29" s="46">
        <v>0</v>
      </c>
      <c r="H29" s="46">
        <v>0</v>
      </c>
      <c r="I29" s="46">
        <v>12434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10933</v>
      </c>
      <c r="O29" s="47">
        <f t="shared" si="1"/>
        <v>0.60260155431847</v>
      </c>
      <c r="P29" s="9"/>
    </row>
    <row r="30" spans="1:16" ht="15">
      <c r="A30" s="12"/>
      <c r="B30" s="25">
        <v>342.1</v>
      </c>
      <c r="C30" s="20" t="s">
        <v>47</v>
      </c>
      <c r="D30" s="46">
        <v>85735</v>
      </c>
      <c r="E30" s="46">
        <v>2395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88130</v>
      </c>
      <c r="O30" s="47">
        <f t="shared" si="1"/>
        <v>4.85752080692278</v>
      </c>
      <c r="P30" s="9"/>
    </row>
    <row r="31" spans="1:16" ht="15">
      <c r="A31" s="12"/>
      <c r="B31" s="25">
        <v>342.9</v>
      </c>
      <c r="C31" s="20" t="s">
        <v>149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95630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95630</v>
      </c>
      <c r="O31" s="47">
        <f t="shared" si="1"/>
        <v>5.2709033787135535</v>
      </c>
      <c r="P31" s="9"/>
    </row>
    <row r="32" spans="1:16" ht="15">
      <c r="A32" s="12"/>
      <c r="B32" s="25">
        <v>343.3</v>
      </c>
      <c r="C32" s="20" t="s">
        <v>93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5594909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5594909</v>
      </c>
      <c r="O32" s="47">
        <f t="shared" si="1"/>
        <v>308.37838284737916</v>
      </c>
      <c r="P32" s="9"/>
    </row>
    <row r="33" spans="1:16" ht="15">
      <c r="A33" s="12"/>
      <c r="B33" s="25">
        <v>343.5</v>
      </c>
      <c r="C33" s="20" t="s">
        <v>94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80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80</v>
      </c>
      <c r="O33" s="47">
        <f t="shared" si="1"/>
        <v>0.0044094140991015815</v>
      </c>
      <c r="P33" s="9"/>
    </row>
    <row r="34" spans="1:16" ht="15">
      <c r="A34" s="12"/>
      <c r="B34" s="25">
        <v>343.6</v>
      </c>
      <c r="C34" s="20" t="s">
        <v>49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7649649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7649649</v>
      </c>
      <c r="O34" s="47">
        <f t="shared" si="1"/>
        <v>421.63087692222894</v>
      </c>
      <c r="P34" s="9"/>
    </row>
    <row r="35" spans="1:16" ht="15">
      <c r="A35" s="12"/>
      <c r="B35" s="25">
        <v>343.9</v>
      </c>
      <c r="C35" s="20" t="s">
        <v>50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554624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554624</v>
      </c>
      <c r="O35" s="47">
        <f t="shared" si="1"/>
        <v>30.569586066251446</v>
      </c>
      <c r="P35" s="9"/>
    </row>
    <row r="36" spans="1:16" ht="15">
      <c r="A36" s="12"/>
      <c r="B36" s="25">
        <v>345.9</v>
      </c>
      <c r="C36" s="20" t="s">
        <v>155</v>
      </c>
      <c r="D36" s="46">
        <v>312398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312398</v>
      </c>
      <c r="O36" s="47">
        <f t="shared" si="1"/>
        <v>17.2186518216392</v>
      </c>
      <c r="P36" s="9"/>
    </row>
    <row r="37" spans="1:16" ht="15">
      <c r="A37" s="12"/>
      <c r="B37" s="25">
        <v>347.2</v>
      </c>
      <c r="C37" s="20" t="s">
        <v>51</v>
      </c>
      <c r="D37" s="46">
        <v>9025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9025</v>
      </c>
      <c r="O37" s="47">
        <f aca="true" t="shared" si="8" ref="O37:O55">(N37/O$57)</f>
        <v>0.4974370280548972</v>
      </c>
      <c r="P37" s="9"/>
    </row>
    <row r="38" spans="1:16" ht="15">
      <c r="A38" s="12"/>
      <c r="B38" s="25">
        <v>347.5</v>
      </c>
      <c r="C38" s="20" t="s">
        <v>135</v>
      </c>
      <c r="D38" s="46">
        <v>207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207</v>
      </c>
      <c r="O38" s="47">
        <f t="shared" si="8"/>
        <v>0.011409358981425343</v>
      </c>
      <c r="P38" s="9"/>
    </row>
    <row r="39" spans="1:16" ht="15">
      <c r="A39" s="12"/>
      <c r="B39" s="25">
        <v>347.9</v>
      </c>
      <c r="C39" s="20" t="s">
        <v>136</v>
      </c>
      <c r="D39" s="46">
        <v>4945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4945</v>
      </c>
      <c r="O39" s="47">
        <f t="shared" si="8"/>
        <v>0.27255690900071655</v>
      </c>
      <c r="P39" s="9"/>
    </row>
    <row r="40" spans="1:16" ht="15">
      <c r="A40" s="12"/>
      <c r="B40" s="25">
        <v>348.24</v>
      </c>
      <c r="C40" s="20" t="s">
        <v>156</v>
      </c>
      <c r="D40" s="46">
        <v>0</v>
      </c>
      <c r="E40" s="46">
        <v>9310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>SUM(D40:M40)</f>
        <v>9310</v>
      </c>
      <c r="O40" s="47">
        <f t="shared" si="8"/>
        <v>0.5131455657829466</v>
      </c>
      <c r="P40" s="9"/>
    </row>
    <row r="41" spans="1:16" ht="15">
      <c r="A41" s="12"/>
      <c r="B41" s="25">
        <v>348.48</v>
      </c>
      <c r="C41" s="20" t="s">
        <v>157</v>
      </c>
      <c r="D41" s="46">
        <v>164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>SUM(D41:M41)</f>
        <v>164</v>
      </c>
      <c r="O41" s="47">
        <f t="shared" si="8"/>
        <v>0.009039298903158242</v>
      </c>
      <c r="P41" s="9"/>
    </row>
    <row r="42" spans="1:16" ht="15">
      <c r="A42" s="12"/>
      <c r="B42" s="25">
        <v>349</v>
      </c>
      <c r="C42" s="20" t="s">
        <v>78</v>
      </c>
      <c r="D42" s="46">
        <v>4096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7"/>
        <v>4096</v>
      </c>
      <c r="O42" s="47">
        <f t="shared" si="8"/>
        <v>0.225762001874001</v>
      </c>
      <c r="P42" s="9"/>
    </row>
    <row r="43" spans="1:16" ht="15.75">
      <c r="A43" s="29" t="s">
        <v>43</v>
      </c>
      <c r="B43" s="30"/>
      <c r="C43" s="31"/>
      <c r="D43" s="32">
        <f aca="true" t="shared" si="9" ref="D43:M43">SUM(D44:D47)</f>
        <v>647257</v>
      </c>
      <c r="E43" s="32">
        <f t="shared" si="9"/>
        <v>0</v>
      </c>
      <c r="F43" s="32">
        <f t="shared" si="9"/>
        <v>620432</v>
      </c>
      <c r="G43" s="32">
        <f t="shared" si="9"/>
        <v>0</v>
      </c>
      <c r="H43" s="32">
        <f t="shared" si="9"/>
        <v>0</v>
      </c>
      <c r="I43" s="32">
        <f t="shared" si="9"/>
        <v>0</v>
      </c>
      <c r="J43" s="32">
        <f t="shared" si="9"/>
        <v>0</v>
      </c>
      <c r="K43" s="32">
        <f t="shared" si="9"/>
        <v>0</v>
      </c>
      <c r="L43" s="32">
        <f t="shared" si="9"/>
        <v>0</v>
      </c>
      <c r="M43" s="32">
        <f t="shared" si="9"/>
        <v>0</v>
      </c>
      <c r="N43" s="32">
        <f aca="true" t="shared" si="10" ref="N43:N55">SUM(D43:M43)</f>
        <v>1267689</v>
      </c>
      <c r="O43" s="45">
        <f t="shared" si="8"/>
        <v>69.87207187344981</v>
      </c>
      <c r="P43" s="10"/>
    </row>
    <row r="44" spans="1:16" ht="15">
      <c r="A44" s="13"/>
      <c r="B44" s="39">
        <v>351.1</v>
      </c>
      <c r="C44" s="21" t="s">
        <v>54</v>
      </c>
      <c r="D44" s="46">
        <v>288505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288505</v>
      </c>
      <c r="O44" s="47">
        <f t="shared" si="8"/>
        <v>15.901725183266274</v>
      </c>
      <c r="P44" s="9"/>
    </row>
    <row r="45" spans="1:16" ht="15">
      <c r="A45" s="13"/>
      <c r="B45" s="39">
        <v>354</v>
      </c>
      <c r="C45" s="21" t="s">
        <v>55</v>
      </c>
      <c r="D45" s="46">
        <v>12646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12646</v>
      </c>
      <c r="O45" s="47">
        <f t="shared" si="8"/>
        <v>0.6970181337154826</v>
      </c>
      <c r="P45" s="9"/>
    </row>
    <row r="46" spans="1:16" ht="15">
      <c r="A46" s="13"/>
      <c r="B46" s="39">
        <v>355</v>
      </c>
      <c r="C46" s="21" t="s">
        <v>56</v>
      </c>
      <c r="D46" s="46">
        <v>0</v>
      </c>
      <c r="E46" s="46">
        <v>0</v>
      </c>
      <c r="F46" s="46">
        <v>620432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620432</v>
      </c>
      <c r="O46" s="47">
        <f t="shared" si="8"/>
        <v>34.19677010417241</v>
      </c>
      <c r="P46" s="9"/>
    </row>
    <row r="47" spans="1:16" ht="15">
      <c r="A47" s="13"/>
      <c r="B47" s="39">
        <v>359</v>
      </c>
      <c r="C47" s="21" t="s">
        <v>151</v>
      </c>
      <c r="D47" s="46">
        <v>346106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346106</v>
      </c>
      <c r="O47" s="47">
        <f t="shared" si="8"/>
        <v>19.07655845229565</v>
      </c>
      <c r="P47" s="9"/>
    </row>
    <row r="48" spans="1:16" ht="15.75">
      <c r="A48" s="29" t="s">
        <v>3</v>
      </c>
      <c r="B48" s="30"/>
      <c r="C48" s="31"/>
      <c r="D48" s="32">
        <f aca="true" t="shared" si="11" ref="D48:M48">SUM(D49:D50)</f>
        <v>36360</v>
      </c>
      <c r="E48" s="32">
        <f t="shared" si="11"/>
        <v>0</v>
      </c>
      <c r="F48" s="32">
        <f t="shared" si="11"/>
        <v>33</v>
      </c>
      <c r="G48" s="32">
        <f t="shared" si="11"/>
        <v>0</v>
      </c>
      <c r="H48" s="32">
        <f t="shared" si="11"/>
        <v>0</v>
      </c>
      <c r="I48" s="32">
        <f t="shared" si="11"/>
        <v>5573</v>
      </c>
      <c r="J48" s="32">
        <f t="shared" si="11"/>
        <v>0</v>
      </c>
      <c r="K48" s="32">
        <f t="shared" si="11"/>
        <v>0</v>
      </c>
      <c r="L48" s="32">
        <f t="shared" si="11"/>
        <v>0</v>
      </c>
      <c r="M48" s="32">
        <f t="shared" si="11"/>
        <v>0</v>
      </c>
      <c r="N48" s="32">
        <f t="shared" si="10"/>
        <v>41966</v>
      </c>
      <c r="O48" s="45">
        <f t="shared" si="8"/>
        <v>2.313068401036212</v>
      </c>
      <c r="P48" s="10"/>
    </row>
    <row r="49" spans="1:16" ht="15">
      <c r="A49" s="12"/>
      <c r="B49" s="25">
        <v>361.1</v>
      </c>
      <c r="C49" s="20" t="s">
        <v>57</v>
      </c>
      <c r="D49" s="46">
        <v>0</v>
      </c>
      <c r="E49" s="46">
        <v>0</v>
      </c>
      <c r="F49" s="46">
        <v>33</v>
      </c>
      <c r="G49" s="46">
        <v>0</v>
      </c>
      <c r="H49" s="46">
        <v>0</v>
      </c>
      <c r="I49" s="46">
        <v>24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57</v>
      </c>
      <c r="O49" s="47">
        <f t="shared" si="8"/>
        <v>0.0031417075456098773</v>
      </c>
      <c r="P49" s="9"/>
    </row>
    <row r="50" spans="1:16" ht="15">
      <c r="A50" s="12"/>
      <c r="B50" s="25">
        <v>369.9</v>
      </c>
      <c r="C50" s="20" t="s">
        <v>60</v>
      </c>
      <c r="D50" s="46">
        <v>36360</v>
      </c>
      <c r="E50" s="46">
        <v>0</v>
      </c>
      <c r="F50" s="46">
        <v>0</v>
      </c>
      <c r="G50" s="46">
        <v>0</v>
      </c>
      <c r="H50" s="46">
        <v>0</v>
      </c>
      <c r="I50" s="46">
        <v>5549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41909</v>
      </c>
      <c r="O50" s="47">
        <f t="shared" si="8"/>
        <v>2.3099266934906026</v>
      </c>
      <c r="P50" s="9"/>
    </row>
    <row r="51" spans="1:16" ht="15.75">
      <c r="A51" s="29" t="s">
        <v>44</v>
      </c>
      <c r="B51" s="30"/>
      <c r="C51" s="31"/>
      <c r="D51" s="32">
        <f aca="true" t="shared" si="12" ref="D51:M51">SUM(D52:D54)</f>
        <v>1032687</v>
      </c>
      <c r="E51" s="32">
        <f t="shared" si="12"/>
        <v>0</v>
      </c>
      <c r="F51" s="32">
        <f t="shared" si="12"/>
        <v>0</v>
      </c>
      <c r="G51" s="32">
        <f t="shared" si="12"/>
        <v>0</v>
      </c>
      <c r="H51" s="32">
        <f t="shared" si="12"/>
        <v>0</v>
      </c>
      <c r="I51" s="32">
        <f t="shared" si="12"/>
        <v>0</v>
      </c>
      <c r="J51" s="32">
        <f t="shared" si="12"/>
        <v>0</v>
      </c>
      <c r="K51" s="32">
        <f t="shared" si="12"/>
        <v>0</v>
      </c>
      <c r="L51" s="32">
        <f t="shared" si="12"/>
        <v>0</v>
      </c>
      <c r="M51" s="32">
        <f t="shared" si="12"/>
        <v>0</v>
      </c>
      <c r="N51" s="32">
        <f t="shared" si="10"/>
        <v>1032687</v>
      </c>
      <c r="O51" s="45">
        <f t="shared" si="8"/>
        <v>56.91930772198644</v>
      </c>
      <c r="P51" s="9"/>
    </row>
    <row r="52" spans="1:16" ht="15">
      <c r="A52" s="12"/>
      <c r="B52" s="25">
        <v>381</v>
      </c>
      <c r="C52" s="20" t="s">
        <v>61</v>
      </c>
      <c r="D52" s="46">
        <v>978660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978660</v>
      </c>
      <c r="O52" s="47">
        <f t="shared" si="8"/>
        <v>53.941465027834425</v>
      </c>
      <c r="P52" s="9"/>
    </row>
    <row r="53" spans="1:16" ht="15">
      <c r="A53" s="12"/>
      <c r="B53" s="25">
        <v>388.1</v>
      </c>
      <c r="C53" s="20" t="s">
        <v>145</v>
      </c>
      <c r="D53" s="46">
        <v>10145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10145</v>
      </c>
      <c r="O53" s="47">
        <f t="shared" si="8"/>
        <v>0.5591688254423194</v>
      </c>
      <c r="P53" s="9"/>
    </row>
    <row r="54" spans="1:16" ht="15.75" thickBot="1">
      <c r="A54" s="12"/>
      <c r="B54" s="25">
        <v>388.2</v>
      </c>
      <c r="C54" s="20" t="s">
        <v>79</v>
      </c>
      <c r="D54" s="46">
        <v>43882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43882</v>
      </c>
      <c r="O54" s="47">
        <f t="shared" si="8"/>
        <v>2.4186738687096954</v>
      </c>
      <c r="P54" s="9"/>
    </row>
    <row r="55" spans="1:119" ht="16.5" thickBot="1">
      <c r="A55" s="14" t="s">
        <v>52</v>
      </c>
      <c r="B55" s="23"/>
      <c r="C55" s="22"/>
      <c r="D55" s="15">
        <f aca="true" t="shared" si="13" ref="D55:M55">SUM(D5,D13,D19,D26,D43,D48,D51)</f>
        <v>13401106</v>
      </c>
      <c r="E55" s="15">
        <f t="shared" si="13"/>
        <v>1579239</v>
      </c>
      <c r="F55" s="15">
        <f t="shared" si="13"/>
        <v>3528685</v>
      </c>
      <c r="G55" s="15">
        <f t="shared" si="13"/>
        <v>316921</v>
      </c>
      <c r="H55" s="15">
        <f t="shared" si="13"/>
        <v>0</v>
      </c>
      <c r="I55" s="15">
        <f t="shared" si="13"/>
        <v>13997903</v>
      </c>
      <c r="J55" s="15">
        <f t="shared" si="13"/>
        <v>0</v>
      </c>
      <c r="K55" s="15">
        <f t="shared" si="13"/>
        <v>0</v>
      </c>
      <c r="L55" s="15">
        <f t="shared" si="13"/>
        <v>0</v>
      </c>
      <c r="M55" s="15">
        <f t="shared" si="13"/>
        <v>0</v>
      </c>
      <c r="N55" s="15">
        <f t="shared" si="10"/>
        <v>32823854</v>
      </c>
      <c r="O55" s="38">
        <f t="shared" si="8"/>
        <v>1809.1745576806481</v>
      </c>
      <c r="P55" s="6"/>
      <c r="Q55" s="2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</row>
    <row r="56" spans="1:15" ht="15">
      <c r="A56" s="16"/>
      <c r="B56" s="18"/>
      <c r="C56" s="18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9"/>
    </row>
    <row r="57" spans="1:15" ht="15">
      <c r="A57" s="40"/>
      <c r="B57" s="41"/>
      <c r="C57" s="41"/>
      <c r="D57" s="42"/>
      <c r="E57" s="42"/>
      <c r="F57" s="42"/>
      <c r="G57" s="42"/>
      <c r="H57" s="42"/>
      <c r="I57" s="42"/>
      <c r="J57" s="42"/>
      <c r="K57" s="42"/>
      <c r="L57" s="51" t="s">
        <v>158</v>
      </c>
      <c r="M57" s="51"/>
      <c r="N57" s="51"/>
      <c r="O57" s="43">
        <v>18143</v>
      </c>
    </row>
    <row r="58" spans="1:15" ht="15">
      <c r="A58" s="52"/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4"/>
    </row>
    <row r="59" spans="1:15" ht="15.75" customHeight="1" thickBot="1">
      <c r="A59" s="55" t="s">
        <v>81</v>
      </c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7"/>
    </row>
  </sheetData>
  <sheetProtection/>
  <mergeCells count="10">
    <mergeCell ref="L57:N57"/>
    <mergeCell ref="A58:O58"/>
    <mergeCell ref="A59:O5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6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8" t="s">
        <v>71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7" ht="24" thickBot="1">
      <c r="A2" s="61" t="s">
        <v>147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7" ht="18" customHeight="1">
      <c r="A3" s="64" t="s">
        <v>63</v>
      </c>
      <c r="B3" s="65"/>
      <c r="C3" s="66"/>
      <c r="D3" s="70" t="s">
        <v>38</v>
      </c>
      <c r="E3" s="71"/>
      <c r="F3" s="71"/>
      <c r="G3" s="71"/>
      <c r="H3" s="72"/>
      <c r="I3" s="70" t="s">
        <v>39</v>
      </c>
      <c r="J3" s="72"/>
      <c r="K3" s="70" t="s">
        <v>41</v>
      </c>
      <c r="L3" s="72"/>
      <c r="M3" s="36"/>
      <c r="N3" s="37"/>
      <c r="O3" s="73" t="s">
        <v>68</v>
      </c>
      <c r="P3" s="11"/>
      <c r="Q3"/>
    </row>
    <row r="4" spans="1:133" ht="32.25" customHeight="1" thickBot="1">
      <c r="A4" s="67"/>
      <c r="B4" s="68"/>
      <c r="C4" s="69"/>
      <c r="D4" s="34" t="s">
        <v>4</v>
      </c>
      <c r="E4" s="34" t="s">
        <v>64</v>
      </c>
      <c r="F4" s="34" t="s">
        <v>65</v>
      </c>
      <c r="G4" s="34" t="s">
        <v>66</v>
      </c>
      <c r="H4" s="34" t="s">
        <v>5</v>
      </c>
      <c r="I4" s="34" t="s">
        <v>6</v>
      </c>
      <c r="J4" s="35" t="s">
        <v>67</v>
      </c>
      <c r="K4" s="35" t="s">
        <v>7</v>
      </c>
      <c r="L4" s="35" t="s">
        <v>8</v>
      </c>
      <c r="M4" s="35" t="s">
        <v>9</v>
      </c>
      <c r="N4" s="35" t="s">
        <v>40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SUM(D6:D14)</f>
        <v>8556530</v>
      </c>
      <c r="E5" s="27">
        <f t="shared" si="0"/>
        <v>356776</v>
      </c>
      <c r="F5" s="27">
        <f t="shared" si="0"/>
        <v>1778246</v>
      </c>
      <c r="G5" s="27">
        <f t="shared" si="0"/>
        <v>309350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11000902</v>
      </c>
      <c r="O5" s="33">
        <f aca="true" t="shared" si="1" ref="O5:O36">(N5/O$59)</f>
        <v>610.5845590275851</v>
      </c>
      <c r="P5" s="6"/>
    </row>
    <row r="6" spans="1:16" ht="15">
      <c r="A6" s="12"/>
      <c r="B6" s="25">
        <v>311</v>
      </c>
      <c r="C6" s="20" t="s">
        <v>2</v>
      </c>
      <c r="D6" s="46">
        <v>6734982</v>
      </c>
      <c r="E6" s="46">
        <v>356776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7091758</v>
      </c>
      <c r="O6" s="47">
        <f t="shared" si="1"/>
        <v>393.6148082366654</v>
      </c>
      <c r="P6" s="9"/>
    </row>
    <row r="7" spans="1:16" ht="15">
      <c r="A7" s="12"/>
      <c r="B7" s="25">
        <v>312.1</v>
      </c>
      <c r="C7" s="20" t="s">
        <v>10</v>
      </c>
      <c r="D7" s="46">
        <v>29104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4">SUM(D7:M7)</f>
        <v>29104</v>
      </c>
      <c r="O7" s="47">
        <f t="shared" si="1"/>
        <v>1.6153632680246435</v>
      </c>
      <c r="P7" s="9"/>
    </row>
    <row r="8" spans="1:16" ht="15">
      <c r="A8" s="12"/>
      <c r="B8" s="25">
        <v>312.3</v>
      </c>
      <c r="C8" s="20" t="s">
        <v>11</v>
      </c>
      <c r="D8" s="46">
        <v>0</v>
      </c>
      <c r="E8" s="46">
        <v>0</v>
      </c>
      <c r="F8" s="46">
        <v>0</v>
      </c>
      <c r="G8" s="46">
        <v>85838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85838</v>
      </c>
      <c r="O8" s="47">
        <f t="shared" si="1"/>
        <v>4.764278181717267</v>
      </c>
      <c r="P8" s="9"/>
    </row>
    <row r="9" spans="1:16" ht="15">
      <c r="A9" s="12"/>
      <c r="B9" s="25">
        <v>312.41</v>
      </c>
      <c r="C9" s="20" t="s">
        <v>73</v>
      </c>
      <c r="D9" s="46">
        <v>0</v>
      </c>
      <c r="E9" s="46">
        <v>0</v>
      </c>
      <c r="F9" s="46">
        <v>0</v>
      </c>
      <c r="G9" s="46">
        <v>223512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223512</v>
      </c>
      <c r="O9" s="47">
        <f t="shared" si="1"/>
        <v>12.40561691735583</v>
      </c>
      <c r="P9" s="9"/>
    </row>
    <row r="10" spans="1:16" ht="15">
      <c r="A10" s="12"/>
      <c r="B10" s="25">
        <v>314.1</v>
      </c>
      <c r="C10" s="20" t="s">
        <v>13</v>
      </c>
      <c r="D10" s="46">
        <v>1166885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1166885</v>
      </c>
      <c r="O10" s="47">
        <f t="shared" si="1"/>
        <v>64.7657767663873</v>
      </c>
      <c r="P10" s="9"/>
    </row>
    <row r="11" spans="1:16" ht="15">
      <c r="A11" s="12"/>
      <c r="B11" s="25">
        <v>314.4</v>
      </c>
      <c r="C11" s="20" t="s">
        <v>15</v>
      </c>
      <c r="D11" s="46">
        <v>35245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35245</v>
      </c>
      <c r="O11" s="47">
        <f t="shared" si="1"/>
        <v>1.956208025753455</v>
      </c>
      <c r="P11" s="9"/>
    </row>
    <row r="12" spans="1:16" ht="15">
      <c r="A12" s="12"/>
      <c r="B12" s="25">
        <v>314.9</v>
      </c>
      <c r="C12" s="20" t="s">
        <v>16</v>
      </c>
      <c r="D12" s="46">
        <v>28209</v>
      </c>
      <c r="E12" s="46">
        <v>0</v>
      </c>
      <c r="F12" s="46">
        <v>1351969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1380178</v>
      </c>
      <c r="O12" s="47">
        <f t="shared" si="1"/>
        <v>76.60420713770328</v>
      </c>
      <c r="P12" s="9"/>
    </row>
    <row r="13" spans="1:16" ht="15">
      <c r="A13" s="12"/>
      <c r="B13" s="25">
        <v>315</v>
      </c>
      <c r="C13" s="20" t="s">
        <v>109</v>
      </c>
      <c r="D13" s="46">
        <v>0</v>
      </c>
      <c r="E13" s="46">
        <v>0</v>
      </c>
      <c r="F13" s="46">
        <v>426277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426277</v>
      </c>
      <c r="O13" s="47">
        <f t="shared" si="1"/>
        <v>23.65971027363046</v>
      </c>
      <c r="P13" s="9"/>
    </row>
    <row r="14" spans="1:16" ht="15">
      <c r="A14" s="12"/>
      <c r="B14" s="25">
        <v>316</v>
      </c>
      <c r="C14" s="20" t="s">
        <v>125</v>
      </c>
      <c r="D14" s="46">
        <v>562105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562105</v>
      </c>
      <c r="O14" s="47">
        <f t="shared" si="1"/>
        <v>31.198590220347448</v>
      </c>
      <c r="P14" s="9"/>
    </row>
    <row r="15" spans="1:16" ht="15.75">
      <c r="A15" s="29" t="s">
        <v>18</v>
      </c>
      <c r="B15" s="30"/>
      <c r="C15" s="31"/>
      <c r="D15" s="32">
        <f aca="true" t="shared" si="3" ref="D15:M15">SUM(D16:D20)</f>
        <v>1106712</v>
      </c>
      <c r="E15" s="32">
        <f t="shared" si="3"/>
        <v>0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 aca="true" t="shared" si="4" ref="N15:N31">SUM(D15:M15)</f>
        <v>1106712</v>
      </c>
      <c r="O15" s="45">
        <f t="shared" si="1"/>
        <v>61.42598656824111</v>
      </c>
      <c r="P15" s="10"/>
    </row>
    <row r="16" spans="1:16" ht="15">
      <c r="A16" s="12"/>
      <c r="B16" s="25">
        <v>322</v>
      </c>
      <c r="C16" s="20" t="s">
        <v>0</v>
      </c>
      <c r="D16" s="46">
        <v>327162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327162</v>
      </c>
      <c r="O16" s="47">
        <f t="shared" si="1"/>
        <v>18.158516956208025</v>
      </c>
      <c r="P16" s="9"/>
    </row>
    <row r="17" spans="1:16" ht="15">
      <c r="A17" s="12"/>
      <c r="B17" s="25">
        <v>323.7</v>
      </c>
      <c r="C17" s="20" t="s">
        <v>21</v>
      </c>
      <c r="D17" s="46">
        <v>505243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505243</v>
      </c>
      <c r="O17" s="47">
        <f t="shared" si="1"/>
        <v>28.04257090525615</v>
      </c>
      <c r="P17" s="9"/>
    </row>
    <row r="18" spans="1:16" ht="15">
      <c r="A18" s="12"/>
      <c r="B18" s="25">
        <v>323.9</v>
      </c>
      <c r="C18" s="20" t="s">
        <v>22</v>
      </c>
      <c r="D18" s="46">
        <v>174158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174158</v>
      </c>
      <c r="O18" s="47">
        <f t="shared" si="1"/>
        <v>9.666315146805795</v>
      </c>
      <c r="P18" s="9"/>
    </row>
    <row r="19" spans="1:16" ht="15">
      <c r="A19" s="12"/>
      <c r="B19" s="25">
        <v>329</v>
      </c>
      <c r="C19" s="20" t="s">
        <v>87</v>
      </c>
      <c r="D19" s="46">
        <v>47529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47529</v>
      </c>
      <c r="O19" s="47">
        <f t="shared" si="1"/>
        <v>2.638008547482933</v>
      </c>
      <c r="P19" s="9"/>
    </row>
    <row r="20" spans="1:16" ht="15">
      <c r="A20" s="12"/>
      <c r="B20" s="25">
        <v>367</v>
      </c>
      <c r="C20" s="20" t="s">
        <v>118</v>
      </c>
      <c r="D20" s="46">
        <v>52620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52620</v>
      </c>
      <c r="O20" s="47">
        <f t="shared" si="1"/>
        <v>2.9205750124882055</v>
      </c>
      <c r="P20" s="9"/>
    </row>
    <row r="21" spans="1:16" ht="15.75">
      <c r="A21" s="29" t="s">
        <v>24</v>
      </c>
      <c r="B21" s="30"/>
      <c r="C21" s="31"/>
      <c r="D21" s="32">
        <f aca="true" t="shared" si="5" ref="D21:M21">SUM(D22:D29)</f>
        <v>45500</v>
      </c>
      <c r="E21" s="32">
        <f t="shared" si="5"/>
        <v>0</v>
      </c>
      <c r="F21" s="32">
        <f t="shared" si="5"/>
        <v>805651</v>
      </c>
      <c r="G21" s="32">
        <f t="shared" si="5"/>
        <v>0</v>
      </c>
      <c r="H21" s="32">
        <f t="shared" si="5"/>
        <v>0</v>
      </c>
      <c r="I21" s="32">
        <f t="shared" si="5"/>
        <v>227999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44">
        <f t="shared" si="4"/>
        <v>1079150</v>
      </c>
      <c r="O21" s="45">
        <f t="shared" si="1"/>
        <v>59.89620913581617</v>
      </c>
      <c r="P21" s="10"/>
    </row>
    <row r="22" spans="1:16" ht="15">
      <c r="A22" s="12"/>
      <c r="B22" s="25">
        <v>331.2</v>
      </c>
      <c r="C22" s="20" t="s">
        <v>23</v>
      </c>
      <c r="D22" s="46">
        <v>31403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31403</v>
      </c>
      <c r="O22" s="47">
        <f t="shared" si="1"/>
        <v>1.74296497752123</v>
      </c>
      <c r="P22" s="9"/>
    </row>
    <row r="23" spans="1:16" ht="15">
      <c r="A23" s="12"/>
      <c r="B23" s="25">
        <v>331.69</v>
      </c>
      <c r="C23" s="20" t="s">
        <v>75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203615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203615</v>
      </c>
      <c r="O23" s="47">
        <f t="shared" si="1"/>
        <v>11.301271021812733</v>
      </c>
      <c r="P23" s="9"/>
    </row>
    <row r="24" spans="1:16" ht="15">
      <c r="A24" s="12"/>
      <c r="B24" s="25">
        <v>334.7</v>
      </c>
      <c r="C24" s="20" t="s">
        <v>28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24384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24384</v>
      </c>
      <c r="O24" s="47">
        <f t="shared" si="1"/>
        <v>1.3533884664483544</v>
      </c>
      <c r="P24" s="9"/>
    </row>
    <row r="25" spans="1:16" ht="15">
      <c r="A25" s="12"/>
      <c r="B25" s="25">
        <v>335.12</v>
      </c>
      <c r="C25" s="20" t="s">
        <v>110</v>
      </c>
      <c r="D25" s="46">
        <v>0</v>
      </c>
      <c r="E25" s="46">
        <v>0</v>
      </c>
      <c r="F25" s="46">
        <v>344338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344338</v>
      </c>
      <c r="O25" s="47">
        <f t="shared" si="1"/>
        <v>19.11183881889327</v>
      </c>
      <c r="P25" s="9"/>
    </row>
    <row r="26" spans="1:16" ht="15">
      <c r="A26" s="12"/>
      <c r="B26" s="25">
        <v>335.14</v>
      </c>
      <c r="C26" s="20" t="s">
        <v>111</v>
      </c>
      <c r="D26" s="46">
        <v>2034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2034</v>
      </c>
      <c r="O26" s="47">
        <f t="shared" si="1"/>
        <v>0.11289337847588389</v>
      </c>
      <c r="P26" s="9"/>
    </row>
    <row r="27" spans="1:16" ht="15">
      <c r="A27" s="12"/>
      <c r="B27" s="25">
        <v>335.15</v>
      </c>
      <c r="C27" s="20" t="s">
        <v>112</v>
      </c>
      <c r="D27" s="46">
        <v>11124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11124</v>
      </c>
      <c r="O27" s="47">
        <f t="shared" si="1"/>
        <v>0.617416884053949</v>
      </c>
      <c r="P27" s="9"/>
    </row>
    <row r="28" spans="1:16" ht="15">
      <c r="A28" s="12"/>
      <c r="B28" s="25">
        <v>335.18</v>
      </c>
      <c r="C28" s="20" t="s">
        <v>113</v>
      </c>
      <c r="D28" s="46">
        <v>0</v>
      </c>
      <c r="E28" s="46">
        <v>0</v>
      </c>
      <c r="F28" s="46">
        <v>461313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461313</v>
      </c>
      <c r="O28" s="47">
        <f t="shared" si="1"/>
        <v>25.604318143975135</v>
      </c>
      <c r="P28" s="9"/>
    </row>
    <row r="29" spans="1:16" ht="15">
      <c r="A29" s="12"/>
      <c r="B29" s="25">
        <v>338</v>
      </c>
      <c r="C29" s="20" t="s">
        <v>37</v>
      </c>
      <c r="D29" s="46">
        <v>939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939</v>
      </c>
      <c r="O29" s="47">
        <f t="shared" si="1"/>
        <v>0.052117444635621915</v>
      </c>
      <c r="P29" s="9"/>
    </row>
    <row r="30" spans="1:16" ht="15.75">
      <c r="A30" s="29" t="s">
        <v>42</v>
      </c>
      <c r="B30" s="30"/>
      <c r="C30" s="31"/>
      <c r="D30" s="32">
        <f aca="true" t="shared" si="6" ref="D30:M30">SUM(D31:D44)</f>
        <v>416204</v>
      </c>
      <c r="E30" s="32">
        <f t="shared" si="6"/>
        <v>704554</v>
      </c>
      <c r="F30" s="32">
        <f t="shared" si="6"/>
        <v>0</v>
      </c>
      <c r="G30" s="32">
        <f t="shared" si="6"/>
        <v>0</v>
      </c>
      <c r="H30" s="32">
        <f t="shared" si="6"/>
        <v>0</v>
      </c>
      <c r="I30" s="32">
        <f t="shared" si="6"/>
        <v>8155067</v>
      </c>
      <c r="J30" s="32">
        <f t="shared" si="6"/>
        <v>0</v>
      </c>
      <c r="K30" s="32">
        <f t="shared" si="6"/>
        <v>0</v>
      </c>
      <c r="L30" s="32">
        <f t="shared" si="6"/>
        <v>0</v>
      </c>
      <c r="M30" s="32">
        <f t="shared" si="6"/>
        <v>0</v>
      </c>
      <c r="N30" s="32">
        <f t="shared" si="4"/>
        <v>9275825</v>
      </c>
      <c r="O30" s="45">
        <f t="shared" si="1"/>
        <v>514.8373758117334</v>
      </c>
      <c r="P30" s="10"/>
    </row>
    <row r="31" spans="1:16" ht="15">
      <c r="A31" s="12"/>
      <c r="B31" s="25">
        <v>341.1</v>
      </c>
      <c r="C31" s="20" t="s">
        <v>148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665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665</v>
      </c>
      <c r="O31" s="47">
        <f t="shared" si="1"/>
        <v>0.03690958539157462</v>
      </c>
      <c r="P31" s="9"/>
    </row>
    <row r="32" spans="1:16" ht="15">
      <c r="A32" s="12"/>
      <c r="B32" s="25">
        <v>341.2</v>
      </c>
      <c r="C32" s="20" t="s">
        <v>114</v>
      </c>
      <c r="D32" s="46">
        <v>3313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aca="true" t="shared" si="7" ref="N32:N44">SUM(D32:M32)</f>
        <v>3313</v>
      </c>
      <c r="O32" s="47">
        <f t="shared" si="1"/>
        <v>0.18388188932674696</v>
      </c>
      <c r="P32" s="9"/>
    </row>
    <row r="33" spans="1:16" ht="15">
      <c r="A33" s="12"/>
      <c r="B33" s="25">
        <v>341.3</v>
      </c>
      <c r="C33" s="20" t="s">
        <v>131</v>
      </c>
      <c r="D33" s="46">
        <v>324188</v>
      </c>
      <c r="E33" s="46">
        <v>0</v>
      </c>
      <c r="F33" s="46">
        <v>0</v>
      </c>
      <c r="G33" s="46">
        <v>0</v>
      </c>
      <c r="H33" s="46">
        <v>0</v>
      </c>
      <c r="I33" s="46">
        <v>1164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325352</v>
      </c>
      <c r="O33" s="47">
        <f t="shared" si="1"/>
        <v>18.05805628017983</v>
      </c>
      <c r="P33" s="9"/>
    </row>
    <row r="34" spans="1:16" ht="15">
      <c r="A34" s="12"/>
      <c r="B34" s="25">
        <v>341.9</v>
      </c>
      <c r="C34" s="20" t="s">
        <v>132</v>
      </c>
      <c r="D34" s="46">
        <v>-1845</v>
      </c>
      <c r="E34" s="46">
        <v>0</v>
      </c>
      <c r="F34" s="46">
        <v>0</v>
      </c>
      <c r="G34" s="46">
        <v>0</v>
      </c>
      <c r="H34" s="46">
        <v>0</v>
      </c>
      <c r="I34" s="46">
        <v>-799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-2644</v>
      </c>
      <c r="O34" s="47">
        <f t="shared" si="1"/>
        <v>-0.14675029139146362</v>
      </c>
      <c r="P34" s="9"/>
    </row>
    <row r="35" spans="1:16" ht="15">
      <c r="A35" s="12"/>
      <c r="B35" s="25">
        <v>342.1</v>
      </c>
      <c r="C35" s="20" t="s">
        <v>47</v>
      </c>
      <c r="D35" s="46">
        <v>43890</v>
      </c>
      <c r="E35" s="46">
        <v>2717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46607</v>
      </c>
      <c r="O35" s="47">
        <f t="shared" si="1"/>
        <v>2.586834656158073</v>
      </c>
      <c r="P35" s="9"/>
    </row>
    <row r="36" spans="1:16" ht="15">
      <c r="A36" s="12"/>
      <c r="B36" s="25">
        <v>342.9</v>
      </c>
      <c r="C36" s="20" t="s">
        <v>149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74068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74068</v>
      </c>
      <c r="O36" s="47">
        <f t="shared" si="1"/>
        <v>4.11100627185436</v>
      </c>
      <c r="P36" s="9"/>
    </row>
    <row r="37" spans="1:16" ht="15">
      <c r="A37" s="12"/>
      <c r="B37" s="25">
        <v>343.3</v>
      </c>
      <c r="C37" s="20" t="s">
        <v>93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3039084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3039084</v>
      </c>
      <c r="O37" s="47">
        <f aca="true" t="shared" si="8" ref="O37:O57">(N37/O$59)</f>
        <v>168.67869234611754</v>
      </c>
      <c r="P37" s="9"/>
    </row>
    <row r="38" spans="1:16" ht="15">
      <c r="A38" s="12"/>
      <c r="B38" s="25">
        <v>343.5</v>
      </c>
      <c r="C38" s="20" t="s">
        <v>94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40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40</v>
      </c>
      <c r="O38" s="47">
        <f t="shared" si="8"/>
        <v>0.0022201254370871953</v>
      </c>
      <c r="P38" s="9"/>
    </row>
    <row r="39" spans="1:16" ht="15">
      <c r="A39" s="12"/>
      <c r="B39" s="25">
        <v>343.6</v>
      </c>
      <c r="C39" s="20" t="s">
        <v>49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4430234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4430234</v>
      </c>
      <c r="O39" s="47">
        <f t="shared" si="8"/>
        <v>245.89187989121385</v>
      </c>
      <c r="P39" s="9"/>
    </row>
    <row r="40" spans="1:16" ht="15">
      <c r="A40" s="12"/>
      <c r="B40" s="25">
        <v>343.9</v>
      </c>
      <c r="C40" s="20" t="s">
        <v>50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610611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610611</v>
      </c>
      <c r="O40" s="47">
        <f t="shared" si="8"/>
        <v>33.890825331631234</v>
      </c>
      <c r="P40" s="9"/>
    </row>
    <row r="41" spans="1:16" ht="15">
      <c r="A41" s="12"/>
      <c r="B41" s="25">
        <v>344.3</v>
      </c>
      <c r="C41" s="20" t="s">
        <v>150</v>
      </c>
      <c r="D41" s="46">
        <v>0</v>
      </c>
      <c r="E41" s="46">
        <v>701837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701837</v>
      </c>
      <c r="O41" s="47">
        <f t="shared" si="8"/>
        <v>38.95415440972415</v>
      </c>
      <c r="P41" s="9"/>
    </row>
    <row r="42" spans="1:16" ht="15">
      <c r="A42" s="12"/>
      <c r="B42" s="25">
        <v>347.2</v>
      </c>
      <c r="C42" s="20" t="s">
        <v>51</v>
      </c>
      <c r="D42" s="46">
        <v>36876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7"/>
        <v>36876</v>
      </c>
      <c r="O42" s="47">
        <f t="shared" si="8"/>
        <v>2.0467336404506855</v>
      </c>
      <c r="P42" s="9"/>
    </row>
    <row r="43" spans="1:16" ht="15">
      <c r="A43" s="12"/>
      <c r="B43" s="25">
        <v>347.5</v>
      </c>
      <c r="C43" s="20" t="s">
        <v>135</v>
      </c>
      <c r="D43" s="46">
        <v>507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7"/>
        <v>507</v>
      </c>
      <c r="O43" s="47">
        <f t="shared" si="8"/>
        <v>0.028140089915080203</v>
      </c>
      <c r="P43" s="9"/>
    </row>
    <row r="44" spans="1:16" ht="15">
      <c r="A44" s="12"/>
      <c r="B44" s="25">
        <v>349</v>
      </c>
      <c r="C44" s="20" t="s">
        <v>78</v>
      </c>
      <c r="D44" s="46">
        <v>9275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7"/>
        <v>9275</v>
      </c>
      <c r="O44" s="47">
        <f t="shared" si="8"/>
        <v>0.5147915857245935</v>
      </c>
      <c r="P44" s="9"/>
    </row>
    <row r="45" spans="1:16" ht="15.75">
      <c r="A45" s="29" t="s">
        <v>43</v>
      </c>
      <c r="B45" s="30"/>
      <c r="C45" s="31"/>
      <c r="D45" s="32">
        <f aca="true" t="shared" si="9" ref="D45:M45">SUM(D46:D48)</f>
        <v>532551</v>
      </c>
      <c r="E45" s="32">
        <f t="shared" si="9"/>
        <v>0</v>
      </c>
      <c r="F45" s="32">
        <f t="shared" si="9"/>
        <v>0</v>
      </c>
      <c r="G45" s="32">
        <f t="shared" si="9"/>
        <v>0</v>
      </c>
      <c r="H45" s="32">
        <f t="shared" si="9"/>
        <v>0</v>
      </c>
      <c r="I45" s="32">
        <f t="shared" si="9"/>
        <v>0</v>
      </c>
      <c r="J45" s="32">
        <f t="shared" si="9"/>
        <v>0</v>
      </c>
      <c r="K45" s="32">
        <f t="shared" si="9"/>
        <v>0</v>
      </c>
      <c r="L45" s="32">
        <f t="shared" si="9"/>
        <v>0</v>
      </c>
      <c r="M45" s="32">
        <f t="shared" si="9"/>
        <v>0</v>
      </c>
      <c r="N45" s="32">
        <f aca="true" t="shared" si="10" ref="N45:N57">SUM(D45:M45)</f>
        <v>532551</v>
      </c>
      <c r="O45" s="45">
        <f t="shared" si="8"/>
        <v>29.558250541155576</v>
      </c>
      <c r="P45" s="10"/>
    </row>
    <row r="46" spans="1:16" ht="15">
      <c r="A46" s="13"/>
      <c r="B46" s="39">
        <v>351.1</v>
      </c>
      <c r="C46" s="21" t="s">
        <v>54</v>
      </c>
      <c r="D46" s="46">
        <v>292273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292273</v>
      </c>
      <c r="O46" s="47">
        <f t="shared" si="8"/>
        <v>16.222068046844647</v>
      </c>
      <c r="P46" s="9"/>
    </row>
    <row r="47" spans="1:16" ht="15">
      <c r="A47" s="13"/>
      <c r="B47" s="39">
        <v>354</v>
      </c>
      <c r="C47" s="21" t="s">
        <v>55</v>
      </c>
      <c r="D47" s="46">
        <v>220915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220915</v>
      </c>
      <c r="O47" s="47">
        <f t="shared" si="8"/>
        <v>12.261475273352945</v>
      </c>
      <c r="P47" s="9"/>
    </row>
    <row r="48" spans="1:16" ht="15">
      <c r="A48" s="13"/>
      <c r="B48" s="39">
        <v>359</v>
      </c>
      <c r="C48" s="21" t="s">
        <v>151</v>
      </c>
      <c r="D48" s="46">
        <v>19363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19363</v>
      </c>
      <c r="O48" s="47">
        <f t="shared" si="8"/>
        <v>1.0747072209579842</v>
      </c>
      <c r="P48" s="9"/>
    </row>
    <row r="49" spans="1:16" ht="15.75">
      <c r="A49" s="29" t="s">
        <v>3</v>
      </c>
      <c r="B49" s="30"/>
      <c r="C49" s="31"/>
      <c r="D49" s="32">
        <f aca="true" t="shared" si="11" ref="D49:M49">SUM(D50:D54)</f>
        <v>242838</v>
      </c>
      <c r="E49" s="32">
        <f t="shared" si="11"/>
        <v>71979</v>
      </c>
      <c r="F49" s="32">
        <f t="shared" si="11"/>
        <v>59</v>
      </c>
      <c r="G49" s="32">
        <f t="shared" si="11"/>
        <v>1054</v>
      </c>
      <c r="H49" s="32">
        <f t="shared" si="11"/>
        <v>0</v>
      </c>
      <c r="I49" s="32">
        <f t="shared" si="11"/>
        <v>1174</v>
      </c>
      <c r="J49" s="32">
        <f t="shared" si="11"/>
        <v>0</v>
      </c>
      <c r="K49" s="32">
        <f t="shared" si="11"/>
        <v>0</v>
      </c>
      <c r="L49" s="32">
        <f t="shared" si="11"/>
        <v>0</v>
      </c>
      <c r="M49" s="32">
        <f t="shared" si="11"/>
        <v>0</v>
      </c>
      <c r="N49" s="32">
        <f t="shared" si="10"/>
        <v>317104</v>
      </c>
      <c r="O49" s="45">
        <f t="shared" si="8"/>
        <v>17.60026641505245</v>
      </c>
      <c r="P49" s="10"/>
    </row>
    <row r="50" spans="1:16" ht="15">
      <c r="A50" s="12"/>
      <c r="B50" s="25">
        <v>361.1</v>
      </c>
      <c r="C50" s="20" t="s">
        <v>57</v>
      </c>
      <c r="D50" s="46">
        <v>0</v>
      </c>
      <c r="E50" s="46">
        <v>0</v>
      </c>
      <c r="F50" s="46">
        <v>59</v>
      </c>
      <c r="G50" s="46">
        <v>1054</v>
      </c>
      <c r="H50" s="46">
        <v>0</v>
      </c>
      <c r="I50" s="46">
        <v>12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1125</v>
      </c>
      <c r="O50" s="47">
        <f t="shared" si="8"/>
        <v>0.062441027918077374</v>
      </c>
      <c r="P50" s="9"/>
    </row>
    <row r="51" spans="1:16" ht="15">
      <c r="A51" s="12"/>
      <c r="B51" s="25">
        <v>362</v>
      </c>
      <c r="C51" s="20" t="s">
        <v>58</v>
      </c>
      <c r="D51" s="46">
        <v>193895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193895</v>
      </c>
      <c r="O51" s="47">
        <f t="shared" si="8"/>
        <v>10.761780540600544</v>
      </c>
      <c r="P51" s="9"/>
    </row>
    <row r="52" spans="1:16" ht="15">
      <c r="A52" s="12"/>
      <c r="B52" s="25">
        <v>364</v>
      </c>
      <c r="C52" s="20" t="s">
        <v>115</v>
      </c>
      <c r="D52" s="46">
        <v>0</v>
      </c>
      <c r="E52" s="46">
        <v>70357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70357</v>
      </c>
      <c r="O52" s="47">
        <f t="shared" si="8"/>
        <v>3.905034134428595</v>
      </c>
      <c r="P52" s="9"/>
    </row>
    <row r="53" spans="1:16" ht="15">
      <c r="A53" s="12"/>
      <c r="B53" s="25">
        <v>366</v>
      </c>
      <c r="C53" s="20" t="s">
        <v>59</v>
      </c>
      <c r="D53" s="46">
        <v>10000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10000</v>
      </c>
      <c r="O53" s="47">
        <f t="shared" si="8"/>
        <v>0.5550313592717988</v>
      </c>
      <c r="P53" s="9"/>
    </row>
    <row r="54" spans="1:16" ht="15">
      <c r="A54" s="12"/>
      <c r="B54" s="25">
        <v>369.9</v>
      </c>
      <c r="C54" s="20" t="s">
        <v>60</v>
      </c>
      <c r="D54" s="46">
        <v>38943</v>
      </c>
      <c r="E54" s="46">
        <v>1622</v>
      </c>
      <c r="F54" s="46">
        <v>0</v>
      </c>
      <c r="G54" s="46">
        <v>0</v>
      </c>
      <c r="H54" s="46">
        <v>0</v>
      </c>
      <c r="I54" s="46">
        <v>1162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41727</v>
      </c>
      <c r="O54" s="47">
        <f t="shared" si="8"/>
        <v>2.315979352833435</v>
      </c>
      <c r="P54" s="9"/>
    </row>
    <row r="55" spans="1:16" ht="15.75">
      <c r="A55" s="29" t="s">
        <v>44</v>
      </c>
      <c r="B55" s="30"/>
      <c r="C55" s="31"/>
      <c r="D55" s="32">
        <f aca="true" t="shared" si="12" ref="D55:M55">SUM(D56:D56)</f>
        <v>201149</v>
      </c>
      <c r="E55" s="32">
        <f t="shared" si="12"/>
        <v>0</v>
      </c>
      <c r="F55" s="32">
        <f t="shared" si="12"/>
        <v>0</v>
      </c>
      <c r="G55" s="32">
        <f t="shared" si="12"/>
        <v>0</v>
      </c>
      <c r="H55" s="32">
        <f t="shared" si="12"/>
        <v>0</v>
      </c>
      <c r="I55" s="32">
        <f t="shared" si="12"/>
        <v>0</v>
      </c>
      <c r="J55" s="32">
        <f t="shared" si="12"/>
        <v>0</v>
      </c>
      <c r="K55" s="32">
        <f t="shared" si="12"/>
        <v>0</v>
      </c>
      <c r="L55" s="32">
        <f t="shared" si="12"/>
        <v>0</v>
      </c>
      <c r="M55" s="32">
        <f t="shared" si="12"/>
        <v>0</v>
      </c>
      <c r="N55" s="32">
        <f t="shared" si="10"/>
        <v>201149</v>
      </c>
      <c r="O55" s="45">
        <f t="shared" si="8"/>
        <v>11.164400288616307</v>
      </c>
      <c r="P55" s="9"/>
    </row>
    <row r="56" spans="1:16" ht="15.75" thickBot="1">
      <c r="A56" s="12"/>
      <c r="B56" s="25">
        <v>388.2</v>
      </c>
      <c r="C56" s="20" t="s">
        <v>79</v>
      </c>
      <c r="D56" s="46">
        <v>201149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0"/>
        <v>201149</v>
      </c>
      <c r="O56" s="47">
        <f t="shared" si="8"/>
        <v>11.164400288616307</v>
      </c>
      <c r="P56" s="9"/>
    </row>
    <row r="57" spans="1:119" ht="16.5" thickBot="1">
      <c r="A57" s="14" t="s">
        <v>52</v>
      </c>
      <c r="B57" s="23"/>
      <c r="C57" s="22"/>
      <c r="D57" s="15">
        <f aca="true" t="shared" si="13" ref="D57:M57">SUM(D5,D15,D21,D30,D45,D49,D55)</f>
        <v>11101484</v>
      </c>
      <c r="E57" s="15">
        <f t="shared" si="13"/>
        <v>1133309</v>
      </c>
      <c r="F57" s="15">
        <f t="shared" si="13"/>
        <v>2583956</v>
      </c>
      <c r="G57" s="15">
        <f t="shared" si="13"/>
        <v>310404</v>
      </c>
      <c r="H57" s="15">
        <f t="shared" si="13"/>
        <v>0</v>
      </c>
      <c r="I57" s="15">
        <f t="shared" si="13"/>
        <v>8384240</v>
      </c>
      <c r="J57" s="15">
        <f t="shared" si="13"/>
        <v>0</v>
      </c>
      <c r="K57" s="15">
        <f t="shared" si="13"/>
        <v>0</v>
      </c>
      <c r="L57" s="15">
        <f t="shared" si="13"/>
        <v>0</v>
      </c>
      <c r="M57" s="15">
        <f t="shared" si="13"/>
        <v>0</v>
      </c>
      <c r="N57" s="15">
        <f t="shared" si="10"/>
        <v>23513393</v>
      </c>
      <c r="O57" s="38">
        <f t="shared" si="8"/>
        <v>1305.0670477882</v>
      </c>
      <c r="P57" s="6"/>
      <c r="Q57" s="2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</row>
    <row r="58" spans="1:15" ht="15">
      <c r="A58" s="16"/>
      <c r="B58" s="18"/>
      <c r="C58" s="18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9"/>
    </row>
    <row r="59" spans="1:15" ht="15">
      <c r="A59" s="40"/>
      <c r="B59" s="41"/>
      <c r="C59" s="41"/>
      <c r="D59" s="42"/>
      <c r="E59" s="42"/>
      <c r="F59" s="42"/>
      <c r="G59" s="42"/>
      <c r="H59" s="42"/>
      <c r="I59" s="42"/>
      <c r="J59" s="42"/>
      <c r="K59" s="42"/>
      <c r="L59" s="51" t="s">
        <v>152</v>
      </c>
      <c r="M59" s="51"/>
      <c r="N59" s="51"/>
      <c r="O59" s="43">
        <v>18017</v>
      </c>
    </row>
    <row r="60" spans="1:15" ht="15">
      <c r="A60" s="52"/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4"/>
    </row>
    <row r="61" spans="1:15" ht="15.75" customHeight="1" thickBot="1">
      <c r="A61" s="55" t="s">
        <v>81</v>
      </c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7"/>
    </row>
  </sheetData>
  <sheetProtection/>
  <mergeCells count="10">
    <mergeCell ref="L59:N59"/>
    <mergeCell ref="A60:O60"/>
    <mergeCell ref="A61:O6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8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8" t="s">
        <v>71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7" ht="24" thickBot="1">
      <c r="A2" s="61" t="s">
        <v>141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7" ht="18" customHeight="1">
      <c r="A3" s="64" t="s">
        <v>63</v>
      </c>
      <c r="B3" s="65"/>
      <c r="C3" s="66"/>
      <c r="D3" s="70" t="s">
        <v>38</v>
      </c>
      <c r="E3" s="71"/>
      <c r="F3" s="71"/>
      <c r="G3" s="71"/>
      <c r="H3" s="72"/>
      <c r="I3" s="70" t="s">
        <v>39</v>
      </c>
      <c r="J3" s="72"/>
      <c r="K3" s="70" t="s">
        <v>41</v>
      </c>
      <c r="L3" s="72"/>
      <c r="M3" s="36"/>
      <c r="N3" s="37"/>
      <c r="O3" s="73" t="s">
        <v>68</v>
      </c>
      <c r="P3" s="11"/>
      <c r="Q3"/>
    </row>
    <row r="4" spans="1:133" ht="32.25" customHeight="1" thickBot="1">
      <c r="A4" s="67"/>
      <c r="B4" s="68"/>
      <c r="C4" s="69"/>
      <c r="D4" s="34" t="s">
        <v>4</v>
      </c>
      <c r="E4" s="34" t="s">
        <v>64</v>
      </c>
      <c r="F4" s="34" t="s">
        <v>65</v>
      </c>
      <c r="G4" s="34" t="s">
        <v>66</v>
      </c>
      <c r="H4" s="34" t="s">
        <v>5</v>
      </c>
      <c r="I4" s="34" t="s">
        <v>6</v>
      </c>
      <c r="J4" s="35" t="s">
        <v>67</v>
      </c>
      <c r="K4" s="35" t="s">
        <v>7</v>
      </c>
      <c r="L4" s="35" t="s">
        <v>8</v>
      </c>
      <c r="M4" s="35" t="s">
        <v>9</v>
      </c>
      <c r="N4" s="35" t="s">
        <v>40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SUM(D6:D11)</f>
        <v>7804530</v>
      </c>
      <c r="E5" s="27">
        <f t="shared" si="0"/>
        <v>216000</v>
      </c>
      <c r="F5" s="27">
        <f t="shared" si="0"/>
        <v>1687936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24">SUM(D5:M5)</f>
        <v>9708466</v>
      </c>
      <c r="O5" s="33">
        <f aca="true" t="shared" si="2" ref="O5:O44">(N5/O$46)</f>
        <v>547.1099464637927</v>
      </c>
      <c r="P5" s="6"/>
    </row>
    <row r="6" spans="1:16" ht="15">
      <c r="A6" s="12"/>
      <c r="B6" s="25">
        <v>311</v>
      </c>
      <c r="C6" s="20" t="s">
        <v>2</v>
      </c>
      <c r="D6" s="46">
        <v>7438862</v>
      </c>
      <c r="E6" s="46">
        <v>216000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7654862</v>
      </c>
      <c r="O6" s="47">
        <f t="shared" si="2"/>
        <v>431.3813468582699</v>
      </c>
      <c r="P6" s="9"/>
    </row>
    <row r="7" spans="1:16" ht="15">
      <c r="A7" s="12"/>
      <c r="B7" s="25">
        <v>312.41</v>
      </c>
      <c r="C7" s="20" t="s">
        <v>73</v>
      </c>
      <c r="D7" s="46">
        <v>302792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302792</v>
      </c>
      <c r="O7" s="47">
        <f t="shared" si="2"/>
        <v>17.06351084812623</v>
      </c>
      <c r="P7" s="9"/>
    </row>
    <row r="8" spans="1:16" ht="15">
      <c r="A8" s="12"/>
      <c r="B8" s="25">
        <v>314.1</v>
      </c>
      <c r="C8" s="20" t="s">
        <v>13</v>
      </c>
      <c r="D8" s="46">
        <v>0</v>
      </c>
      <c r="E8" s="46">
        <v>0</v>
      </c>
      <c r="F8" s="46">
        <v>1278878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1278878</v>
      </c>
      <c r="O8" s="47">
        <f t="shared" si="2"/>
        <v>72.06976613130459</v>
      </c>
      <c r="P8" s="9"/>
    </row>
    <row r="9" spans="1:16" ht="15">
      <c r="A9" s="12"/>
      <c r="B9" s="25">
        <v>314.4</v>
      </c>
      <c r="C9" s="20" t="s">
        <v>15</v>
      </c>
      <c r="D9" s="46">
        <v>40059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40059</v>
      </c>
      <c r="O9" s="47">
        <f t="shared" si="2"/>
        <v>2.2574809805579035</v>
      </c>
      <c r="P9" s="9"/>
    </row>
    <row r="10" spans="1:16" ht="15">
      <c r="A10" s="12"/>
      <c r="B10" s="25">
        <v>314.9</v>
      </c>
      <c r="C10" s="20" t="s">
        <v>16</v>
      </c>
      <c r="D10" s="46">
        <v>22817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22817</v>
      </c>
      <c r="O10" s="47">
        <f t="shared" si="2"/>
        <v>1.2858269935193012</v>
      </c>
      <c r="P10" s="9"/>
    </row>
    <row r="11" spans="1:16" ht="15">
      <c r="A11" s="12"/>
      <c r="B11" s="25">
        <v>315</v>
      </c>
      <c r="C11" s="20" t="s">
        <v>109</v>
      </c>
      <c r="D11" s="46">
        <v>0</v>
      </c>
      <c r="E11" s="46">
        <v>0</v>
      </c>
      <c r="F11" s="46">
        <v>409058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409058</v>
      </c>
      <c r="O11" s="47">
        <f t="shared" si="2"/>
        <v>23.052014652014652</v>
      </c>
      <c r="P11" s="9"/>
    </row>
    <row r="12" spans="1:16" ht="15.75">
      <c r="A12" s="29" t="s">
        <v>18</v>
      </c>
      <c r="B12" s="30"/>
      <c r="C12" s="31"/>
      <c r="D12" s="32">
        <f aca="true" t="shared" si="3" ref="D12:M12">SUM(D13:D16)</f>
        <v>2216321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2216321</v>
      </c>
      <c r="O12" s="45">
        <f t="shared" si="2"/>
        <v>124.89833755987603</v>
      </c>
      <c r="P12" s="10"/>
    </row>
    <row r="13" spans="1:16" ht="15">
      <c r="A13" s="12"/>
      <c r="B13" s="25">
        <v>322</v>
      </c>
      <c r="C13" s="20" t="s">
        <v>0</v>
      </c>
      <c r="D13" s="46">
        <v>860619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860619</v>
      </c>
      <c r="O13" s="47">
        <f t="shared" si="2"/>
        <v>48.49923922231615</v>
      </c>
      <c r="P13" s="9"/>
    </row>
    <row r="14" spans="1:16" ht="15">
      <c r="A14" s="12"/>
      <c r="B14" s="25">
        <v>323.1</v>
      </c>
      <c r="C14" s="20" t="s">
        <v>19</v>
      </c>
      <c r="D14" s="46">
        <v>1122710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1122710</v>
      </c>
      <c r="O14" s="47">
        <f t="shared" si="2"/>
        <v>63.269089884474496</v>
      </c>
      <c r="P14" s="9"/>
    </row>
    <row r="15" spans="1:16" ht="15">
      <c r="A15" s="12"/>
      <c r="B15" s="25">
        <v>323.7</v>
      </c>
      <c r="C15" s="20" t="s">
        <v>21</v>
      </c>
      <c r="D15" s="46">
        <v>220297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220297</v>
      </c>
      <c r="O15" s="47">
        <f t="shared" si="2"/>
        <v>12.414595660749507</v>
      </c>
      <c r="P15" s="9"/>
    </row>
    <row r="16" spans="1:16" ht="15">
      <c r="A16" s="12"/>
      <c r="B16" s="25">
        <v>323.9</v>
      </c>
      <c r="C16" s="20" t="s">
        <v>22</v>
      </c>
      <c r="D16" s="46">
        <v>12695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12695</v>
      </c>
      <c r="O16" s="47">
        <f t="shared" si="2"/>
        <v>0.7154127923358693</v>
      </c>
      <c r="P16" s="9"/>
    </row>
    <row r="17" spans="1:16" ht="15.75">
      <c r="A17" s="29" t="s">
        <v>24</v>
      </c>
      <c r="B17" s="30"/>
      <c r="C17" s="31"/>
      <c r="D17" s="32">
        <f aca="true" t="shared" si="4" ref="D17:M17">SUM(D18:D23)</f>
        <v>90315</v>
      </c>
      <c r="E17" s="32">
        <f t="shared" si="4"/>
        <v>461091</v>
      </c>
      <c r="F17" s="32">
        <f t="shared" si="4"/>
        <v>1765011</v>
      </c>
      <c r="G17" s="32">
        <f t="shared" si="4"/>
        <v>0</v>
      </c>
      <c r="H17" s="32">
        <f t="shared" si="4"/>
        <v>0</v>
      </c>
      <c r="I17" s="32">
        <f t="shared" si="4"/>
        <v>365302</v>
      </c>
      <c r="J17" s="32">
        <f t="shared" si="4"/>
        <v>0</v>
      </c>
      <c r="K17" s="32">
        <f t="shared" si="4"/>
        <v>0</v>
      </c>
      <c r="L17" s="32">
        <f t="shared" si="4"/>
        <v>0</v>
      </c>
      <c r="M17" s="32">
        <f t="shared" si="4"/>
        <v>0</v>
      </c>
      <c r="N17" s="44">
        <f t="shared" si="1"/>
        <v>2681719</v>
      </c>
      <c r="O17" s="45">
        <f t="shared" si="2"/>
        <v>151.12533107917724</v>
      </c>
      <c r="P17" s="10"/>
    </row>
    <row r="18" spans="1:16" ht="15">
      <c r="A18" s="12"/>
      <c r="B18" s="25">
        <v>331.61</v>
      </c>
      <c r="C18" s="20" t="s">
        <v>142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77863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77863</v>
      </c>
      <c r="O18" s="47">
        <f t="shared" si="2"/>
        <v>4.387883910960834</v>
      </c>
      <c r="P18" s="9"/>
    </row>
    <row r="19" spans="1:16" ht="15">
      <c r="A19" s="12"/>
      <c r="B19" s="25">
        <v>334.7</v>
      </c>
      <c r="C19" s="20" t="s">
        <v>28</v>
      </c>
      <c r="D19" s="46">
        <v>13191</v>
      </c>
      <c r="E19" s="46">
        <v>28176</v>
      </c>
      <c r="F19" s="46">
        <v>0</v>
      </c>
      <c r="G19" s="46">
        <v>0</v>
      </c>
      <c r="H19" s="46">
        <v>0</v>
      </c>
      <c r="I19" s="46">
        <v>287439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328806</v>
      </c>
      <c r="O19" s="47">
        <f t="shared" si="2"/>
        <v>18.529501267962807</v>
      </c>
      <c r="P19" s="9"/>
    </row>
    <row r="20" spans="1:16" ht="15">
      <c r="A20" s="12"/>
      <c r="B20" s="25">
        <v>334.9</v>
      </c>
      <c r="C20" s="20" t="s">
        <v>129</v>
      </c>
      <c r="D20" s="46">
        <v>0</v>
      </c>
      <c r="E20" s="46">
        <v>428977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428977</v>
      </c>
      <c r="O20" s="47">
        <f t="shared" si="2"/>
        <v>24.174528036066498</v>
      </c>
      <c r="P20" s="9"/>
    </row>
    <row r="21" spans="1:16" ht="15">
      <c r="A21" s="12"/>
      <c r="B21" s="25">
        <v>335.12</v>
      </c>
      <c r="C21" s="20" t="s">
        <v>110</v>
      </c>
      <c r="D21" s="46">
        <v>14603</v>
      </c>
      <c r="E21" s="46">
        <v>0</v>
      </c>
      <c r="F21" s="46">
        <v>1765011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1779614</v>
      </c>
      <c r="O21" s="47">
        <f t="shared" si="2"/>
        <v>100.28819385742463</v>
      </c>
      <c r="P21" s="9"/>
    </row>
    <row r="22" spans="1:16" ht="15">
      <c r="A22" s="12"/>
      <c r="B22" s="25">
        <v>335.21</v>
      </c>
      <c r="C22" s="20" t="s">
        <v>143</v>
      </c>
      <c r="D22" s="46">
        <v>0</v>
      </c>
      <c r="E22" s="46">
        <v>3938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3938</v>
      </c>
      <c r="O22" s="47">
        <f t="shared" si="2"/>
        <v>0.22192166807551422</v>
      </c>
      <c r="P22" s="9"/>
    </row>
    <row r="23" spans="1:16" ht="15">
      <c r="A23" s="12"/>
      <c r="B23" s="25">
        <v>338</v>
      </c>
      <c r="C23" s="20" t="s">
        <v>37</v>
      </c>
      <c r="D23" s="46">
        <v>62521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62521</v>
      </c>
      <c r="O23" s="47">
        <f t="shared" si="2"/>
        <v>3.523302338686954</v>
      </c>
      <c r="P23" s="9"/>
    </row>
    <row r="24" spans="1:16" ht="15.75">
      <c r="A24" s="29" t="s">
        <v>42</v>
      </c>
      <c r="B24" s="30"/>
      <c r="C24" s="31"/>
      <c r="D24" s="32">
        <f aca="true" t="shared" si="5" ref="D24:M24">SUM(D25:D33)</f>
        <v>93990</v>
      </c>
      <c r="E24" s="32">
        <f t="shared" si="5"/>
        <v>0</v>
      </c>
      <c r="F24" s="32">
        <f t="shared" si="5"/>
        <v>0</v>
      </c>
      <c r="G24" s="32">
        <f t="shared" si="5"/>
        <v>0</v>
      </c>
      <c r="H24" s="32">
        <f t="shared" si="5"/>
        <v>0</v>
      </c>
      <c r="I24" s="32">
        <f t="shared" si="5"/>
        <v>8654696</v>
      </c>
      <c r="J24" s="32">
        <f t="shared" si="5"/>
        <v>0</v>
      </c>
      <c r="K24" s="32">
        <f t="shared" si="5"/>
        <v>0</v>
      </c>
      <c r="L24" s="32">
        <f t="shared" si="5"/>
        <v>0</v>
      </c>
      <c r="M24" s="32">
        <f t="shared" si="5"/>
        <v>0</v>
      </c>
      <c r="N24" s="32">
        <f t="shared" si="1"/>
        <v>8748686</v>
      </c>
      <c r="O24" s="45">
        <f t="shared" si="2"/>
        <v>493.0225979149056</v>
      </c>
      <c r="P24" s="10"/>
    </row>
    <row r="25" spans="1:16" ht="15">
      <c r="A25" s="12"/>
      <c r="B25" s="25">
        <v>341.2</v>
      </c>
      <c r="C25" s="20" t="s">
        <v>114</v>
      </c>
      <c r="D25" s="46">
        <v>17750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aca="true" t="shared" si="6" ref="N25:N33">SUM(D25:M25)</f>
        <v>17750</v>
      </c>
      <c r="O25" s="47">
        <f t="shared" si="2"/>
        <v>1.0002817695125388</v>
      </c>
      <c r="P25" s="9"/>
    </row>
    <row r="26" spans="1:16" ht="15">
      <c r="A26" s="12"/>
      <c r="B26" s="25">
        <v>341.3</v>
      </c>
      <c r="C26" s="20" t="s">
        <v>131</v>
      </c>
      <c r="D26" s="46">
        <v>5310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5310</v>
      </c>
      <c r="O26" s="47">
        <f t="shared" si="2"/>
        <v>0.2992392223161454</v>
      </c>
      <c r="P26" s="9"/>
    </row>
    <row r="27" spans="1:16" ht="15">
      <c r="A27" s="12"/>
      <c r="B27" s="25">
        <v>342.1</v>
      </c>
      <c r="C27" s="20" t="s">
        <v>47</v>
      </c>
      <c r="D27" s="46">
        <v>56001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56001</v>
      </c>
      <c r="O27" s="47">
        <f t="shared" si="2"/>
        <v>3.1558748943364328</v>
      </c>
      <c r="P27" s="9"/>
    </row>
    <row r="28" spans="1:16" ht="15">
      <c r="A28" s="12"/>
      <c r="B28" s="25">
        <v>343.3</v>
      </c>
      <c r="C28" s="20" t="s">
        <v>93</v>
      </c>
      <c r="D28" s="46">
        <v>-6930</v>
      </c>
      <c r="E28" s="46">
        <v>0</v>
      </c>
      <c r="F28" s="46">
        <v>0</v>
      </c>
      <c r="G28" s="46">
        <v>0</v>
      </c>
      <c r="H28" s="46">
        <v>0</v>
      </c>
      <c r="I28" s="46">
        <v>3053722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3046792</v>
      </c>
      <c r="O28" s="47">
        <f t="shared" si="2"/>
        <v>171.69861932938855</v>
      </c>
      <c r="P28" s="9"/>
    </row>
    <row r="29" spans="1:16" ht="15">
      <c r="A29" s="12"/>
      <c r="B29" s="25">
        <v>343.4</v>
      </c>
      <c r="C29" s="20" t="s">
        <v>48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1499873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1499873</v>
      </c>
      <c r="O29" s="47">
        <f t="shared" si="2"/>
        <v>84.5236968160045</v>
      </c>
      <c r="P29" s="9"/>
    </row>
    <row r="30" spans="1:16" ht="15">
      <c r="A30" s="12"/>
      <c r="B30" s="25">
        <v>343.5</v>
      </c>
      <c r="C30" s="20" t="s">
        <v>94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3379104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3379104</v>
      </c>
      <c r="O30" s="47">
        <f t="shared" si="2"/>
        <v>190.42569737954352</v>
      </c>
      <c r="P30" s="9"/>
    </row>
    <row r="31" spans="1:16" ht="15">
      <c r="A31" s="12"/>
      <c r="B31" s="25">
        <v>343.8</v>
      </c>
      <c r="C31" s="20" t="s">
        <v>133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721997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721997</v>
      </c>
      <c r="O31" s="47">
        <f t="shared" si="2"/>
        <v>40.68734854888701</v>
      </c>
      <c r="P31" s="9"/>
    </row>
    <row r="32" spans="1:16" ht="15">
      <c r="A32" s="12"/>
      <c r="B32" s="25">
        <v>347.2</v>
      </c>
      <c r="C32" s="20" t="s">
        <v>51</v>
      </c>
      <c r="D32" s="46">
        <v>21462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21462</v>
      </c>
      <c r="O32" s="47">
        <f t="shared" si="2"/>
        <v>1.2094674556213019</v>
      </c>
      <c r="P32" s="9"/>
    </row>
    <row r="33" spans="1:16" ht="15">
      <c r="A33" s="12"/>
      <c r="B33" s="25">
        <v>347.3</v>
      </c>
      <c r="C33" s="20" t="s">
        <v>144</v>
      </c>
      <c r="D33" s="46">
        <v>397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397</v>
      </c>
      <c r="O33" s="47">
        <f t="shared" si="2"/>
        <v>0.02237249929557622</v>
      </c>
      <c r="P33" s="9"/>
    </row>
    <row r="34" spans="1:16" ht="15.75">
      <c r="A34" s="29" t="s">
        <v>43</v>
      </c>
      <c r="B34" s="30"/>
      <c r="C34" s="31"/>
      <c r="D34" s="32">
        <f aca="true" t="shared" si="7" ref="D34:M34">SUM(D35:D36)</f>
        <v>1001311</v>
      </c>
      <c r="E34" s="32">
        <f t="shared" si="7"/>
        <v>0</v>
      </c>
      <c r="F34" s="32">
        <f t="shared" si="7"/>
        <v>0</v>
      </c>
      <c r="G34" s="32">
        <f t="shared" si="7"/>
        <v>0</v>
      </c>
      <c r="H34" s="32">
        <f t="shared" si="7"/>
        <v>0</v>
      </c>
      <c r="I34" s="32">
        <f t="shared" si="7"/>
        <v>0</v>
      </c>
      <c r="J34" s="32">
        <f t="shared" si="7"/>
        <v>0</v>
      </c>
      <c r="K34" s="32">
        <f t="shared" si="7"/>
        <v>0</v>
      </c>
      <c r="L34" s="32">
        <f t="shared" si="7"/>
        <v>0</v>
      </c>
      <c r="M34" s="32">
        <f t="shared" si="7"/>
        <v>0</v>
      </c>
      <c r="N34" s="32">
        <f aca="true" t="shared" si="8" ref="N34:N44">SUM(D34:M34)</f>
        <v>1001311</v>
      </c>
      <c r="O34" s="45">
        <f t="shared" si="2"/>
        <v>56.42778247393632</v>
      </c>
      <c r="P34" s="10"/>
    </row>
    <row r="35" spans="1:16" ht="15">
      <c r="A35" s="13"/>
      <c r="B35" s="39">
        <v>351.1</v>
      </c>
      <c r="C35" s="21" t="s">
        <v>54</v>
      </c>
      <c r="D35" s="46">
        <v>150130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150130</v>
      </c>
      <c r="O35" s="47">
        <f t="shared" si="2"/>
        <v>8.460411383488307</v>
      </c>
      <c r="P35" s="9"/>
    </row>
    <row r="36" spans="1:16" ht="15">
      <c r="A36" s="13"/>
      <c r="B36" s="39">
        <v>354</v>
      </c>
      <c r="C36" s="21" t="s">
        <v>55</v>
      </c>
      <c r="D36" s="46">
        <v>851181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851181</v>
      </c>
      <c r="O36" s="47">
        <f t="shared" si="2"/>
        <v>47.96737109044801</v>
      </c>
      <c r="P36" s="9"/>
    </row>
    <row r="37" spans="1:16" ht="15.75">
      <c r="A37" s="29" t="s">
        <v>3</v>
      </c>
      <c r="B37" s="30"/>
      <c r="C37" s="31"/>
      <c r="D37" s="32">
        <f aca="true" t="shared" si="9" ref="D37:M37">SUM(D38:D39)</f>
        <v>1678214</v>
      </c>
      <c r="E37" s="32">
        <f t="shared" si="9"/>
        <v>105896</v>
      </c>
      <c r="F37" s="32">
        <f t="shared" si="9"/>
        <v>51</v>
      </c>
      <c r="G37" s="32">
        <f t="shared" si="9"/>
        <v>533</v>
      </c>
      <c r="H37" s="32">
        <f t="shared" si="9"/>
        <v>0</v>
      </c>
      <c r="I37" s="32">
        <f t="shared" si="9"/>
        <v>674077</v>
      </c>
      <c r="J37" s="32">
        <f t="shared" si="9"/>
        <v>0</v>
      </c>
      <c r="K37" s="32">
        <f t="shared" si="9"/>
        <v>0</v>
      </c>
      <c r="L37" s="32">
        <f t="shared" si="9"/>
        <v>0</v>
      </c>
      <c r="M37" s="32">
        <f t="shared" si="9"/>
        <v>0</v>
      </c>
      <c r="N37" s="32">
        <f t="shared" si="8"/>
        <v>2458771</v>
      </c>
      <c r="O37" s="45">
        <f t="shared" si="2"/>
        <v>138.5613412228797</v>
      </c>
      <c r="P37" s="10"/>
    </row>
    <row r="38" spans="1:16" ht="15">
      <c r="A38" s="12"/>
      <c r="B38" s="25">
        <v>361.1</v>
      </c>
      <c r="C38" s="20" t="s">
        <v>57</v>
      </c>
      <c r="D38" s="46">
        <v>3</v>
      </c>
      <c r="E38" s="46">
        <v>0</v>
      </c>
      <c r="F38" s="46">
        <v>51</v>
      </c>
      <c r="G38" s="46">
        <v>533</v>
      </c>
      <c r="H38" s="46">
        <v>0</v>
      </c>
      <c r="I38" s="46">
        <v>12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599</v>
      </c>
      <c r="O38" s="47">
        <f t="shared" si="2"/>
        <v>0.03375598760214145</v>
      </c>
      <c r="P38" s="9"/>
    </row>
    <row r="39" spans="1:16" ht="15">
      <c r="A39" s="12"/>
      <c r="B39" s="25">
        <v>369.9</v>
      </c>
      <c r="C39" s="20" t="s">
        <v>60</v>
      </c>
      <c r="D39" s="46">
        <v>1678211</v>
      </c>
      <c r="E39" s="46">
        <v>105896</v>
      </c>
      <c r="F39" s="46">
        <v>0</v>
      </c>
      <c r="G39" s="46">
        <v>0</v>
      </c>
      <c r="H39" s="46">
        <v>0</v>
      </c>
      <c r="I39" s="46">
        <v>674065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2458172</v>
      </c>
      <c r="O39" s="47">
        <f t="shared" si="2"/>
        <v>138.52758523527754</v>
      </c>
      <c r="P39" s="9"/>
    </row>
    <row r="40" spans="1:16" ht="15.75">
      <c r="A40" s="29" t="s">
        <v>44</v>
      </c>
      <c r="B40" s="30"/>
      <c r="C40" s="31"/>
      <c r="D40" s="32">
        <f aca="true" t="shared" si="10" ref="D40:M40">SUM(D41:D43)</f>
        <v>621009</v>
      </c>
      <c r="E40" s="32">
        <f t="shared" si="10"/>
        <v>0</v>
      </c>
      <c r="F40" s="32">
        <f t="shared" si="10"/>
        <v>0</v>
      </c>
      <c r="G40" s="32">
        <f t="shared" si="10"/>
        <v>0</v>
      </c>
      <c r="H40" s="32">
        <f t="shared" si="10"/>
        <v>0</v>
      </c>
      <c r="I40" s="32">
        <f t="shared" si="10"/>
        <v>0</v>
      </c>
      <c r="J40" s="32">
        <f t="shared" si="10"/>
        <v>0</v>
      </c>
      <c r="K40" s="32">
        <f t="shared" si="10"/>
        <v>0</v>
      </c>
      <c r="L40" s="32">
        <f t="shared" si="10"/>
        <v>0</v>
      </c>
      <c r="M40" s="32">
        <f t="shared" si="10"/>
        <v>0</v>
      </c>
      <c r="N40" s="32">
        <f t="shared" si="8"/>
        <v>621009</v>
      </c>
      <c r="O40" s="45">
        <f t="shared" si="2"/>
        <v>34.99628064243449</v>
      </c>
      <c r="P40" s="9"/>
    </row>
    <row r="41" spans="1:16" ht="15">
      <c r="A41" s="12"/>
      <c r="B41" s="25">
        <v>381</v>
      </c>
      <c r="C41" s="20" t="s">
        <v>61</v>
      </c>
      <c r="D41" s="46">
        <v>381243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381243</v>
      </c>
      <c r="O41" s="47">
        <f t="shared" si="2"/>
        <v>21.484530853761623</v>
      </c>
      <c r="P41" s="9"/>
    </row>
    <row r="42" spans="1:16" ht="15">
      <c r="A42" s="12"/>
      <c r="B42" s="25">
        <v>384</v>
      </c>
      <c r="C42" s="20" t="s">
        <v>97</v>
      </c>
      <c r="D42" s="46">
        <v>214236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214236</v>
      </c>
      <c r="O42" s="47">
        <f t="shared" si="2"/>
        <v>12.073034657650043</v>
      </c>
      <c r="P42" s="9"/>
    </row>
    <row r="43" spans="1:16" ht="15.75" thickBot="1">
      <c r="A43" s="12"/>
      <c r="B43" s="25">
        <v>388.1</v>
      </c>
      <c r="C43" s="20" t="s">
        <v>145</v>
      </c>
      <c r="D43" s="46">
        <v>25530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25530</v>
      </c>
      <c r="O43" s="47">
        <f t="shared" si="2"/>
        <v>1.4387151310228232</v>
      </c>
      <c r="P43" s="9"/>
    </row>
    <row r="44" spans="1:119" ht="16.5" thickBot="1">
      <c r="A44" s="14" t="s">
        <v>52</v>
      </c>
      <c r="B44" s="23"/>
      <c r="C44" s="22"/>
      <c r="D44" s="15">
        <f aca="true" t="shared" si="11" ref="D44:M44">SUM(D5,D12,D17,D24,D34,D37,D40)</f>
        <v>13505690</v>
      </c>
      <c r="E44" s="15">
        <f t="shared" si="11"/>
        <v>782987</v>
      </c>
      <c r="F44" s="15">
        <f t="shared" si="11"/>
        <v>3452998</v>
      </c>
      <c r="G44" s="15">
        <f t="shared" si="11"/>
        <v>533</v>
      </c>
      <c r="H44" s="15">
        <f t="shared" si="11"/>
        <v>0</v>
      </c>
      <c r="I44" s="15">
        <f t="shared" si="11"/>
        <v>9694075</v>
      </c>
      <c r="J44" s="15">
        <f t="shared" si="11"/>
        <v>0</v>
      </c>
      <c r="K44" s="15">
        <f t="shared" si="11"/>
        <v>0</v>
      </c>
      <c r="L44" s="15">
        <f t="shared" si="11"/>
        <v>0</v>
      </c>
      <c r="M44" s="15">
        <f t="shared" si="11"/>
        <v>0</v>
      </c>
      <c r="N44" s="15">
        <f t="shared" si="8"/>
        <v>27436283</v>
      </c>
      <c r="O44" s="38">
        <f t="shared" si="2"/>
        <v>1546.141617357002</v>
      </c>
      <c r="P44" s="6"/>
      <c r="Q44" s="2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</row>
    <row r="45" spans="1:15" ht="15">
      <c r="A45" s="16"/>
      <c r="B45" s="18"/>
      <c r="C45" s="18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9"/>
    </row>
    <row r="46" spans="1:15" ht="15">
      <c r="A46" s="40"/>
      <c r="B46" s="41"/>
      <c r="C46" s="41"/>
      <c r="D46" s="42"/>
      <c r="E46" s="42"/>
      <c r="F46" s="42"/>
      <c r="G46" s="42"/>
      <c r="H46" s="42"/>
      <c r="I46" s="42"/>
      <c r="J46" s="42"/>
      <c r="K46" s="42"/>
      <c r="L46" s="51" t="s">
        <v>146</v>
      </c>
      <c r="M46" s="51"/>
      <c r="N46" s="51"/>
      <c r="O46" s="43">
        <v>17745</v>
      </c>
    </row>
    <row r="47" spans="1:15" ht="15">
      <c r="A47" s="52"/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4"/>
    </row>
    <row r="48" spans="1:15" ht="15.75" customHeight="1" thickBot="1">
      <c r="A48" s="55" t="s">
        <v>81</v>
      </c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7"/>
    </row>
  </sheetData>
  <sheetProtection/>
  <mergeCells count="10">
    <mergeCell ref="L46:N46"/>
    <mergeCell ref="A47:O47"/>
    <mergeCell ref="A48:O4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87"/>
  <sheetViews>
    <sheetView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D5" sqref="D5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8" t="s">
        <v>71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7" ht="24" thickBot="1">
      <c r="A2" s="61" t="s">
        <v>139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7" ht="18" customHeight="1">
      <c r="A3" s="64" t="s">
        <v>63</v>
      </c>
      <c r="B3" s="65"/>
      <c r="C3" s="66"/>
      <c r="D3" s="70" t="s">
        <v>38</v>
      </c>
      <c r="E3" s="71"/>
      <c r="F3" s="71"/>
      <c r="G3" s="71"/>
      <c r="H3" s="72"/>
      <c r="I3" s="70" t="s">
        <v>39</v>
      </c>
      <c r="J3" s="72"/>
      <c r="K3" s="70" t="s">
        <v>41</v>
      </c>
      <c r="L3" s="72"/>
      <c r="M3" s="36"/>
      <c r="N3" s="37"/>
      <c r="O3" s="73" t="s">
        <v>68</v>
      </c>
      <c r="P3" s="11"/>
      <c r="Q3"/>
    </row>
    <row r="4" spans="1:133" ht="32.25" customHeight="1" thickBot="1">
      <c r="A4" s="67"/>
      <c r="B4" s="68"/>
      <c r="C4" s="69"/>
      <c r="D4" s="34" t="s">
        <v>4</v>
      </c>
      <c r="E4" s="34" t="s">
        <v>64</v>
      </c>
      <c r="F4" s="34" t="s">
        <v>65</v>
      </c>
      <c r="G4" s="34" t="s">
        <v>66</v>
      </c>
      <c r="H4" s="34" t="s">
        <v>5</v>
      </c>
      <c r="I4" s="34" t="s">
        <v>6</v>
      </c>
      <c r="J4" s="35" t="s">
        <v>67</v>
      </c>
      <c r="K4" s="35" t="s">
        <v>7</v>
      </c>
      <c r="L4" s="35" t="s">
        <v>8</v>
      </c>
      <c r="M4" s="35" t="s">
        <v>9</v>
      </c>
      <c r="N4" s="35" t="s">
        <v>40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SUM(D6:D22)</f>
        <v>0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0</v>
      </c>
      <c r="O5" s="33">
        <f aca="true" t="shared" si="1" ref="O5:O68">(N5/O$285)</f>
        <v>0</v>
      </c>
      <c r="P5" s="6"/>
    </row>
    <row r="6" spans="1:16" ht="15">
      <c r="A6" s="12"/>
      <c r="B6" s="25">
        <v>311</v>
      </c>
      <c r="C6" s="20" t="s">
        <v>2</v>
      </c>
      <c r="D6" s="46">
        <v>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0</v>
      </c>
      <c r="O6" s="47">
        <f t="shared" si="1"/>
        <v>0</v>
      </c>
      <c r="P6" s="9"/>
    </row>
    <row r="7" spans="1:16" ht="15">
      <c r="A7" s="12"/>
      <c r="B7" s="25">
        <v>312.1</v>
      </c>
      <c r="C7" s="20" t="s">
        <v>10</v>
      </c>
      <c r="D7" s="46">
        <v>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22">SUM(D7:M7)</f>
        <v>0</v>
      </c>
      <c r="O7" s="47">
        <f t="shared" si="1"/>
        <v>0</v>
      </c>
      <c r="P7" s="9"/>
    </row>
    <row r="8" spans="1:16" ht="15">
      <c r="A8" s="12"/>
      <c r="B8" s="25">
        <v>312.3</v>
      </c>
      <c r="C8" s="20" t="s">
        <v>11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0</v>
      </c>
      <c r="O8" s="47">
        <f t="shared" si="1"/>
        <v>0</v>
      </c>
      <c r="P8" s="9"/>
    </row>
    <row r="9" spans="1:16" ht="15">
      <c r="A9" s="12"/>
      <c r="B9" s="25">
        <v>312.41</v>
      </c>
      <c r="C9" s="20" t="s">
        <v>73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0</v>
      </c>
      <c r="O9" s="47">
        <f t="shared" si="1"/>
        <v>0</v>
      </c>
      <c r="P9" s="9"/>
    </row>
    <row r="10" spans="1:16" ht="15">
      <c r="A10" s="12"/>
      <c r="B10" s="25">
        <v>312.42</v>
      </c>
      <c r="C10" s="20" t="s">
        <v>123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0</v>
      </c>
      <c r="O10" s="47">
        <f t="shared" si="1"/>
        <v>0</v>
      </c>
      <c r="P10" s="9"/>
    </row>
    <row r="11" spans="1:16" ht="15">
      <c r="A11" s="12"/>
      <c r="B11" s="25">
        <v>312.51</v>
      </c>
      <c r="C11" s="20" t="s">
        <v>160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>SUM(D11:M11)</f>
        <v>0</v>
      </c>
      <c r="O11" s="47">
        <f t="shared" si="1"/>
        <v>0</v>
      </c>
      <c r="P11" s="9"/>
    </row>
    <row r="12" spans="1:16" ht="15">
      <c r="A12" s="12"/>
      <c r="B12" s="25">
        <v>312.52</v>
      </c>
      <c r="C12" s="20" t="s">
        <v>161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>SUM(D12:M12)</f>
        <v>0</v>
      </c>
      <c r="O12" s="47">
        <f t="shared" si="1"/>
        <v>0</v>
      </c>
      <c r="P12" s="9"/>
    </row>
    <row r="13" spans="1:16" ht="15">
      <c r="A13" s="12"/>
      <c r="B13" s="25">
        <v>312.6</v>
      </c>
      <c r="C13" s="20" t="s">
        <v>12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0</v>
      </c>
      <c r="O13" s="47">
        <f t="shared" si="1"/>
        <v>0</v>
      </c>
      <c r="P13" s="9"/>
    </row>
    <row r="14" spans="1:16" ht="15">
      <c r="A14" s="12"/>
      <c r="B14" s="25">
        <v>314.1</v>
      </c>
      <c r="C14" s="20" t="s">
        <v>13</v>
      </c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0</v>
      </c>
      <c r="O14" s="47">
        <f t="shared" si="1"/>
        <v>0</v>
      </c>
      <c r="P14" s="9"/>
    </row>
    <row r="15" spans="1:16" ht="15">
      <c r="A15" s="12"/>
      <c r="B15" s="25">
        <v>314.3</v>
      </c>
      <c r="C15" s="20" t="s">
        <v>124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0</v>
      </c>
      <c r="O15" s="47">
        <f t="shared" si="1"/>
        <v>0</v>
      </c>
      <c r="P15" s="9"/>
    </row>
    <row r="16" spans="1:16" ht="15">
      <c r="A16" s="12"/>
      <c r="B16" s="25">
        <v>314.4</v>
      </c>
      <c r="C16" s="20" t="s">
        <v>15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2"/>
        <v>0</v>
      </c>
      <c r="O16" s="47">
        <f t="shared" si="1"/>
        <v>0</v>
      </c>
      <c r="P16" s="9"/>
    </row>
    <row r="17" spans="1:16" ht="15">
      <c r="A17" s="12"/>
      <c r="B17" s="25">
        <v>314.7</v>
      </c>
      <c r="C17" s="20" t="s">
        <v>162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2"/>
        <v>0</v>
      </c>
      <c r="O17" s="47">
        <f t="shared" si="1"/>
        <v>0</v>
      </c>
      <c r="P17" s="9"/>
    </row>
    <row r="18" spans="1:16" ht="15">
      <c r="A18" s="12"/>
      <c r="B18" s="25">
        <v>314.8</v>
      </c>
      <c r="C18" s="20" t="s">
        <v>100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2"/>
        <v>0</v>
      </c>
      <c r="O18" s="47">
        <f t="shared" si="1"/>
        <v>0</v>
      </c>
      <c r="P18" s="9"/>
    </row>
    <row r="19" spans="1:16" ht="15">
      <c r="A19" s="12"/>
      <c r="B19" s="25">
        <v>314.9</v>
      </c>
      <c r="C19" s="20" t="s">
        <v>16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2"/>
        <v>0</v>
      </c>
      <c r="O19" s="47">
        <f t="shared" si="1"/>
        <v>0</v>
      </c>
      <c r="P19" s="9"/>
    </row>
    <row r="20" spans="1:16" ht="15">
      <c r="A20" s="12"/>
      <c r="B20" s="25">
        <v>315</v>
      </c>
      <c r="C20" s="20" t="s">
        <v>109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2"/>
        <v>0</v>
      </c>
      <c r="O20" s="47">
        <f t="shared" si="1"/>
        <v>0</v>
      </c>
      <c r="P20" s="9"/>
    </row>
    <row r="21" spans="1:16" ht="15">
      <c r="A21" s="12"/>
      <c r="B21" s="25">
        <v>316</v>
      </c>
      <c r="C21" s="20" t="s">
        <v>125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2"/>
        <v>0</v>
      </c>
      <c r="O21" s="47">
        <f t="shared" si="1"/>
        <v>0</v>
      </c>
      <c r="P21" s="9"/>
    </row>
    <row r="22" spans="1:16" ht="15">
      <c r="A22" s="12"/>
      <c r="B22" s="25">
        <v>319</v>
      </c>
      <c r="C22" s="20" t="s">
        <v>163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2"/>
        <v>0</v>
      </c>
      <c r="O22" s="47">
        <f t="shared" si="1"/>
        <v>0</v>
      </c>
      <c r="P22" s="9"/>
    </row>
    <row r="23" spans="1:16" ht="15.75">
      <c r="A23" s="29" t="s">
        <v>18</v>
      </c>
      <c r="B23" s="30"/>
      <c r="C23" s="31"/>
      <c r="D23" s="32">
        <f aca="true" t="shared" si="3" ref="D23:M23">SUM(D24:D50)</f>
        <v>0</v>
      </c>
      <c r="E23" s="32">
        <f t="shared" si="3"/>
        <v>0</v>
      </c>
      <c r="F23" s="32">
        <f t="shared" si="3"/>
        <v>0</v>
      </c>
      <c r="G23" s="32">
        <f t="shared" si="3"/>
        <v>0</v>
      </c>
      <c r="H23" s="32">
        <f t="shared" si="3"/>
        <v>0</v>
      </c>
      <c r="I23" s="32">
        <f t="shared" si="3"/>
        <v>0</v>
      </c>
      <c r="J23" s="32">
        <f t="shared" si="3"/>
        <v>0</v>
      </c>
      <c r="K23" s="32">
        <f t="shared" si="3"/>
        <v>0</v>
      </c>
      <c r="L23" s="32">
        <f t="shared" si="3"/>
        <v>0</v>
      </c>
      <c r="M23" s="32">
        <f t="shared" si="3"/>
        <v>0</v>
      </c>
      <c r="N23" s="44">
        <f>SUM(D23:M23)</f>
        <v>0</v>
      </c>
      <c r="O23" s="45">
        <f t="shared" si="1"/>
        <v>0</v>
      </c>
      <c r="P23" s="10"/>
    </row>
    <row r="24" spans="1:16" ht="15">
      <c r="A24" s="12"/>
      <c r="B24" s="25">
        <v>322</v>
      </c>
      <c r="C24" s="20" t="s">
        <v>0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0</v>
      </c>
      <c r="O24" s="47">
        <f t="shared" si="1"/>
        <v>0</v>
      </c>
      <c r="P24" s="9"/>
    </row>
    <row r="25" spans="1:16" ht="15">
      <c r="A25" s="12"/>
      <c r="B25" s="25">
        <v>323.1</v>
      </c>
      <c r="C25" s="20" t="s">
        <v>19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aca="true" t="shared" si="4" ref="N25:N48">SUM(D25:M25)</f>
        <v>0</v>
      </c>
      <c r="O25" s="47">
        <f t="shared" si="1"/>
        <v>0</v>
      </c>
      <c r="P25" s="9"/>
    </row>
    <row r="26" spans="1:16" ht="15">
      <c r="A26" s="12"/>
      <c r="B26" s="25">
        <v>323.2</v>
      </c>
      <c r="C26" s="20" t="s">
        <v>164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0</v>
      </c>
      <c r="O26" s="47">
        <f t="shared" si="1"/>
        <v>0</v>
      </c>
      <c r="P26" s="9"/>
    </row>
    <row r="27" spans="1:16" ht="15">
      <c r="A27" s="12"/>
      <c r="B27" s="25">
        <v>323.3</v>
      </c>
      <c r="C27" s="20" t="s">
        <v>165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0</v>
      </c>
      <c r="O27" s="47">
        <f t="shared" si="1"/>
        <v>0</v>
      </c>
      <c r="P27" s="9"/>
    </row>
    <row r="28" spans="1:16" ht="15">
      <c r="A28" s="12"/>
      <c r="B28" s="25">
        <v>323.4</v>
      </c>
      <c r="C28" s="20" t="s">
        <v>20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0</v>
      </c>
      <c r="O28" s="47">
        <f t="shared" si="1"/>
        <v>0</v>
      </c>
      <c r="P28" s="9"/>
    </row>
    <row r="29" spans="1:16" ht="15">
      <c r="A29" s="12"/>
      <c r="B29" s="25">
        <v>323.5</v>
      </c>
      <c r="C29" s="20" t="s">
        <v>166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0</v>
      </c>
      <c r="O29" s="47">
        <f t="shared" si="1"/>
        <v>0</v>
      </c>
      <c r="P29" s="9"/>
    </row>
    <row r="30" spans="1:16" ht="15">
      <c r="A30" s="12"/>
      <c r="B30" s="25">
        <v>323.6</v>
      </c>
      <c r="C30" s="20" t="s">
        <v>167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0</v>
      </c>
      <c r="O30" s="47">
        <f t="shared" si="1"/>
        <v>0</v>
      </c>
      <c r="P30" s="9"/>
    </row>
    <row r="31" spans="1:16" ht="15">
      <c r="A31" s="12"/>
      <c r="B31" s="25">
        <v>323.7</v>
      </c>
      <c r="C31" s="20" t="s">
        <v>21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0</v>
      </c>
      <c r="O31" s="47">
        <f t="shared" si="1"/>
        <v>0</v>
      </c>
      <c r="P31" s="9"/>
    </row>
    <row r="32" spans="1:16" ht="15">
      <c r="A32" s="12"/>
      <c r="B32" s="25">
        <v>323.9</v>
      </c>
      <c r="C32" s="20" t="s">
        <v>22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0</v>
      </c>
      <c r="O32" s="47">
        <f t="shared" si="1"/>
        <v>0</v>
      </c>
      <c r="P32" s="9"/>
    </row>
    <row r="33" spans="1:16" ht="15">
      <c r="A33" s="12"/>
      <c r="B33" s="25">
        <v>324.11</v>
      </c>
      <c r="C33" s="20" t="s">
        <v>168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0</v>
      </c>
      <c r="O33" s="47">
        <f t="shared" si="1"/>
        <v>0</v>
      </c>
      <c r="P33" s="9"/>
    </row>
    <row r="34" spans="1:16" ht="15">
      <c r="A34" s="12"/>
      <c r="B34" s="25">
        <v>324.12</v>
      </c>
      <c r="C34" s="20" t="s">
        <v>169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0</v>
      </c>
      <c r="O34" s="47">
        <f t="shared" si="1"/>
        <v>0</v>
      </c>
      <c r="P34" s="9"/>
    </row>
    <row r="35" spans="1:16" ht="15">
      <c r="A35" s="12"/>
      <c r="B35" s="25">
        <v>324.21</v>
      </c>
      <c r="C35" s="20" t="s">
        <v>170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4"/>
        <v>0</v>
      </c>
      <c r="O35" s="47">
        <f t="shared" si="1"/>
        <v>0</v>
      </c>
      <c r="P35" s="9"/>
    </row>
    <row r="36" spans="1:16" ht="15">
      <c r="A36" s="12"/>
      <c r="B36" s="25">
        <v>324.22</v>
      </c>
      <c r="C36" s="20" t="s">
        <v>171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4"/>
        <v>0</v>
      </c>
      <c r="O36" s="47">
        <f t="shared" si="1"/>
        <v>0</v>
      </c>
      <c r="P36" s="9"/>
    </row>
    <row r="37" spans="1:16" ht="15">
      <c r="A37" s="12"/>
      <c r="B37" s="25">
        <v>324.31</v>
      </c>
      <c r="C37" s="20" t="s">
        <v>172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4"/>
        <v>0</v>
      </c>
      <c r="O37" s="47">
        <f t="shared" si="1"/>
        <v>0</v>
      </c>
      <c r="P37" s="9"/>
    </row>
    <row r="38" spans="1:16" ht="15">
      <c r="A38" s="12"/>
      <c r="B38" s="25">
        <v>324.32</v>
      </c>
      <c r="C38" s="20" t="s">
        <v>173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4"/>
        <v>0</v>
      </c>
      <c r="O38" s="47">
        <f t="shared" si="1"/>
        <v>0</v>
      </c>
      <c r="P38" s="9"/>
    </row>
    <row r="39" spans="1:16" ht="15">
      <c r="A39" s="12"/>
      <c r="B39" s="25">
        <v>324.41</v>
      </c>
      <c r="C39" s="20" t="s">
        <v>174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4"/>
        <v>0</v>
      </c>
      <c r="O39" s="47">
        <f t="shared" si="1"/>
        <v>0</v>
      </c>
      <c r="P39" s="9"/>
    </row>
    <row r="40" spans="1:16" ht="15">
      <c r="A40" s="12"/>
      <c r="B40" s="25">
        <v>324.42</v>
      </c>
      <c r="C40" s="20" t="s">
        <v>175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4"/>
        <v>0</v>
      </c>
      <c r="O40" s="47">
        <f t="shared" si="1"/>
        <v>0</v>
      </c>
      <c r="P40" s="9"/>
    </row>
    <row r="41" spans="1:16" ht="15">
      <c r="A41" s="12"/>
      <c r="B41" s="25">
        <v>324.51</v>
      </c>
      <c r="C41" s="20" t="s">
        <v>176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4"/>
        <v>0</v>
      </c>
      <c r="O41" s="47">
        <f t="shared" si="1"/>
        <v>0</v>
      </c>
      <c r="P41" s="9"/>
    </row>
    <row r="42" spans="1:16" ht="15">
      <c r="A42" s="12"/>
      <c r="B42" s="25">
        <v>324.52</v>
      </c>
      <c r="C42" s="20" t="s">
        <v>177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4"/>
        <v>0</v>
      </c>
      <c r="O42" s="47">
        <f t="shared" si="1"/>
        <v>0</v>
      </c>
      <c r="P42" s="9"/>
    </row>
    <row r="43" spans="1:16" ht="15">
      <c r="A43" s="12"/>
      <c r="B43" s="25">
        <v>324.61</v>
      </c>
      <c r="C43" s="20" t="s">
        <v>178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4"/>
        <v>0</v>
      </c>
      <c r="O43" s="47">
        <f t="shared" si="1"/>
        <v>0</v>
      </c>
      <c r="P43" s="9"/>
    </row>
    <row r="44" spans="1:16" ht="15">
      <c r="A44" s="12"/>
      <c r="B44" s="25">
        <v>324.62</v>
      </c>
      <c r="C44" s="20" t="s">
        <v>179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4"/>
        <v>0</v>
      </c>
      <c r="O44" s="47">
        <f t="shared" si="1"/>
        <v>0</v>
      </c>
      <c r="P44" s="9"/>
    </row>
    <row r="45" spans="1:16" ht="15">
      <c r="A45" s="12"/>
      <c r="B45" s="25">
        <v>324.71</v>
      </c>
      <c r="C45" s="20" t="s">
        <v>180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4"/>
        <v>0</v>
      </c>
      <c r="O45" s="47">
        <f t="shared" si="1"/>
        <v>0</v>
      </c>
      <c r="P45" s="9"/>
    </row>
    <row r="46" spans="1:16" ht="15">
      <c r="A46" s="12"/>
      <c r="B46" s="25">
        <v>324.72</v>
      </c>
      <c r="C46" s="20" t="s">
        <v>181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4"/>
        <v>0</v>
      </c>
      <c r="O46" s="47">
        <f t="shared" si="1"/>
        <v>0</v>
      </c>
      <c r="P46" s="9"/>
    </row>
    <row r="47" spans="1:16" ht="15">
      <c r="A47" s="12"/>
      <c r="B47" s="25">
        <v>325.1</v>
      </c>
      <c r="C47" s="20" t="s">
        <v>182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4"/>
        <v>0</v>
      </c>
      <c r="O47" s="47">
        <f t="shared" si="1"/>
        <v>0</v>
      </c>
      <c r="P47" s="9"/>
    </row>
    <row r="48" spans="1:16" ht="15">
      <c r="A48" s="12"/>
      <c r="B48" s="25">
        <v>325.2</v>
      </c>
      <c r="C48" s="20" t="s">
        <v>183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4"/>
        <v>0</v>
      </c>
      <c r="O48" s="47">
        <f t="shared" si="1"/>
        <v>0</v>
      </c>
      <c r="P48" s="9"/>
    </row>
    <row r="49" spans="1:16" ht="15">
      <c r="A49" s="12"/>
      <c r="B49" s="25">
        <v>329</v>
      </c>
      <c r="C49" s="20" t="s">
        <v>87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>SUM(D49:M49)</f>
        <v>0</v>
      </c>
      <c r="O49" s="47">
        <f t="shared" si="1"/>
        <v>0</v>
      </c>
      <c r="P49" s="9"/>
    </row>
    <row r="50" spans="1:16" ht="15">
      <c r="A50" s="12"/>
      <c r="B50" s="25">
        <v>367</v>
      </c>
      <c r="C50" s="20" t="s">
        <v>118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>SUM(D50:M50)</f>
        <v>0</v>
      </c>
      <c r="O50" s="47">
        <f t="shared" si="1"/>
        <v>0</v>
      </c>
      <c r="P50" s="9"/>
    </row>
    <row r="51" spans="1:16" ht="15.75">
      <c r="A51" s="29" t="s">
        <v>24</v>
      </c>
      <c r="B51" s="30"/>
      <c r="C51" s="31"/>
      <c r="D51" s="32">
        <f>SUM(D52:D135)</f>
        <v>0</v>
      </c>
      <c r="E51" s="32">
        <f aca="true" t="shared" si="5" ref="E51:M51">SUM(E52:E135)</f>
        <v>0</v>
      </c>
      <c r="F51" s="32">
        <f t="shared" si="5"/>
        <v>0</v>
      </c>
      <c r="G51" s="32">
        <f t="shared" si="5"/>
        <v>0</v>
      </c>
      <c r="H51" s="32">
        <f t="shared" si="5"/>
        <v>0</v>
      </c>
      <c r="I51" s="32">
        <f t="shared" si="5"/>
        <v>0</v>
      </c>
      <c r="J51" s="32">
        <f t="shared" si="5"/>
        <v>0</v>
      </c>
      <c r="K51" s="32">
        <f t="shared" si="5"/>
        <v>0</v>
      </c>
      <c r="L51" s="32">
        <f t="shared" si="5"/>
        <v>0</v>
      </c>
      <c r="M51" s="32">
        <f t="shared" si="5"/>
        <v>0</v>
      </c>
      <c r="N51" s="44">
        <f>SUM(D51:M51)</f>
        <v>0</v>
      </c>
      <c r="O51" s="45">
        <f t="shared" si="1"/>
        <v>0</v>
      </c>
      <c r="P51" s="10"/>
    </row>
    <row r="52" spans="1:16" ht="15">
      <c r="A52" s="12"/>
      <c r="B52" s="25">
        <v>331.1</v>
      </c>
      <c r="C52" s="20" t="s">
        <v>88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>SUM(D52:M52)</f>
        <v>0</v>
      </c>
      <c r="O52" s="47">
        <f t="shared" si="1"/>
        <v>0</v>
      </c>
      <c r="P52" s="9"/>
    </row>
    <row r="53" spans="1:16" ht="15">
      <c r="A53" s="12"/>
      <c r="B53" s="25">
        <v>331.2</v>
      </c>
      <c r="C53" s="20" t="s">
        <v>23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>SUM(D53:M53)</f>
        <v>0</v>
      </c>
      <c r="O53" s="47">
        <f t="shared" si="1"/>
        <v>0</v>
      </c>
      <c r="P53" s="9"/>
    </row>
    <row r="54" spans="1:16" ht="15">
      <c r="A54" s="12"/>
      <c r="B54" s="25">
        <v>331.31</v>
      </c>
      <c r="C54" s="20" t="s">
        <v>126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aca="true" t="shared" si="6" ref="N54:N78">SUM(D54:M54)</f>
        <v>0</v>
      </c>
      <c r="O54" s="47">
        <f t="shared" si="1"/>
        <v>0</v>
      </c>
      <c r="P54" s="9"/>
    </row>
    <row r="55" spans="1:16" ht="15">
      <c r="A55" s="12"/>
      <c r="B55" s="25">
        <v>331.32</v>
      </c>
      <c r="C55" s="20" t="s">
        <v>184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6"/>
        <v>0</v>
      </c>
      <c r="O55" s="47">
        <f t="shared" si="1"/>
        <v>0</v>
      </c>
      <c r="P55" s="9"/>
    </row>
    <row r="56" spans="1:16" ht="15">
      <c r="A56" s="12"/>
      <c r="B56" s="25">
        <v>331.33</v>
      </c>
      <c r="C56" s="20" t="s">
        <v>185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>SUM(D56:M56)</f>
        <v>0</v>
      </c>
      <c r="O56" s="47">
        <f t="shared" si="1"/>
        <v>0</v>
      </c>
      <c r="P56" s="9"/>
    </row>
    <row r="57" spans="1:16" ht="15">
      <c r="A57" s="12"/>
      <c r="B57" s="25">
        <v>331.34</v>
      </c>
      <c r="C57" s="20" t="s">
        <v>186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>SUM(D57:M57)</f>
        <v>0</v>
      </c>
      <c r="O57" s="47">
        <f t="shared" si="1"/>
        <v>0</v>
      </c>
      <c r="P57" s="9"/>
    </row>
    <row r="58" spans="1:16" ht="15">
      <c r="A58" s="12"/>
      <c r="B58" s="25">
        <v>331.35</v>
      </c>
      <c r="C58" s="20" t="s">
        <v>74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6"/>
        <v>0</v>
      </c>
      <c r="O58" s="47">
        <f t="shared" si="1"/>
        <v>0</v>
      </c>
      <c r="P58" s="9"/>
    </row>
    <row r="59" spans="1:16" ht="15">
      <c r="A59" s="12"/>
      <c r="B59" s="25">
        <v>331.39</v>
      </c>
      <c r="C59" s="20" t="s">
        <v>187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6"/>
        <v>0</v>
      </c>
      <c r="O59" s="47">
        <f t="shared" si="1"/>
        <v>0</v>
      </c>
      <c r="P59" s="9"/>
    </row>
    <row r="60" spans="1:16" ht="15">
      <c r="A60" s="12"/>
      <c r="B60" s="25">
        <v>331.41</v>
      </c>
      <c r="C60" s="20" t="s">
        <v>188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6"/>
        <v>0</v>
      </c>
      <c r="O60" s="47">
        <f t="shared" si="1"/>
        <v>0</v>
      </c>
      <c r="P60" s="9"/>
    </row>
    <row r="61" spans="1:16" ht="15">
      <c r="A61" s="12"/>
      <c r="B61" s="25">
        <v>331.42</v>
      </c>
      <c r="C61" s="20" t="s">
        <v>89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6"/>
        <v>0</v>
      </c>
      <c r="O61" s="47">
        <f t="shared" si="1"/>
        <v>0</v>
      </c>
      <c r="P61" s="9"/>
    </row>
    <row r="62" spans="1:16" ht="15">
      <c r="A62" s="12"/>
      <c r="B62" s="25">
        <v>331.49</v>
      </c>
      <c r="C62" s="20" t="s">
        <v>26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6"/>
        <v>0</v>
      </c>
      <c r="O62" s="47">
        <f t="shared" si="1"/>
        <v>0</v>
      </c>
      <c r="P62" s="9"/>
    </row>
    <row r="63" spans="1:16" ht="15">
      <c r="A63" s="12"/>
      <c r="B63" s="25">
        <v>331.5</v>
      </c>
      <c r="C63" s="20" t="s">
        <v>127</v>
      </c>
      <c r="D63" s="46">
        <v>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6"/>
        <v>0</v>
      </c>
      <c r="O63" s="47">
        <f t="shared" si="1"/>
        <v>0</v>
      </c>
      <c r="P63" s="9"/>
    </row>
    <row r="64" spans="1:16" ht="15">
      <c r="A64" s="12"/>
      <c r="B64" s="25">
        <v>331.61</v>
      </c>
      <c r="C64" s="20" t="s">
        <v>142</v>
      </c>
      <c r="D64" s="46">
        <v>0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6"/>
        <v>0</v>
      </c>
      <c r="O64" s="47">
        <f t="shared" si="1"/>
        <v>0</v>
      </c>
      <c r="P64" s="9"/>
    </row>
    <row r="65" spans="1:16" ht="15">
      <c r="A65" s="12"/>
      <c r="B65" s="25">
        <v>331.62</v>
      </c>
      <c r="C65" s="20" t="s">
        <v>189</v>
      </c>
      <c r="D65" s="46">
        <v>0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6"/>
        <v>0</v>
      </c>
      <c r="O65" s="47">
        <f t="shared" si="1"/>
        <v>0</v>
      </c>
      <c r="P65" s="9"/>
    </row>
    <row r="66" spans="1:16" ht="15">
      <c r="A66" s="12"/>
      <c r="B66" s="25">
        <v>331.65</v>
      </c>
      <c r="C66" s="20" t="s">
        <v>190</v>
      </c>
      <c r="D66" s="46">
        <v>0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6"/>
        <v>0</v>
      </c>
      <c r="O66" s="47">
        <f t="shared" si="1"/>
        <v>0</v>
      </c>
      <c r="P66" s="9"/>
    </row>
    <row r="67" spans="1:16" ht="15">
      <c r="A67" s="12"/>
      <c r="B67" s="25">
        <v>331.69</v>
      </c>
      <c r="C67" s="20" t="s">
        <v>75</v>
      </c>
      <c r="D67" s="46">
        <v>0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6"/>
        <v>0</v>
      </c>
      <c r="O67" s="47">
        <f t="shared" si="1"/>
        <v>0</v>
      </c>
      <c r="P67" s="9"/>
    </row>
    <row r="68" spans="1:16" ht="15">
      <c r="A68" s="12"/>
      <c r="B68" s="25">
        <v>331.7</v>
      </c>
      <c r="C68" s="20" t="s">
        <v>25</v>
      </c>
      <c r="D68" s="46">
        <v>0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6"/>
        <v>0</v>
      </c>
      <c r="O68" s="47">
        <f t="shared" si="1"/>
        <v>0</v>
      </c>
      <c r="P68" s="9"/>
    </row>
    <row r="69" spans="1:16" ht="15">
      <c r="A69" s="12"/>
      <c r="B69" s="25">
        <v>331.81</v>
      </c>
      <c r="C69" s="20" t="s">
        <v>191</v>
      </c>
      <c r="D69" s="46">
        <v>0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6"/>
        <v>0</v>
      </c>
      <c r="O69" s="47">
        <f aca="true" t="shared" si="7" ref="O69:O132">(N69/O$285)</f>
        <v>0</v>
      </c>
      <c r="P69" s="9"/>
    </row>
    <row r="70" spans="1:16" ht="15">
      <c r="A70" s="12"/>
      <c r="B70" s="25">
        <v>331.82</v>
      </c>
      <c r="C70" s="20" t="s">
        <v>192</v>
      </c>
      <c r="D70" s="46">
        <v>0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6"/>
        <v>0</v>
      </c>
      <c r="O70" s="47">
        <f t="shared" si="7"/>
        <v>0</v>
      </c>
      <c r="P70" s="9"/>
    </row>
    <row r="71" spans="1:16" ht="15">
      <c r="A71" s="12"/>
      <c r="B71" s="25">
        <v>331.83</v>
      </c>
      <c r="C71" s="20" t="s">
        <v>193</v>
      </c>
      <c r="D71" s="46">
        <v>0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6"/>
        <v>0</v>
      </c>
      <c r="O71" s="47">
        <f t="shared" si="7"/>
        <v>0</v>
      </c>
      <c r="P71" s="9"/>
    </row>
    <row r="72" spans="1:16" ht="15">
      <c r="A72" s="12"/>
      <c r="B72" s="25">
        <v>331.89</v>
      </c>
      <c r="C72" s="20" t="s">
        <v>194</v>
      </c>
      <c r="D72" s="46">
        <v>0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6"/>
        <v>0</v>
      </c>
      <c r="O72" s="47">
        <f t="shared" si="7"/>
        <v>0</v>
      </c>
      <c r="P72" s="9"/>
    </row>
    <row r="73" spans="1:16" ht="15">
      <c r="A73" s="12"/>
      <c r="B73" s="25">
        <v>331.9</v>
      </c>
      <c r="C73" s="20" t="s">
        <v>128</v>
      </c>
      <c r="D73" s="46">
        <v>0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6"/>
        <v>0</v>
      </c>
      <c r="O73" s="47">
        <f t="shared" si="7"/>
        <v>0</v>
      </c>
      <c r="P73" s="9"/>
    </row>
    <row r="74" spans="1:16" ht="15">
      <c r="A74" s="12"/>
      <c r="B74" s="25">
        <v>333</v>
      </c>
      <c r="C74" s="20" t="s">
        <v>196</v>
      </c>
      <c r="D74" s="46">
        <v>0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6"/>
        <v>0</v>
      </c>
      <c r="O74" s="47">
        <f t="shared" si="7"/>
        <v>0</v>
      </c>
      <c r="P74" s="9"/>
    </row>
    <row r="75" spans="1:16" ht="15">
      <c r="A75" s="12"/>
      <c r="B75" s="25">
        <v>334.1</v>
      </c>
      <c r="C75" s="20" t="s">
        <v>102</v>
      </c>
      <c r="D75" s="46">
        <v>0</v>
      </c>
      <c r="E75" s="46">
        <v>0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 t="shared" si="6"/>
        <v>0</v>
      </c>
      <c r="O75" s="47">
        <f t="shared" si="7"/>
        <v>0</v>
      </c>
      <c r="P75" s="9"/>
    </row>
    <row r="76" spans="1:16" ht="15">
      <c r="A76" s="12"/>
      <c r="B76" s="25">
        <v>334.2</v>
      </c>
      <c r="C76" s="20" t="s">
        <v>90</v>
      </c>
      <c r="D76" s="46">
        <v>0</v>
      </c>
      <c r="E76" s="46">
        <v>0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f t="shared" si="6"/>
        <v>0</v>
      </c>
      <c r="O76" s="47">
        <f t="shared" si="7"/>
        <v>0</v>
      </c>
      <c r="P76" s="9"/>
    </row>
    <row r="77" spans="1:16" ht="15">
      <c r="A77" s="12"/>
      <c r="B77" s="25">
        <v>334.31</v>
      </c>
      <c r="C77" s="20" t="s">
        <v>197</v>
      </c>
      <c r="D77" s="46">
        <v>0</v>
      </c>
      <c r="E77" s="46">
        <v>0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f t="shared" si="6"/>
        <v>0</v>
      </c>
      <c r="O77" s="47">
        <f t="shared" si="7"/>
        <v>0</v>
      </c>
      <c r="P77" s="9"/>
    </row>
    <row r="78" spans="1:16" ht="15">
      <c r="A78" s="12"/>
      <c r="B78" s="25">
        <v>334.32</v>
      </c>
      <c r="C78" s="20" t="s">
        <v>198</v>
      </c>
      <c r="D78" s="46">
        <v>0</v>
      </c>
      <c r="E78" s="46">
        <v>0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f t="shared" si="6"/>
        <v>0</v>
      </c>
      <c r="O78" s="47">
        <f t="shared" si="7"/>
        <v>0</v>
      </c>
      <c r="P78" s="9"/>
    </row>
    <row r="79" spans="1:16" ht="15">
      <c r="A79" s="12"/>
      <c r="B79" s="25">
        <v>334.33</v>
      </c>
      <c r="C79" s="20" t="s">
        <v>199</v>
      </c>
      <c r="D79" s="46">
        <v>0</v>
      </c>
      <c r="E79" s="46">
        <v>0</v>
      </c>
      <c r="F79" s="46">
        <v>0</v>
      </c>
      <c r="G79" s="46">
        <v>0</v>
      </c>
      <c r="H79" s="46">
        <v>0</v>
      </c>
      <c r="I79" s="46">
        <v>0</v>
      </c>
      <c r="J79" s="46">
        <v>0</v>
      </c>
      <c r="K79" s="46">
        <v>0</v>
      </c>
      <c r="L79" s="46">
        <v>0</v>
      </c>
      <c r="M79" s="46">
        <v>0</v>
      </c>
      <c r="N79" s="46">
        <f>SUM(D79:M79)</f>
        <v>0</v>
      </c>
      <c r="O79" s="47">
        <f t="shared" si="7"/>
        <v>0</v>
      </c>
      <c r="P79" s="9"/>
    </row>
    <row r="80" spans="1:16" ht="15">
      <c r="A80" s="12"/>
      <c r="B80" s="25">
        <v>334.34</v>
      </c>
      <c r="C80" s="20" t="s">
        <v>200</v>
      </c>
      <c r="D80" s="46">
        <v>0</v>
      </c>
      <c r="E80" s="46">
        <v>0</v>
      </c>
      <c r="F80" s="46">
        <v>0</v>
      </c>
      <c r="G80" s="46">
        <v>0</v>
      </c>
      <c r="H80" s="46">
        <v>0</v>
      </c>
      <c r="I80" s="46">
        <v>0</v>
      </c>
      <c r="J80" s="46">
        <v>0</v>
      </c>
      <c r="K80" s="46">
        <v>0</v>
      </c>
      <c r="L80" s="46">
        <v>0</v>
      </c>
      <c r="M80" s="46">
        <v>0</v>
      </c>
      <c r="N80" s="46">
        <f>SUM(D80:M80)</f>
        <v>0</v>
      </c>
      <c r="O80" s="47">
        <f t="shared" si="7"/>
        <v>0</v>
      </c>
      <c r="P80" s="9"/>
    </row>
    <row r="81" spans="1:16" ht="15">
      <c r="A81" s="12"/>
      <c r="B81" s="25">
        <v>334.35</v>
      </c>
      <c r="C81" s="20" t="s">
        <v>201</v>
      </c>
      <c r="D81" s="46">
        <v>0</v>
      </c>
      <c r="E81" s="46">
        <v>0</v>
      </c>
      <c r="F81" s="46">
        <v>0</v>
      </c>
      <c r="G81" s="46">
        <v>0</v>
      </c>
      <c r="H81" s="46">
        <v>0</v>
      </c>
      <c r="I81" s="46">
        <v>0</v>
      </c>
      <c r="J81" s="46">
        <v>0</v>
      </c>
      <c r="K81" s="46">
        <v>0</v>
      </c>
      <c r="L81" s="46">
        <v>0</v>
      </c>
      <c r="M81" s="46">
        <v>0</v>
      </c>
      <c r="N81" s="46">
        <f>SUM(D81:M81)</f>
        <v>0</v>
      </c>
      <c r="O81" s="47">
        <f t="shared" si="7"/>
        <v>0</v>
      </c>
      <c r="P81" s="9"/>
    </row>
    <row r="82" spans="1:16" ht="15">
      <c r="A82" s="12"/>
      <c r="B82" s="25">
        <v>334.36</v>
      </c>
      <c r="C82" s="20" t="s">
        <v>202</v>
      </c>
      <c r="D82" s="46">
        <v>0</v>
      </c>
      <c r="E82" s="46">
        <v>0</v>
      </c>
      <c r="F82" s="46">
        <v>0</v>
      </c>
      <c r="G82" s="46">
        <v>0</v>
      </c>
      <c r="H82" s="46">
        <v>0</v>
      </c>
      <c r="I82" s="46">
        <v>0</v>
      </c>
      <c r="J82" s="46">
        <v>0</v>
      </c>
      <c r="K82" s="46">
        <v>0</v>
      </c>
      <c r="L82" s="46">
        <v>0</v>
      </c>
      <c r="M82" s="46">
        <v>0</v>
      </c>
      <c r="N82" s="46">
        <f aca="true" t="shared" si="8" ref="N82:N125">SUM(D82:M82)</f>
        <v>0</v>
      </c>
      <c r="O82" s="47">
        <f t="shared" si="7"/>
        <v>0</v>
      </c>
      <c r="P82" s="9"/>
    </row>
    <row r="83" spans="1:16" ht="15">
      <c r="A83" s="12"/>
      <c r="B83" s="25">
        <v>334.39</v>
      </c>
      <c r="C83" s="20" t="s">
        <v>103</v>
      </c>
      <c r="D83" s="46">
        <v>0</v>
      </c>
      <c r="E83" s="46">
        <v>0</v>
      </c>
      <c r="F83" s="46">
        <v>0</v>
      </c>
      <c r="G83" s="46">
        <v>0</v>
      </c>
      <c r="H83" s="46">
        <v>0</v>
      </c>
      <c r="I83" s="46">
        <v>0</v>
      </c>
      <c r="J83" s="46">
        <v>0</v>
      </c>
      <c r="K83" s="46">
        <v>0</v>
      </c>
      <c r="L83" s="46">
        <v>0</v>
      </c>
      <c r="M83" s="46">
        <v>0</v>
      </c>
      <c r="N83" s="46">
        <f t="shared" si="8"/>
        <v>0</v>
      </c>
      <c r="O83" s="47">
        <f t="shared" si="7"/>
        <v>0</v>
      </c>
      <c r="P83" s="9"/>
    </row>
    <row r="84" spans="1:16" ht="15">
      <c r="A84" s="12"/>
      <c r="B84" s="25">
        <v>334.41</v>
      </c>
      <c r="C84" s="20" t="s">
        <v>203</v>
      </c>
      <c r="D84" s="46">
        <v>0</v>
      </c>
      <c r="E84" s="46">
        <v>0</v>
      </c>
      <c r="F84" s="46">
        <v>0</v>
      </c>
      <c r="G84" s="46">
        <v>0</v>
      </c>
      <c r="H84" s="46">
        <v>0</v>
      </c>
      <c r="I84" s="46">
        <v>0</v>
      </c>
      <c r="J84" s="46">
        <v>0</v>
      </c>
      <c r="K84" s="46">
        <v>0</v>
      </c>
      <c r="L84" s="46">
        <v>0</v>
      </c>
      <c r="M84" s="46">
        <v>0</v>
      </c>
      <c r="N84" s="46">
        <f t="shared" si="8"/>
        <v>0</v>
      </c>
      <c r="O84" s="47">
        <f t="shared" si="7"/>
        <v>0</v>
      </c>
      <c r="P84" s="9"/>
    </row>
    <row r="85" spans="1:16" ht="15">
      <c r="A85" s="12"/>
      <c r="B85" s="25">
        <v>334.42</v>
      </c>
      <c r="C85" s="20" t="s">
        <v>204</v>
      </c>
      <c r="D85" s="46">
        <v>0</v>
      </c>
      <c r="E85" s="46">
        <v>0</v>
      </c>
      <c r="F85" s="46">
        <v>0</v>
      </c>
      <c r="G85" s="46">
        <v>0</v>
      </c>
      <c r="H85" s="46">
        <v>0</v>
      </c>
      <c r="I85" s="46">
        <v>0</v>
      </c>
      <c r="J85" s="46">
        <v>0</v>
      </c>
      <c r="K85" s="46">
        <v>0</v>
      </c>
      <c r="L85" s="46">
        <v>0</v>
      </c>
      <c r="M85" s="46">
        <v>0</v>
      </c>
      <c r="N85" s="46">
        <f t="shared" si="8"/>
        <v>0</v>
      </c>
      <c r="O85" s="47">
        <f t="shared" si="7"/>
        <v>0</v>
      </c>
      <c r="P85" s="9"/>
    </row>
    <row r="86" spans="1:16" ht="15">
      <c r="A86" s="12"/>
      <c r="B86" s="25">
        <v>334.49</v>
      </c>
      <c r="C86" s="20" t="s">
        <v>91</v>
      </c>
      <c r="D86" s="46">
        <v>0</v>
      </c>
      <c r="E86" s="46">
        <v>0</v>
      </c>
      <c r="F86" s="46">
        <v>0</v>
      </c>
      <c r="G86" s="46">
        <v>0</v>
      </c>
      <c r="H86" s="46">
        <v>0</v>
      </c>
      <c r="I86" s="46">
        <v>0</v>
      </c>
      <c r="J86" s="46">
        <v>0</v>
      </c>
      <c r="K86" s="46">
        <v>0</v>
      </c>
      <c r="L86" s="46">
        <v>0</v>
      </c>
      <c r="M86" s="46">
        <v>0</v>
      </c>
      <c r="N86" s="46">
        <f t="shared" si="8"/>
        <v>0</v>
      </c>
      <c r="O86" s="47">
        <f t="shared" si="7"/>
        <v>0</v>
      </c>
      <c r="P86" s="9"/>
    </row>
    <row r="87" spans="1:16" ht="15">
      <c r="A87" s="12"/>
      <c r="B87" s="25">
        <v>334.5</v>
      </c>
      <c r="C87" s="20" t="s">
        <v>205</v>
      </c>
      <c r="D87" s="46">
        <v>0</v>
      </c>
      <c r="E87" s="46">
        <v>0</v>
      </c>
      <c r="F87" s="46">
        <v>0</v>
      </c>
      <c r="G87" s="46">
        <v>0</v>
      </c>
      <c r="H87" s="46">
        <v>0</v>
      </c>
      <c r="I87" s="46">
        <v>0</v>
      </c>
      <c r="J87" s="46">
        <v>0</v>
      </c>
      <c r="K87" s="46">
        <v>0</v>
      </c>
      <c r="L87" s="46">
        <v>0</v>
      </c>
      <c r="M87" s="46">
        <v>0</v>
      </c>
      <c r="N87" s="46">
        <f t="shared" si="8"/>
        <v>0</v>
      </c>
      <c r="O87" s="47">
        <f t="shared" si="7"/>
        <v>0</v>
      </c>
      <c r="P87" s="9"/>
    </row>
    <row r="88" spans="1:16" ht="15">
      <c r="A88" s="12"/>
      <c r="B88" s="25">
        <v>334.61</v>
      </c>
      <c r="C88" s="20" t="s">
        <v>206</v>
      </c>
      <c r="D88" s="46">
        <v>0</v>
      </c>
      <c r="E88" s="46">
        <v>0</v>
      </c>
      <c r="F88" s="46">
        <v>0</v>
      </c>
      <c r="G88" s="46">
        <v>0</v>
      </c>
      <c r="H88" s="46">
        <v>0</v>
      </c>
      <c r="I88" s="46">
        <v>0</v>
      </c>
      <c r="J88" s="46">
        <v>0</v>
      </c>
      <c r="K88" s="46">
        <v>0</v>
      </c>
      <c r="L88" s="46">
        <v>0</v>
      </c>
      <c r="M88" s="46">
        <v>0</v>
      </c>
      <c r="N88" s="46">
        <f t="shared" si="8"/>
        <v>0</v>
      </c>
      <c r="O88" s="47">
        <f t="shared" si="7"/>
        <v>0</v>
      </c>
      <c r="P88" s="9"/>
    </row>
    <row r="89" spans="1:16" ht="15">
      <c r="A89" s="12"/>
      <c r="B89" s="25">
        <v>334.62</v>
      </c>
      <c r="C89" s="20" t="s">
        <v>207</v>
      </c>
      <c r="D89" s="46">
        <v>0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0</v>
      </c>
      <c r="K89" s="46">
        <v>0</v>
      </c>
      <c r="L89" s="46">
        <v>0</v>
      </c>
      <c r="M89" s="46">
        <v>0</v>
      </c>
      <c r="N89" s="46">
        <f t="shared" si="8"/>
        <v>0</v>
      </c>
      <c r="O89" s="47">
        <f t="shared" si="7"/>
        <v>0</v>
      </c>
      <c r="P89" s="9"/>
    </row>
    <row r="90" spans="1:16" ht="15">
      <c r="A90" s="12"/>
      <c r="B90" s="25">
        <v>334.69</v>
      </c>
      <c r="C90" s="20" t="s">
        <v>27</v>
      </c>
      <c r="D90" s="46">
        <v>0</v>
      </c>
      <c r="E90" s="46">
        <v>0</v>
      </c>
      <c r="F90" s="46">
        <v>0</v>
      </c>
      <c r="G90" s="46">
        <v>0</v>
      </c>
      <c r="H90" s="46">
        <v>0</v>
      </c>
      <c r="I90" s="46">
        <v>0</v>
      </c>
      <c r="J90" s="46">
        <v>0</v>
      </c>
      <c r="K90" s="46">
        <v>0</v>
      </c>
      <c r="L90" s="46">
        <v>0</v>
      </c>
      <c r="M90" s="46">
        <v>0</v>
      </c>
      <c r="N90" s="46">
        <f t="shared" si="8"/>
        <v>0</v>
      </c>
      <c r="O90" s="47">
        <f t="shared" si="7"/>
        <v>0</v>
      </c>
      <c r="P90" s="9"/>
    </row>
    <row r="91" spans="1:16" ht="15">
      <c r="A91" s="12"/>
      <c r="B91" s="25">
        <v>334.7</v>
      </c>
      <c r="C91" s="20" t="s">
        <v>28</v>
      </c>
      <c r="D91" s="46">
        <v>0</v>
      </c>
      <c r="E91" s="46">
        <v>0</v>
      </c>
      <c r="F91" s="46">
        <v>0</v>
      </c>
      <c r="G91" s="46">
        <v>0</v>
      </c>
      <c r="H91" s="46">
        <v>0</v>
      </c>
      <c r="I91" s="46">
        <v>0</v>
      </c>
      <c r="J91" s="46">
        <v>0</v>
      </c>
      <c r="K91" s="46">
        <v>0</v>
      </c>
      <c r="L91" s="46">
        <v>0</v>
      </c>
      <c r="M91" s="46">
        <v>0</v>
      </c>
      <c r="N91" s="46">
        <f t="shared" si="8"/>
        <v>0</v>
      </c>
      <c r="O91" s="47">
        <f t="shared" si="7"/>
        <v>0</v>
      </c>
      <c r="P91" s="9"/>
    </row>
    <row r="92" spans="1:16" ht="15">
      <c r="A92" s="12"/>
      <c r="B92" s="25">
        <v>334.81</v>
      </c>
      <c r="C92" s="20" t="s">
        <v>208</v>
      </c>
      <c r="D92" s="46">
        <v>0</v>
      </c>
      <c r="E92" s="46">
        <v>0</v>
      </c>
      <c r="F92" s="46">
        <v>0</v>
      </c>
      <c r="G92" s="46">
        <v>0</v>
      </c>
      <c r="H92" s="46">
        <v>0</v>
      </c>
      <c r="I92" s="46">
        <v>0</v>
      </c>
      <c r="J92" s="46">
        <v>0</v>
      </c>
      <c r="K92" s="46">
        <v>0</v>
      </c>
      <c r="L92" s="46">
        <v>0</v>
      </c>
      <c r="M92" s="46">
        <v>0</v>
      </c>
      <c r="N92" s="46">
        <f t="shared" si="8"/>
        <v>0</v>
      </c>
      <c r="O92" s="47">
        <f t="shared" si="7"/>
        <v>0</v>
      </c>
      <c r="P92" s="9"/>
    </row>
    <row r="93" spans="1:16" ht="15">
      <c r="A93" s="12"/>
      <c r="B93" s="25">
        <v>334.82</v>
      </c>
      <c r="C93" s="20" t="s">
        <v>392</v>
      </c>
      <c r="D93" s="46">
        <v>0</v>
      </c>
      <c r="E93" s="46">
        <v>0</v>
      </c>
      <c r="F93" s="46">
        <v>0</v>
      </c>
      <c r="G93" s="46">
        <v>0</v>
      </c>
      <c r="H93" s="46">
        <v>0</v>
      </c>
      <c r="I93" s="46">
        <v>0</v>
      </c>
      <c r="J93" s="46">
        <v>0</v>
      </c>
      <c r="K93" s="46">
        <v>0</v>
      </c>
      <c r="L93" s="46">
        <v>0</v>
      </c>
      <c r="M93" s="46">
        <v>0</v>
      </c>
      <c r="N93" s="46">
        <f>SUM(D93:M93)</f>
        <v>0</v>
      </c>
      <c r="O93" s="47">
        <f t="shared" si="7"/>
        <v>0</v>
      </c>
      <c r="P93" s="9"/>
    </row>
    <row r="94" spans="1:16" ht="15">
      <c r="A94" s="12"/>
      <c r="B94" s="25">
        <v>334.83</v>
      </c>
      <c r="C94" s="20" t="s">
        <v>209</v>
      </c>
      <c r="D94" s="46">
        <v>0</v>
      </c>
      <c r="E94" s="46">
        <v>0</v>
      </c>
      <c r="F94" s="46">
        <v>0</v>
      </c>
      <c r="G94" s="46">
        <v>0</v>
      </c>
      <c r="H94" s="46">
        <v>0</v>
      </c>
      <c r="I94" s="46">
        <v>0</v>
      </c>
      <c r="J94" s="46">
        <v>0</v>
      </c>
      <c r="K94" s="46">
        <v>0</v>
      </c>
      <c r="L94" s="46">
        <v>0</v>
      </c>
      <c r="M94" s="46">
        <v>0</v>
      </c>
      <c r="N94" s="46">
        <f t="shared" si="8"/>
        <v>0</v>
      </c>
      <c r="O94" s="47">
        <f t="shared" si="7"/>
        <v>0</v>
      </c>
      <c r="P94" s="9"/>
    </row>
    <row r="95" spans="1:16" ht="15">
      <c r="A95" s="12"/>
      <c r="B95" s="25">
        <v>334.89</v>
      </c>
      <c r="C95" s="20" t="s">
        <v>210</v>
      </c>
      <c r="D95" s="46">
        <v>0</v>
      </c>
      <c r="E95" s="46">
        <v>0</v>
      </c>
      <c r="F95" s="46">
        <v>0</v>
      </c>
      <c r="G95" s="46">
        <v>0</v>
      </c>
      <c r="H95" s="46">
        <v>0</v>
      </c>
      <c r="I95" s="46">
        <v>0</v>
      </c>
      <c r="J95" s="46">
        <v>0</v>
      </c>
      <c r="K95" s="46">
        <v>0</v>
      </c>
      <c r="L95" s="46">
        <v>0</v>
      </c>
      <c r="M95" s="46">
        <v>0</v>
      </c>
      <c r="N95" s="46">
        <f t="shared" si="8"/>
        <v>0</v>
      </c>
      <c r="O95" s="47">
        <f t="shared" si="7"/>
        <v>0</v>
      </c>
      <c r="P95" s="9"/>
    </row>
    <row r="96" spans="1:16" ht="15">
      <c r="A96" s="12"/>
      <c r="B96" s="25">
        <v>334.9</v>
      </c>
      <c r="C96" s="20" t="s">
        <v>129</v>
      </c>
      <c r="D96" s="46">
        <v>0</v>
      </c>
      <c r="E96" s="46">
        <v>0</v>
      </c>
      <c r="F96" s="46">
        <v>0</v>
      </c>
      <c r="G96" s="46">
        <v>0</v>
      </c>
      <c r="H96" s="46">
        <v>0</v>
      </c>
      <c r="I96" s="46">
        <v>0</v>
      </c>
      <c r="J96" s="46">
        <v>0</v>
      </c>
      <c r="K96" s="46">
        <v>0</v>
      </c>
      <c r="L96" s="46">
        <v>0</v>
      </c>
      <c r="M96" s="46">
        <v>0</v>
      </c>
      <c r="N96" s="46">
        <f t="shared" si="8"/>
        <v>0</v>
      </c>
      <c r="O96" s="47">
        <f t="shared" si="7"/>
        <v>0</v>
      </c>
      <c r="P96" s="9"/>
    </row>
    <row r="97" spans="1:16" ht="15">
      <c r="A97" s="12"/>
      <c r="B97" s="25">
        <v>335.12</v>
      </c>
      <c r="C97" s="20" t="s">
        <v>110</v>
      </c>
      <c r="D97" s="46">
        <v>0</v>
      </c>
      <c r="E97" s="46">
        <v>0</v>
      </c>
      <c r="F97" s="46">
        <v>0</v>
      </c>
      <c r="G97" s="46">
        <v>0</v>
      </c>
      <c r="H97" s="46">
        <v>0</v>
      </c>
      <c r="I97" s="46">
        <v>0</v>
      </c>
      <c r="J97" s="46">
        <v>0</v>
      </c>
      <c r="K97" s="46">
        <v>0</v>
      </c>
      <c r="L97" s="46">
        <v>0</v>
      </c>
      <c r="M97" s="46">
        <v>0</v>
      </c>
      <c r="N97" s="46">
        <f t="shared" si="8"/>
        <v>0</v>
      </c>
      <c r="O97" s="47">
        <f t="shared" si="7"/>
        <v>0</v>
      </c>
      <c r="P97" s="9"/>
    </row>
    <row r="98" spans="1:16" ht="15">
      <c r="A98" s="12"/>
      <c r="B98" s="25">
        <v>335.13</v>
      </c>
      <c r="C98" s="20" t="s">
        <v>211</v>
      </c>
      <c r="D98" s="46">
        <v>0</v>
      </c>
      <c r="E98" s="46">
        <v>0</v>
      </c>
      <c r="F98" s="46">
        <v>0</v>
      </c>
      <c r="G98" s="46">
        <v>0</v>
      </c>
      <c r="H98" s="46">
        <v>0</v>
      </c>
      <c r="I98" s="46">
        <v>0</v>
      </c>
      <c r="J98" s="46">
        <v>0</v>
      </c>
      <c r="K98" s="46">
        <v>0</v>
      </c>
      <c r="L98" s="46">
        <v>0</v>
      </c>
      <c r="M98" s="46">
        <v>0</v>
      </c>
      <c r="N98" s="46">
        <f t="shared" si="8"/>
        <v>0</v>
      </c>
      <c r="O98" s="47">
        <f t="shared" si="7"/>
        <v>0</v>
      </c>
      <c r="P98" s="9"/>
    </row>
    <row r="99" spans="1:16" ht="15">
      <c r="A99" s="12"/>
      <c r="B99" s="25">
        <v>335.14</v>
      </c>
      <c r="C99" s="20" t="s">
        <v>111</v>
      </c>
      <c r="D99" s="46">
        <v>0</v>
      </c>
      <c r="E99" s="46">
        <v>0</v>
      </c>
      <c r="F99" s="46">
        <v>0</v>
      </c>
      <c r="G99" s="46">
        <v>0</v>
      </c>
      <c r="H99" s="46">
        <v>0</v>
      </c>
      <c r="I99" s="46">
        <v>0</v>
      </c>
      <c r="J99" s="46">
        <v>0</v>
      </c>
      <c r="K99" s="46">
        <v>0</v>
      </c>
      <c r="L99" s="46">
        <v>0</v>
      </c>
      <c r="M99" s="46">
        <v>0</v>
      </c>
      <c r="N99" s="46">
        <f t="shared" si="8"/>
        <v>0</v>
      </c>
      <c r="O99" s="47">
        <f t="shared" si="7"/>
        <v>0</v>
      </c>
      <c r="P99" s="9"/>
    </row>
    <row r="100" spans="1:16" ht="15">
      <c r="A100" s="12"/>
      <c r="B100" s="25">
        <v>335.15</v>
      </c>
      <c r="C100" s="20" t="s">
        <v>112</v>
      </c>
      <c r="D100" s="46">
        <v>0</v>
      </c>
      <c r="E100" s="46">
        <v>0</v>
      </c>
      <c r="F100" s="46">
        <v>0</v>
      </c>
      <c r="G100" s="46">
        <v>0</v>
      </c>
      <c r="H100" s="46">
        <v>0</v>
      </c>
      <c r="I100" s="46">
        <v>0</v>
      </c>
      <c r="J100" s="46">
        <v>0</v>
      </c>
      <c r="K100" s="46">
        <v>0</v>
      </c>
      <c r="L100" s="46">
        <v>0</v>
      </c>
      <c r="M100" s="46">
        <v>0</v>
      </c>
      <c r="N100" s="46">
        <f t="shared" si="8"/>
        <v>0</v>
      </c>
      <c r="O100" s="47">
        <f t="shared" si="7"/>
        <v>0</v>
      </c>
      <c r="P100" s="9"/>
    </row>
    <row r="101" spans="1:16" ht="15">
      <c r="A101" s="12"/>
      <c r="B101" s="25">
        <v>335.16</v>
      </c>
      <c r="C101" s="20" t="s">
        <v>393</v>
      </c>
      <c r="D101" s="46">
        <v>0</v>
      </c>
      <c r="E101" s="46">
        <v>0</v>
      </c>
      <c r="F101" s="46">
        <v>0</v>
      </c>
      <c r="G101" s="46">
        <v>0</v>
      </c>
      <c r="H101" s="46">
        <v>0</v>
      </c>
      <c r="I101" s="46">
        <v>0</v>
      </c>
      <c r="J101" s="46">
        <v>0</v>
      </c>
      <c r="K101" s="46">
        <v>0</v>
      </c>
      <c r="L101" s="46">
        <v>0</v>
      </c>
      <c r="M101" s="46">
        <v>0</v>
      </c>
      <c r="N101" s="46">
        <f t="shared" si="8"/>
        <v>0</v>
      </c>
      <c r="O101" s="47">
        <f t="shared" si="7"/>
        <v>0</v>
      </c>
      <c r="P101" s="9"/>
    </row>
    <row r="102" spans="1:16" ht="15">
      <c r="A102" s="12"/>
      <c r="B102" s="25">
        <v>335.17</v>
      </c>
      <c r="C102" s="20" t="s">
        <v>212</v>
      </c>
      <c r="D102" s="46">
        <v>0</v>
      </c>
      <c r="E102" s="46">
        <v>0</v>
      </c>
      <c r="F102" s="46">
        <v>0</v>
      </c>
      <c r="G102" s="46">
        <v>0</v>
      </c>
      <c r="H102" s="46">
        <v>0</v>
      </c>
      <c r="I102" s="46">
        <v>0</v>
      </c>
      <c r="J102" s="46">
        <v>0</v>
      </c>
      <c r="K102" s="46">
        <v>0</v>
      </c>
      <c r="L102" s="46">
        <v>0</v>
      </c>
      <c r="M102" s="46">
        <v>0</v>
      </c>
      <c r="N102" s="46">
        <f t="shared" si="8"/>
        <v>0</v>
      </c>
      <c r="O102" s="47">
        <f t="shared" si="7"/>
        <v>0</v>
      </c>
      <c r="P102" s="9"/>
    </row>
    <row r="103" spans="1:16" ht="15">
      <c r="A103" s="12"/>
      <c r="B103" s="25">
        <v>335.18</v>
      </c>
      <c r="C103" s="20" t="s">
        <v>113</v>
      </c>
      <c r="D103" s="46">
        <v>0</v>
      </c>
      <c r="E103" s="46">
        <v>0</v>
      </c>
      <c r="F103" s="46">
        <v>0</v>
      </c>
      <c r="G103" s="46">
        <v>0</v>
      </c>
      <c r="H103" s="46">
        <v>0</v>
      </c>
      <c r="I103" s="46">
        <v>0</v>
      </c>
      <c r="J103" s="46">
        <v>0</v>
      </c>
      <c r="K103" s="46">
        <v>0</v>
      </c>
      <c r="L103" s="46">
        <v>0</v>
      </c>
      <c r="M103" s="46">
        <v>0</v>
      </c>
      <c r="N103" s="46">
        <f t="shared" si="8"/>
        <v>0</v>
      </c>
      <c r="O103" s="47">
        <f t="shared" si="7"/>
        <v>0</v>
      </c>
      <c r="P103" s="9"/>
    </row>
    <row r="104" spans="1:16" ht="15">
      <c r="A104" s="12"/>
      <c r="B104" s="25">
        <v>335.19</v>
      </c>
      <c r="C104" s="20" t="s">
        <v>154</v>
      </c>
      <c r="D104" s="46">
        <v>0</v>
      </c>
      <c r="E104" s="46">
        <v>0</v>
      </c>
      <c r="F104" s="46">
        <v>0</v>
      </c>
      <c r="G104" s="46">
        <v>0</v>
      </c>
      <c r="H104" s="46">
        <v>0</v>
      </c>
      <c r="I104" s="46">
        <v>0</v>
      </c>
      <c r="J104" s="46">
        <v>0</v>
      </c>
      <c r="K104" s="46">
        <v>0</v>
      </c>
      <c r="L104" s="46">
        <v>0</v>
      </c>
      <c r="M104" s="46">
        <v>0</v>
      </c>
      <c r="N104" s="46">
        <f t="shared" si="8"/>
        <v>0</v>
      </c>
      <c r="O104" s="47">
        <f t="shared" si="7"/>
        <v>0</v>
      </c>
      <c r="P104" s="9"/>
    </row>
    <row r="105" spans="1:16" ht="15">
      <c r="A105" s="12"/>
      <c r="B105" s="25">
        <v>335.21</v>
      </c>
      <c r="C105" s="20" t="s">
        <v>143</v>
      </c>
      <c r="D105" s="46">
        <v>0</v>
      </c>
      <c r="E105" s="46">
        <v>0</v>
      </c>
      <c r="F105" s="46">
        <v>0</v>
      </c>
      <c r="G105" s="46">
        <v>0</v>
      </c>
      <c r="H105" s="46">
        <v>0</v>
      </c>
      <c r="I105" s="46">
        <v>0</v>
      </c>
      <c r="J105" s="46">
        <v>0</v>
      </c>
      <c r="K105" s="46">
        <v>0</v>
      </c>
      <c r="L105" s="46">
        <v>0</v>
      </c>
      <c r="M105" s="46">
        <v>0</v>
      </c>
      <c r="N105" s="46">
        <f t="shared" si="8"/>
        <v>0</v>
      </c>
      <c r="O105" s="47">
        <f t="shared" si="7"/>
        <v>0</v>
      </c>
      <c r="P105" s="9"/>
    </row>
    <row r="106" spans="1:16" ht="15">
      <c r="A106" s="12"/>
      <c r="B106" s="25">
        <v>335.22</v>
      </c>
      <c r="C106" s="20" t="s">
        <v>213</v>
      </c>
      <c r="D106" s="46">
        <v>0</v>
      </c>
      <c r="E106" s="46">
        <v>0</v>
      </c>
      <c r="F106" s="46">
        <v>0</v>
      </c>
      <c r="G106" s="46">
        <v>0</v>
      </c>
      <c r="H106" s="46">
        <v>0</v>
      </c>
      <c r="I106" s="46">
        <v>0</v>
      </c>
      <c r="J106" s="46">
        <v>0</v>
      </c>
      <c r="K106" s="46">
        <v>0</v>
      </c>
      <c r="L106" s="46">
        <v>0</v>
      </c>
      <c r="M106" s="46">
        <v>0</v>
      </c>
      <c r="N106" s="46">
        <f t="shared" si="8"/>
        <v>0</v>
      </c>
      <c r="O106" s="47">
        <f t="shared" si="7"/>
        <v>0</v>
      </c>
      <c r="P106" s="9"/>
    </row>
    <row r="107" spans="1:16" ht="15">
      <c r="A107" s="12"/>
      <c r="B107" s="25">
        <v>335.23</v>
      </c>
      <c r="C107" s="20" t="s">
        <v>214</v>
      </c>
      <c r="D107" s="46">
        <v>0</v>
      </c>
      <c r="E107" s="46">
        <v>0</v>
      </c>
      <c r="F107" s="46">
        <v>0</v>
      </c>
      <c r="G107" s="46">
        <v>0</v>
      </c>
      <c r="H107" s="46">
        <v>0</v>
      </c>
      <c r="I107" s="46">
        <v>0</v>
      </c>
      <c r="J107" s="46">
        <v>0</v>
      </c>
      <c r="K107" s="46">
        <v>0</v>
      </c>
      <c r="L107" s="46">
        <v>0</v>
      </c>
      <c r="M107" s="46">
        <v>0</v>
      </c>
      <c r="N107" s="46">
        <f t="shared" si="8"/>
        <v>0</v>
      </c>
      <c r="O107" s="47">
        <f t="shared" si="7"/>
        <v>0</v>
      </c>
      <c r="P107" s="9"/>
    </row>
    <row r="108" spans="1:16" ht="15">
      <c r="A108" s="12"/>
      <c r="B108" s="25">
        <v>335.29</v>
      </c>
      <c r="C108" s="20" t="s">
        <v>215</v>
      </c>
      <c r="D108" s="46">
        <v>0</v>
      </c>
      <c r="E108" s="46">
        <v>0</v>
      </c>
      <c r="F108" s="46">
        <v>0</v>
      </c>
      <c r="G108" s="46">
        <v>0</v>
      </c>
      <c r="H108" s="46">
        <v>0</v>
      </c>
      <c r="I108" s="46">
        <v>0</v>
      </c>
      <c r="J108" s="46">
        <v>0</v>
      </c>
      <c r="K108" s="46">
        <v>0</v>
      </c>
      <c r="L108" s="46">
        <v>0</v>
      </c>
      <c r="M108" s="46">
        <v>0</v>
      </c>
      <c r="N108" s="46">
        <f t="shared" si="8"/>
        <v>0</v>
      </c>
      <c r="O108" s="47">
        <f t="shared" si="7"/>
        <v>0</v>
      </c>
      <c r="P108" s="9"/>
    </row>
    <row r="109" spans="1:16" ht="15">
      <c r="A109" s="12"/>
      <c r="B109" s="25">
        <v>335.31</v>
      </c>
      <c r="C109" s="20" t="s">
        <v>216</v>
      </c>
      <c r="D109" s="46">
        <v>0</v>
      </c>
      <c r="E109" s="46">
        <v>0</v>
      </c>
      <c r="F109" s="46">
        <v>0</v>
      </c>
      <c r="G109" s="46">
        <v>0</v>
      </c>
      <c r="H109" s="46">
        <v>0</v>
      </c>
      <c r="I109" s="46">
        <v>0</v>
      </c>
      <c r="J109" s="46">
        <v>0</v>
      </c>
      <c r="K109" s="46">
        <v>0</v>
      </c>
      <c r="L109" s="46">
        <v>0</v>
      </c>
      <c r="M109" s="46">
        <v>0</v>
      </c>
      <c r="N109" s="46">
        <f>SUM(D109:M109)</f>
        <v>0</v>
      </c>
      <c r="O109" s="47">
        <f t="shared" si="7"/>
        <v>0</v>
      </c>
      <c r="P109" s="9"/>
    </row>
    <row r="110" spans="1:16" ht="15">
      <c r="A110" s="12"/>
      <c r="B110" s="25">
        <v>335.32</v>
      </c>
      <c r="C110" s="20" t="s">
        <v>217</v>
      </c>
      <c r="D110" s="46">
        <v>0</v>
      </c>
      <c r="E110" s="46">
        <v>0</v>
      </c>
      <c r="F110" s="46">
        <v>0</v>
      </c>
      <c r="G110" s="46">
        <v>0</v>
      </c>
      <c r="H110" s="46">
        <v>0</v>
      </c>
      <c r="I110" s="46">
        <v>0</v>
      </c>
      <c r="J110" s="46">
        <v>0</v>
      </c>
      <c r="K110" s="46">
        <v>0</v>
      </c>
      <c r="L110" s="46">
        <v>0</v>
      </c>
      <c r="M110" s="46">
        <v>0</v>
      </c>
      <c r="N110" s="46">
        <f>SUM(D110:M110)</f>
        <v>0</v>
      </c>
      <c r="O110" s="47">
        <f t="shared" si="7"/>
        <v>0</v>
      </c>
      <c r="P110" s="9"/>
    </row>
    <row r="111" spans="1:16" ht="15">
      <c r="A111" s="12"/>
      <c r="B111" s="25">
        <v>335.33</v>
      </c>
      <c r="C111" s="20" t="s">
        <v>218</v>
      </c>
      <c r="D111" s="46">
        <v>0</v>
      </c>
      <c r="E111" s="46">
        <v>0</v>
      </c>
      <c r="F111" s="46">
        <v>0</v>
      </c>
      <c r="G111" s="46">
        <v>0</v>
      </c>
      <c r="H111" s="46">
        <v>0</v>
      </c>
      <c r="I111" s="46">
        <v>0</v>
      </c>
      <c r="J111" s="46">
        <v>0</v>
      </c>
      <c r="K111" s="46">
        <v>0</v>
      </c>
      <c r="L111" s="46">
        <v>0</v>
      </c>
      <c r="M111" s="46">
        <v>0</v>
      </c>
      <c r="N111" s="46">
        <f>SUM(D111:M111)</f>
        <v>0</v>
      </c>
      <c r="O111" s="47">
        <f t="shared" si="7"/>
        <v>0</v>
      </c>
      <c r="P111" s="9"/>
    </row>
    <row r="112" spans="1:16" ht="15">
      <c r="A112" s="12"/>
      <c r="B112" s="25">
        <v>335.34</v>
      </c>
      <c r="C112" s="20" t="s">
        <v>219</v>
      </c>
      <c r="D112" s="46">
        <v>0</v>
      </c>
      <c r="E112" s="46">
        <v>0</v>
      </c>
      <c r="F112" s="46">
        <v>0</v>
      </c>
      <c r="G112" s="46">
        <v>0</v>
      </c>
      <c r="H112" s="46">
        <v>0</v>
      </c>
      <c r="I112" s="46">
        <v>0</v>
      </c>
      <c r="J112" s="46">
        <v>0</v>
      </c>
      <c r="K112" s="46">
        <v>0</v>
      </c>
      <c r="L112" s="46">
        <v>0</v>
      </c>
      <c r="M112" s="46">
        <v>0</v>
      </c>
      <c r="N112" s="46">
        <f>SUM(D112:M112)</f>
        <v>0</v>
      </c>
      <c r="O112" s="47">
        <f t="shared" si="7"/>
        <v>0</v>
      </c>
      <c r="P112" s="9"/>
    </row>
    <row r="113" spans="1:16" ht="15">
      <c r="A113" s="12"/>
      <c r="B113" s="25">
        <v>335.35</v>
      </c>
      <c r="C113" s="20" t="s">
        <v>220</v>
      </c>
      <c r="D113" s="46">
        <v>0</v>
      </c>
      <c r="E113" s="46">
        <v>0</v>
      </c>
      <c r="F113" s="46">
        <v>0</v>
      </c>
      <c r="G113" s="46">
        <v>0</v>
      </c>
      <c r="H113" s="46">
        <v>0</v>
      </c>
      <c r="I113" s="46">
        <v>0</v>
      </c>
      <c r="J113" s="46">
        <v>0</v>
      </c>
      <c r="K113" s="46">
        <v>0</v>
      </c>
      <c r="L113" s="46">
        <v>0</v>
      </c>
      <c r="M113" s="46">
        <v>0</v>
      </c>
      <c r="N113" s="46">
        <f>SUM(D113:M113)</f>
        <v>0</v>
      </c>
      <c r="O113" s="47">
        <f t="shared" si="7"/>
        <v>0</v>
      </c>
      <c r="P113" s="9"/>
    </row>
    <row r="114" spans="1:16" ht="15">
      <c r="A114" s="12"/>
      <c r="B114" s="25">
        <v>335.39</v>
      </c>
      <c r="C114" s="20" t="s">
        <v>221</v>
      </c>
      <c r="D114" s="46">
        <v>0</v>
      </c>
      <c r="E114" s="46">
        <v>0</v>
      </c>
      <c r="F114" s="46">
        <v>0</v>
      </c>
      <c r="G114" s="46">
        <v>0</v>
      </c>
      <c r="H114" s="46">
        <v>0</v>
      </c>
      <c r="I114" s="46">
        <v>0</v>
      </c>
      <c r="J114" s="46">
        <v>0</v>
      </c>
      <c r="K114" s="46">
        <v>0</v>
      </c>
      <c r="L114" s="46">
        <v>0</v>
      </c>
      <c r="M114" s="46">
        <v>0</v>
      </c>
      <c r="N114" s="46">
        <f t="shared" si="8"/>
        <v>0</v>
      </c>
      <c r="O114" s="47">
        <f t="shared" si="7"/>
        <v>0</v>
      </c>
      <c r="P114" s="9"/>
    </row>
    <row r="115" spans="1:16" ht="15">
      <c r="A115" s="12"/>
      <c r="B115" s="25">
        <v>335.41</v>
      </c>
      <c r="C115" s="20" t="s">
        <v>222</v>
      </c>
      <c r="D115" s="46">
        <v>0</v>
      </c>
      <c r="E115" s="46">
        <v>0</v>
      </c>
      <c r="F115" s="46">
        <v>0</v>
      </c>
      <c r="G115" s="46">
        <v>0</v>
      </c>
      <c r="H115" s="46">
        <v>0</v>
      </c>
      <c r="I115" s="46">
        <v>0</v>
      </c>
      <c r="J115" s="46">
        <v>0</v>
      </c>
      <c r="K115" s="46">
        <v>0</v>
      </c>
      <c r="L115" s="46">
        <v>0</v>
      </c>
      <c r="M115" s="46">
        <v>0</v>
      </c>
      <c r="N115" s="46">
        <f t="shared" si="8"/>
        <v>0</v>
      </c>
      <c r="O115" s="47">
        <f t="shared" si="7"/>
        <v>0</v>
      </c>
      <c r="P115" s="9"/>
    </row>
    <row r="116" spans="1:16" ht="15">
      <c r="A116" s="12"/>
      <c r="B116" s="25">
        <v>335.42</v>
      </c>
      <c r="C116" s="20" t="s">
        <v>130</v>
      </c>
      <c r="D116" s="46">
        <v>0</v>
      </c>
      <c r="E116" s="46">
        <v>0</v>
      </c>
      <c r="F116" s="46">
        <v>0</v>
      </c>
      <c r="G116" s="46">
        <v>0</v>
      </c>
      <c r="H116" s="46">
        <v>0</v>
      </c>
      <c r="I116" s="46">
        <v>0</v>
      </c>
      <c r="J116" s="46">
        <v>0</v>
      </c>
      <c r="K116" s="46">
        <v>0</v>
      </c>
      <c r="L116" s="46">
        <v>0</v>
      </c>
      <c r="M116" s="46">
        <v>0</v>
      </c>
      <c r="N116" s="46">
        <f t="shared" si="8"/>
        <v>0</v>
      </c>
      <c r="O116" s="47">
        <f t="shared" si="7"/>
        <v>0</v>
      </c>
      <c r="P116" s="9"/>
    </row>
    <row r="117" spans="1:16" ht="15">
      <c r="A117" s="12"/>
      <c r="B117" s="25">
        <v>335.49</v>
      </c>
      <c r="C117" s="20" t="s">
        <v>33</v>
      </c>
      <c r="D117" s="46">
        <v>0</v>
      </c>
      <c r="E117" s="46">
        <v>0</v>
      </c>
      <c r="F117" s="46">
        <v>0</v>
      </c>
      <c r="G117" s="46">
        <v>0</v>
      </c>
      <c r="H117" s="46">
        <v>0</v>
      </c>
      <c r="I117" s="46">
        <v>0</v>
      </c>
      <c r="J117" s="46">
        <v>0</v>
      </c>
      <c r="K117" s="46">
        <v>0</v>
      </c>
      <c r="L117" s="46">
        <v>0</v>
      </c>
      <c r="M117" s="46">
        <v>0</v>
      </c>
      <c r="N117" s="46">
        <f t="shared" si="8"/>
        <v>0</v>
      </c>
      <c r="O117" s="47">
        <f t="shared" si="7"/>
        <v>0</v>
      </c>
      <c r="P117" s="9"/>
    </row>
    <row r="118" spans="1:16" ht="15">
      <c r="A118" s="12"/>
      <c r="B118" s="25">
        <v>335.5</v>
      </c>
      <c r="C118" s="20" t="s">
        <v>223</v>
      </c>
      <c r="D118" s="46">
        <v>0</v>
      </c>
      <c r="E118" s="46">
        <v>0</v>
      </c>
      <c r="F118" s="46">
        <v>0</v>
      </c>
      <c r="G118" s="46">
        <v>0</v>
      </c>
      <c r="H118" s="46">
        <v>0</v>
      </c>
      <c r="I118" s="46">
        <v>0</v>
      </c>
      <c r="J118" s="46">
        <v>0</v>
      </c>
      <c r="K118" s="46">
        <v>0</v>
      </c>
      <c r="L118" s="46">
        <v>0</v>
      </c>
      <c r="M118" s="46">
        <v>0</v>
      </c>
      <c r="N118" s="46">
        <f t="shared" si="8"/>
        <v>0</v>
      </c>
      <c r="O118" s="47">
        <f t="shared" si="7"/>
        <v>0</v>
      </c>
      <c r="P118" s="9"/>
    </row>
    <row r="119" spans="1:16" ht="15">
      <c r="A119" s="12"/>
      <c r="B119" s="25">
        <v>335.61</v>
      </c>
      <c r="C119" s="20" t="s">
        <v>224</v>
      </c>
      <c r="D119" s="46">
        <v>0</v>
      </c>
      <c r="E119" s="46">
        <v>0</v>
      </c>
      <c r="F119" s="46">
        <v>0</v>
      </c>
      <c r="G119" s="46">
        <v>0</v>
      </c>
      <c r="H119" s="46">
        <v>0</v>
      </c>
      <c r="I119" s="46">
        <v>0</v>
      </c>
      <c r="J119" s="46">
        <v>0</v>
      </c>
      <c r="K119" s="46">
        <v>0</v>
      </c>
      <c r="L119" s="46">
        <v>0</v>
      </c>
      <c r="M119" s="46">
        <v>0</v>
      </c>
      <c r="N119" s="46">
        <f t="shared" si="8"/>
        <v>0</v>
      </c>
      <c r="O119" s="47">
        <f t="shared" si="7"/>
        <v>0</v>
      </c>
      <c r="P119" s="9"/>
    </row>
    <row r="120" spans="1:16" ht="15">
      <c r="A120" s="12"/>
      <c r="B120" s="25">
        <v>335.62</v>
      </c>
      <c r="C120" s="20" t="s">
        <v>225</v>
      </c>
      <c r="D120" s="46">
        <v>0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  <c r="K120" s="46">
        <v>0</v>
      </c>
      <c r="L120" s="46">
        <v>0</v>
      </c>
      <c r="M120" s="46">
        <v>0</v>
      </c>
      <c r="N120" s="46">
        <f t="shared" si="8"/>
        <v>0</v>
      </c>
      <c r="O120" s="47">
        <f t="shared" si="7"/>
        <v>0</v>
      </c>
      <c r="P120" s="9"/>
    </row>
    <row r="121" spans="1:16" ht="15">
      <c r="A121" s="12"/>
      <c r="B121" s="25">
        <v>335.69</v>
      </c>
      <c r="C121" s="20" t="s">
        <v>226</v>
      </c>
      <c r="D121" s="46">
        <v>0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  <c r="K121" s="46">
        <v>0</v>
      </c>
      <c r="L121" s="46">
        <v>0</v>
      </c>
      <c r="M121" s="46">
        <v>0</v>
      </c>
      <c r="N121" s="46">
        <f t="shared" si="8"/>
        <v>0</v>
      </c>
      <c r="O121" s="47">
        <f t="shared" si="7"/>
        <v>0</v>
      </c>
      <c r="P121" s="9"/>
    </row>
    <row r="122" spans="1:16" ht="15">
      <c r="A122" s="12"/>
      <c r="B122" s="25">
        <v>335.7</v>
      </c>
      <c r="C122" s="20" t="s">
        <v>227</v>
      </c>
      <c r="D122" s="46">
        <v>0</v>
      </c>
      <c r="E122" s="46">
        <v>0</v>
      </c>
      <c r="F122" s="46">
        <v>0</v>
      </c>
      <c r="G122" s="46">
        <v>0</v>
      </c>
      <c r="H122" s="46">
        <v>0</v>
      </c>
      <c r="I122" s="46">
        <v>0</v>
      </c>
      <c r="J122" s="46">
        <v>0</v>
      </c>
      <c r="K122" s="46">
        <v>0</v>
      </c>
      <c r="L122" s="46">
        <v>0</v>
      </c>
      <c r="M122" s="46">
        <v>0</v>
      </c>
      <c r="N122" s="46">
        <f t="shared" si="8"/>
        <v>0</v>
      </c>
      <c r="O122" s="47">
        <f t="shared" si="7"/>
        <v>0</v>
      </c>
      <c r="P122" s="9"/>
    </row>
    <row r="123" spans="1:16" ht="15">
      <c r="A123" s="12"/>
      <c r="B123" s="25">
        <v>335.8</v>
      </c>
      <c r="C123" s="20" t="s">
        <v>394</v>
      </c>
      <c r="D123" s="46">
        <v>0</v>
      </c>
      <c r="E123" s="46">
        <v>0</v>
      </c>
      <c r="F123" s="46">
        <v>0</v>
      </c>
      <c r="G123" s="46">
        <v>0</v>
      </c>
      <c r="H123" s="46">
        <v>0</v>
      </c>
      <c r="I123" s="46">
        <v>0</v>
      </c>
      <c r="J123" s="46">
        <v>0</v>
      </c>
      <c r="K123" s="46">
        <v>0</v>
      </c>
      <c r="L123" s="46">
        <v>0</v>
      </c>
      <c r="M123" s="46">
        <v>0</v>
      </c>
      <c r="N123" s="46">
        <f t="shared" si="8"/>
        <v>0</v>
      </c>
      <c r="O123" s="47">
        <f t="shared" si="7"/>
        <v>0</v>
      </c>
      <c r="P123" s="9"/>
    </row>
    <row r="124" spans="1:16" ht="15">
      <c r="A124" s="12"/>
      <c r="B124" s="25">
        <v>335.9</v>
      </c>
      <c r="C124" s="20" t="s">
        <v>228</v>
      </c>
      <c r="D124" s="46">
        <v>0</v>
      </c>
      <c r="E124" s="46">
        <v>0</v>
      </c>
      <c r="F124" s="46">
        <v>0</v>
      </c>
      <c r="G124" s="46">
        <v>0</v>
      </c>
      <c r="H124" s="46">
        <v>0</v>
      </c>
      <c r="I124" s="46">
        <v>0</v>
      </c>
      <c r="J124" s="46">
        <v>0</v>
      </c>
      <c r="K124" s="46">
        <v>0</v>
      </c>
      <c r="L124" s="46">
        <v>0</v>
      </c>
      <c r="M124" s="46">
        <v>0</v>
      </c>
      <c r="N124" s="46">
        <f t="shared" si="8"/>
        <v>0</v>
      </c>
      <c r="O124" s="47">
        <f t="shared" si="7"/>
        <v>0</v>
      </c>
      <c r="P124" s="9"/>
    </row>
    <row r="125" spans="1:16" ht="15">
      <c r="A125" s="12"/>
      <c r="B125" s="25">
        <v>336</v>
      </c>
      <c r="C125" s="20" t="s">
        <v>229</v>
      </c>
      <c r="D125" s="46">
        <v>0</v>
      </c>
      <c r="E125" s="46">
        <v>0</v>
      </c>
      <c r="F125" s="46">
        <v>0</v>
      </c>
      <c r="G125" s="46">
        <v>0</v>
      </c>
      <c r="H125" s="46">
        <v>0</v>
      </c>
      <c r="I125" s="46">
        <v>0</v>
      </c>
      <c r="J125" s="46">
        <v>0</v>
      </c>
      <c r="K125" s="46">
        <v>0</v>
      </c>
      <c r="L125" s="46">
        <v>0</v>
      </c>
      <c r="M125" s="46">
        <v>0</v>
      </c>
      <c r="N125" s="46">
        <f t="shared" si="8"/>
        <v>0</v>
      </c>
      <c r="O125" s="47">
        <f t="shared" si="7"/>
        <v>0</v>
      </c>
      <c r="P125" s="9"/>
    </row>
    <row r="126" spans="1:16" ht="15">
      <c r="A126" s="12"/>
      <c r="B126" s="25">
        <v>337.1</v>
      </c>
      <c r="C126" s="20" t="s">
        <v>230</v>
      </c>
      <c r="D126" s="46">
        <v>0</v>
      </c>
      <c r="E126" s="46">
        <v>0</v>
      </c>
      <c r="F126" s="46">
        <v>0</v>
      </c>
      <c r="G126" s="46">
        <v>0</v>
      </c>
      <c r="H126" s="46">
        <v>0</v>
      </c>
      <c r="I126" s="46">
        <v>0</v>
      </c>
      <c r="J126" s="46">
        <v>0</v>
      </c>
      <c r="K126" s="46">
        <v>0</v>
      </c>
      <c r="L126" s="46">
        <v>0</v>
      </c>
      <c r="M126" s="46">
        <v>0</v>
      </c>
      <c r="N126" s="46">
        <f>SUM(D126:M126)</f>
        <v>0</v>
      </c>
      <c r="O126" s="47">
        <f t="shared" si="7"/>
        <v>0</v>
      </c>
      <c r="P126" s="9"/>
    </row>
    <row r="127" spans="1:16" ht="15">
      <c r="A127" s="12"/>
      <c r="B127" s="25">
        <v>337.2</v>
      </c>
      <c r="C127" s="20" t="s">
        <v>34</v>
      </c>
      <c r="D127" s="46">
        <v>0</v>
      </c>
      <c r="E127" s="46">
        <v>0</v>
      </c>
      <c r="F127" s="46">
        <v>0</v>
      </c>
      <c r="G127" s="46">
        <v>0</v>
      </c>
      <c r="H127" s="46">
        <v>0</v>
      </c>
      <c r="I127" s="46">
        <v>0</v>
      </c>
      <c r="J127" s="46">
        <v>0</v>
      </c>
      <c r="K127" s="46">
        <v>0</v>
      </c>
      <c r="L127" s="46">
        <v>0</v>
      </c>
      <c r="M127" s="46">
        <v>0</v>
      </c>
      <c r="N127" s="46">
        <f>SUM(D127:M127)</f>
        <v>0</v>
      </c>
      <c r="O127" s="47">
        <f t="shared" si="7"/>
        <v>0</v>
      </c>
      <c r="P127" s="9"/>
    </row>
    <row r="128" spans="1:16" ht="15">
      <c r="A128" s="12"/>
      <c r="B128" s="25">
        <v>337.3</v>
      </c>
      <c r="C128" s="20" t="s">
        <v>231</v>
      </c>
      <c r="D128" s="46">
        <v>0</v>
      </c>
      <c r="E128" s="46">
        <v>0</v>
      </c>
      <c r="F128" s="46">
        <v>0</v>
      </c>
      <c r="G128" s="46">
        <v>0</v>
      </c>
      <c r="H128" s="46">
        <v>0</v>
      </c>
      <c r="I128" s="46">
        <v>0</v>
      </c>
      <c r="J128" s="46">
        <v>0</v>
      </c>
      <c r="K128" s="46">
        <v>0</v>
      </c>
      <c r="L128" s="46">
        <v>0</v>
      </c>
      <c r="M128" s="46">
        <v>0</v>
      </c>
      <c r="N128" s="46">
        <f>SUM(D128:M128)</f>
        <v>0</v>
      </c>
      <c r="O128" s="47">
        <f t="shared" si="7"/>
        <v>0</v>
      </c>
      <c r="P128" s="9"/>
    </row>
    <row r="129" spans="1:16" ht="15">
      <c r="A129" s="12"/>
      <c r="B129" s="25">
        <v>337.4</v>
      </c>
      <c r="C129" s="20" t="s">
        <v>76</v>
      </c>
      <c r="D129" s="46">
        <v>0</v>
      </c>
      <c r="E129" s="46">
        <v>0</v>
      </c>
      <c r="F129" s="46">
        <v>0</v>
      </c>
      <c r="G129" s="46">
        <v>0</v>
      </c>
      <c r="H129" s="46">
        <v>0</v>
      </c>
      <c r="I129" s="46">
        <v>0</v>
      </c>
      <c r="J129" s="46">
        <v>0</v>
      </c>
      <c r="K129" s="46">
        <v>0</v>
      </c>
      <c r="L129" s="46">
        <v>0</v>
      </c>
      <c r="M129" s="46">
        <v>0</v>
      </c>
      <c r="N129" s="46">
        <f>SUM(D129:M129)</f>
        <v>0</v>
      </c>
      <c r="O129" s="47">
        <f t="shared" si="7"/>
        <v>0</v>
      </c>
      <c r="P129" s="9"/>
    </row>
    <row r="130" spans="1:16" ht="15">
      <c r="A130" s="12"/>
      <c r="B130" s="25">
        <v>337.5</v>
      </c>
      <c r="C130" s="20" t="s">
        <v>232</v>
      </c>
      <c r="D130" s="46">
        <v>0</v>
      </c>
      <c r="E130" s="46">
        <v>0</v>
      </c>
      <c r="F130" s="46">
        <v>0</v>
      </c>
      <c r="G130" s="46">
        <v>0</v>
      </c>
      <c r="H130" s="46">
        <v>0</v>
      </c>
      <c r="I130" s="46">
        <v>0</v>
      </c>
      <c r="J130" s="46">
        <v>0</v>
      </c>
      <c r="K130" s="46">
        <v>0</v>
      </c>
      <c r="L130" s="46">
        <v>0</v>
      </c>
      <c r="M130" s="46">
        <v>0</v>
      </c>
      <c r="N130" s="46">
        <f aca="true" t="shared" si="9" ref="N130:N135">SUM(D130:M130)</f>
        <v>0</v>
      </c>
      <c r="O130" s="47">
        <f t="shared" si="7"/>
        <v>0</v>
      </c>
      <c r="P130" s="9"/>
    </row>
    <row r="131" spans="1:16" ht="15">
      <c r="A131" s="12"/>
      <c r="B131" s="25">
        <v>337.6</v>
      </c>
      <c r="C131" s="20" t="s">
        <v>35</v>
      </c>
      <c r="D131" s="46">
        <v>0</v>
      </c>
      <c r="E131" s="46">
        <v>0</v>
      </c>
      <c r="F131" s="46">
        <v>0</v>
      </c>
      <c r="G131" s="46">
        <v>0</v>
      </c>
      <c r="H131" s="46">
        <v>0</v>
      </c>
      <c r="I131" s="46">
        <v>0</v>
      </c>
      <c r="J131" s="46">
        <v>0</v>
      </c>
      <c r="K131" s="46">
        <v>0</v>
      </c>
      <c r="L131" s="46">
        <v>0</v>
      </c>
      <c r="M131" s="46">
        <v>0</v>
      </c>
      <c r="N131" s="46">
        <f t="shared" si="9"/>
        <v>0</v>
      </c>
      <c r="O131" s="47">
        <f t="shared" si="7"/>
        <v>0</v>
      </c>
      <c r="P131" s="9"/>
    </row>
    <row r="132" spans="1:16" ht="15">
      <c r="A132" s="12"/>
      <c r="B132" s="25">
        <v>337.7</v>
      </c>
      <c r="C132" s="20" t="s">
        <v>36</v>
      </c>
      <c r="D132" s="46">
        <v>0</v>
      </c>
      <c r="E132" s="46">
        <v>0</v>
      </c>
      <c r="F132" s="46">
        <v>0</v>
      </c>
      <c r="G132" s="46">
        <v>0</v>
      </c>
      <c r="H132" s="46">
        <v>0</v>
      </c>
      <c r="I132" s="46">
        <v>0</v>
      </c>
      <c r="J132" s="46">
        <v>0</v>
      </c>
      <c r="K132" s="46">
        <v>0</v>
      </c>
      <c r="L132" s="46">
        <v>0</v>
      </c>
      <c r="M132" s="46">
        <v>0</v>
      </c>
      <c r="N132" s="46">
        <f t="shared" si="9"/>
        <v>0</v>
      </c>
      <c r="O132" s="47">
        <f t="shared" si="7"/>
        <v>0</v>
      </c>
      <c r="P132" s="9"/>
    </row>
    <row r="133" spans="1:16" ht="15">
      <c r="A133" s="12"/>
      <c r="B133" s="25">
        <v>337.9</v>
      </c>
      <c r="C133" s="20" t="s">
        <v>77</v>
      </c>
      <c r="D133" s="46">
        <v>0</v>
      </c>
      <c r="E133" s="46">
        <v>0</v>
      </c>
      <c r="F133" s="46">
        <v>0</v>
      </c>
      <c r="G133" s="46">
        <v>0</v>
      </c>
      <c r="H133" s="46">
        <v>0</v>
      </c>
      <c r="I133" s="46">
        <v>0</v>
      </c>
      <c r="J133" s="46">
        <v>0</v>
      </c>
      <c r="K133" s="46">
        <v>0</v>
      </c>
      <c r="L133" s="46">
        <v>0</v>
      </c>
      <c r="M133" s="46">
        <v>0</v>
      </c>
      <c r="N133" s="46">
        <f t="shared" si="9"/>
        <v>0</v>
      </c>
      <c r="O133" s="47">
        <f aca="true" t="shared" si="10" ref="O133:O196">(N133/O$285)</f>
        <v>0</v>
      </c>
      <c r="P133" s="9"/>
    </row>
    <row r="134" spans="1:16" ht="15">
      <c r="A134" s="12"/>
      <c r="B134" s="25">
        <v>338</v>
      </c>
      <c r="C134" s="20" t="s">
        <v>37</v>
      </c>
      <c r="D134" s="46">
        <v>0</v>
      </c>
      <c r="E134" s="46">
        <v>0</v>
      </c>
      <c r="F134" s="46">
        <v>0</v>
      </c>
      <c r="G134" s="46">
        <v>0</v>
      </c>
      <c r="H134" s="46">
        <v>0</v>
      </c>
      <c r="I134" s="46">
        <v>0</v>
      </c>
      <c r="J134" s="46">
        <v>0</v>
      </c>
      <c r="K134" s="46">
        <v>0</v>
      </c>
      <c r="L134" s="46">
        <v>0</v>
      </c>
      <c r="M134" s="46">
        <v>0</v>
      </c>
      <c r="N134" s="46">
        <f t="shared" si="9"/>
        <v>0</v>
      </c>
      <c r="O134" s="47">
        <f t="shared" si="10"/>
        <v>0</v>
      </c>
      <c r="P134" s="9"/>
    </row>
    <row r="135" spans="1:16" ht="15">
      <c r="A135" s="12"/>
      <c r="B135" s="25">
        <v>339</v>
      </c>
      <c r="C135" s="20" t="s">
        <v>233</v>
      </c>
      <c r="D135" s="46">
        <v>0</v>
      </c>
      <c r="E135" s="46">
        <v>0</v>
      </c>
      <c r="F135" s="46">
        <v>0</v>
      </c>
      <c r="G135" s="46">
        <v>0</v>
      </c>
      <c r="H135" s="46">
        <v>0</v>
      </c>
      <c r="I135" s="46">
        <v>0</v>
      </c>
      <c r="J135" s="46">
        <v>0</v>
      </c>
      <c r="K135" s="46">
        <v>0</v>
      </c>
      <c r="L135" s="46">
        <v>0</v>
      </c>
      <c r="M135" s="46">
        <v>0</v>
      </c>
      <c r="N135" s="46">
        <f t="shared" si="9"/>
        <v>0</v>
      </c>
      <c r="O135" s="47">
        <f t="shared" si="10"/>
        <v>0</v>
      </c>
      <c r="P135" s="9"/>
    </row>
    <row r="136" spans="1:16" ht="15.75">
      <c r="A136" s="29" t="s">
        <v>42</v>
      </c>
      <c r="B136" s="30"/>
      <c r="C136" s="31"/>
      <c r="D136" s="32">
        <f aca="true" t="shared" si="11" ref="D136:M136">SUM(D137:D230)</f>
        <v>0</v>
      </c>
      <c r="E136" s="32">
        <f t="shared" si="11"/>
        <v>0</v>
      </c>
      <c r="F136" s="32">
        <f t="shared" si="11"/>
        <v>0</v>
      </c>
      <c r="G136" s="32">
        <f t="shared" si="11"/>
        <v>0</v>
      </c>
      <c r="H136" s="32">
        <f t="shared" si="11"/>
        <v>0</v>
      </c>
      <c r="I136" s="32">
        <f t="shared" si="11"/>
        <v>0</v>
      </c>
      <c r="J136" s="32">
        <f t="shared" si="11"/>
        <v>0</v>
      </c>
      <c r="K136" s="32">
        <f t="shared" si="11"/>
        <v>0</v>
      </c>
      <c r="L136" s="32">
        <f t="shared" si="11"/>
        <v>0</v>
      </c>
      <c r="M136" s="32">
        <f t="shared" si="11"/>
        <v>0</v>
      </c>
      <c r="N136" s="32">
        <f>SUM(D136:M136)</f>
        <v>0</v>
      </c>
      <c r="O136" s="45">
        <f t="shared" si="10"/>
        <v>0</v>
      </c>
      <c r="P136" s="10"/>
    </row>
    <row r="137" spans="1:16" ht="15">
      <c r="A137" s="12"/>
      <c r="B137" s="25">
        <v>341.1</v>
      </c>
      <c r="C137" s="20" t="s">
        <v>148</v>
      </c>
      <c r="D137" s="46">
        <v>0</v>
      </c>
      <c r="E137" s="46">
        <v>0</v>
      </c>
      <c r="F137" s="46">
        <v>0</v>
      </c>
      <c r="G137" s="46">
        <v>0</v>
      </c>
      <c r="H137" s="46">
        <v>0</v>
      </c>
      <c r="I137" s="46">
        <v>0</v>
      </c>
      <c r="J137" s="46">
        <v>0</v>
      </c>
      <c r="K137" s="46">
        <v>0</v>
      </c>
      <c r="L137" s="46">
        <v>0</v>
      </c>
      <c r="M137" s="46">
        <v>0</v>
      </c>
      <c r="N137" s="46">
        <f>SUM(D137:M137)</f>
        <v>0</v>
      </c>
      <c r="O137" s="47">
        <f t="shared" si="10"/>
        <v>0</v>
      </c>
      <c r="P137" s="9"/>
    </row>
    <row r="138" spans="1:16" ht="15">
      <c r="A138" s="12"/>
      <c r="B138" s="25">
        <v>341.15</v>
      </c>
      <c r="C138" s="20" t="s">
        <v>234</v>
      </c>
      <c r="D138" s="46">
        <v>0</v>
      </c>
      <c r="E138" s="46">
        <v>0</v>
      </c>
      <c r="F138" s="46">
        <v>0</v>
      </c>
      <c r="G138" s="46">
        <v>0</v>
      </c>
      <c r="H138" s="46">
        <v>0</v>
      </c>
      <c r="I138" s="46">
        <v>0</v>
      </c>
      <c r="J138" s="46">
        <v>0</v>
      </c>
      <c r="K138" s="46">
        <v>0</v>
      </c>
      <c r="L138" s="46">
        <v>0</v>
      </c>
      <c r="M138" s="46">
        <v>0</v>
      </c>
      <c r="N138" s="46">
        <f aca="true" t="shared" si="12" ref="N138:N230">SUM(D138:M138)</f>
        <v>0</v>
      </c>
      <c r="O138" s="47">
        <f t="shared" si="10"/>
        <v>0</v>
      </c>
      <c r="P138" s="9"/>
    </row>
    <row r="139" spans="1:16" ht="15">
      <c r="A139" s="12"/>
      <c r="B139" s="25">
        <v>341.16</v>
      </c>
      <c r="C139" s="20" t="s">
        <v>235</v>
      </c>
      <c r="D139" s="46">
        <v>0</v>
      </c>
      <c r="E139" s="46">
        <v>0</v>
      </c>
      <c r="F139" s="46">
        <v>0</v>
      </c>
      <c r="G139" s="46">
        <v>0</v>
      </c>
      <c r="H139" s="46">
        <v>0</v>
      </c>
      <c r="I139" s="46">
        <v>0</v>
      </c>
      <c r="J139" s="46">
        <v>0</v>
      </c>
      <c r="K139" s="46">
        <v>0</v>
      </c>
      <c r="L139" s="46">
        <v>0</v>
      </c>
      <c r="M139" s="46">
        <v>0</v>
      </c>
      <c r="N139" s="46">
        <f t="shared" si="12"/>
        <v>0</v>
      </c>
      <c r="O139" s="47">
        <f t="shared" si="10"/>
        <v>0</v>
      </c>
      <c r="P139" s="9"/>
    </row>
    <row r="140" spans="1:16" ht="15">
      <c r="A140" s="12"/>
      <c r="B140" s="25">
        <v>341.2</v>
      </c>
      <c r="C140" s="20" t="s">
        <v>114</v>
      </c>
      <c r="D140" s="46">
        <v>0</v>
      </c>
      <c r="E140" s="46">
        <v>0</v>
      </c>
      <c r="F140" s="46">
        <v>0</v>
      </c>
      <c r="G140" s="46">
        <v>0</v>
      </c>
      <c r="H140" s="46">
        <v>0</v>
      </c>
      <c r="I140" s="46">
        <v>0</v>
      </c>
      <c r="J140" s="46">
        <v>0</v>
      </c>
      <c r="K140" s="46">
        <v>0</v>
      </c>
      <c r="L140" s="46">
        <v>0</v>
      </c>
      <c r="M140" s="46">
        <v>0</v>
      </c>
      <c r="N140" s="46">
        <f t="shared" si="12"/>
        <v>0</v>
      </c>
      <c r="O140" s="47">
        <f t="shared" si="10"/>
        <v>0</v>
      </c>
      <c r="P140" s="9"/>
    </row>
    <row r="141" spans="1:16" ht="15">
      <c r="A141" s="12"/>
      <c r="B141" s="25">
        <v>341.3</v>
      </c>
      <c r="C141" s="20" t="s">
        <v>131</v>
      </c>
      <c r="D141" s="46">
        <v>0</v>
      </c>
      <c r="E141" s="46">
        <v>0</v>
      </c>
      <c r="F141" s="46">
        <v>0</v>
      </c>
      <c r="G141" s="46">
        <v>0</v>
      </c>
      <c r="H141" s="46">
        <v>0</v>
      </c>
      <c r="I141" s="46">
        <v>0</v>
      </c>
      <c r="J141" s="46">
        <v>0</v>
      </c>
      <c r="K141" s="46">
        <v>0</v>
      </c>
      <c r="L141" s="46">
        <v>0</v>
      </c>
      <c r="M141" s="46">
        <v>0</v>
      </c>
      <c r="N141" s="46">
        <f t="shared" si="12"/>
        <v>0</v>
      </c>
      <c r="O141" s="47">
        <f t="shared" si="10"/>
        <v>0</v>
      </c>
      <c r="P141" s="9"/>
    </row>
    <row r="142" spans="1:16" ht="15">
      <c r="A142" s="12"/>
      <c r="B142" s="25">
        <v>341.51</v>
      </c>
      <c r="C142" s="20" t="s">
        <v>236</v>
      </c>
      <c r="D142" s="46">
        <v>0</v>
      </c>
      <c r="E142" s="46">
        <v>0</v>
      </c>
      <c r="F142" s="46">
        <v>0</v>
      </c>
      <c r="G142" s="46">
        <v>0</v>
      </c>
      <c r="H142" s="46">
        <v>0</v>
      </c>
      <c r="I142" s="46">
        <v>0</v>
      </c>
      <c r="J142" s="46">
        <v>0</v>
      </c>
      <c r="K142" s="46">
        <v>0</v>
      </c>
      <c r="L142" s="46">
        <v>0</v>
      </c>
      <c r="M142" s="46">
        <v>0</v>
      </c>
      <c r="N142" s="46">
        <f t="shared" si="12"/>
        <v>0</v>
      </c>
      <c r="O142" s="47">
        <f t="shared" si="10"/>
        <v>0</v>
      </c>
      <c r="P142" s="9"/>
    </row>
    <row r="143" spans="1:16" ht="15">
      <c r="A143" s="12"/>
      <c r="B143" s="25">
        <v>341.52</v>
      </c>
      <c r="C143" s="20" t="s">
        <v>237</v>
      </c>
      <c r="D143" s="46">
        <v>0</v>
      </c>
      <c r="E143" s="46">
        <v>0</v>
      </c>
      <c r="F143" s="46">
        <v>0</v>
      </c>
      <c r="G143" s="46">
        <v>0</v>
      </c>
      <c r="H143" s="46">
        <v>0</v>
      </c>
      <c r="I143" s="46">
        <v>0</v>
      </c>
      <c r="J143" s="46">
        <v>0</v>
      </c>
      <c r="K143" s="46">
        <v>0</v>
      </c>
      <c r="L143" s="46">
        <v>0</v>
      </c>
      <c r="M143" s="46">
        <v>0</v>
      </c>
      <c r="N143" s="46">
        <f t="shared" si="12"/>
        <v>0</v>
      </c>
      <c r="O143" s="47">
        <f t="shared" si="10"/>
        <v>0</v>
      </c>
      <c r="P143" s="9"/>
    </row>
    <row r="144" spans="1:16" ht="15">
      <c r="A144" s="12"/>
      <c r="B144" s="25">
        <v>341.53</v>
      </c>
      <c r="C144" s="20" t="s">
        <v>238</v>
      </c>
      <c r="D144" s="46">
        <v>0</v>
      </c>
      <c r="E144" s="46">
        <v>0</v>
      </c>
      <c r="F144" s="46">
        <v>0</v>
      </c>
      <c r="G144" s="46">
        <v>0</v>
      </c>
      <c r="H144" s="46">
        <v>0</v>
      </c>
      <c r="I144" s="46">
        <v>0</v>
      </c>
      <c r="J144" s="46">
        <v>0</v>
      </c>
      <c r="K144" s="46">
        <v>0</v>
      </c>
      <c r="L144" s="46">
        <v>0</v>
      </c>
      <c r="M144" s="46">
        <v>0</v>
      </c>
      <c r="N144" s="46">
        <f t="shared" si="12"/>
        <v>0</v>
      </c>
      <c r="O144" s="47">
        <f t="shared" si="10"/>
        <v>0</v>
      </c>
      <c r="P144" s="9"/>
    </row>
    <row r="145" spans="1:16" ht="15">
      <c r="A145" s="12"/>
      <c r="B145" s="25">
        <v>341.54</v>
      </c>
      <c r="C145" s="20" t="s">
        <v>239</v>
      </c>
      <c r="D145" s="46">
        <v>0</v>
      </c>
      <c r="E145" s="46">
        <v>0</v>
      </c>
      <c r="F145" s="46">
        <v>0</v>
      </c>
      <c r="G145" s="46">
        <v>0</v>
      </c>
      <c r="H145" s="46">
        <v>0</v>
      </c>
      <c r="I145" s="46">
        <v>0</v>
      </c>
      <c r="J145" s="46">
        <v>0</v>
      </c>
      <c r="K145" s="46">
        <v>0</v>
      </c>
      <c r="L145" s="46">
        <v>0</v>
      </c>
      <c r="M145" s="46">
        <v>0</v>
      </c>
      <c r="N145" s="46">
        <f t="shared" si="12"/>
        <v>0</v>
      </c>
      <c r="O145" s="47">
        <f t="shared" si="10"/>
        <v>0</v>
      </c>
      <c r="P145" s="9"/>
    </row>
    <row r="146" spans="1:16" ht="15">
      <c r="A146" s="12"/>
      <c r="B146" s="25">
        <v>341.55</v>
      </c>
      <c r="C146" s="20" t="s">
        <v>240</v>
      </c>
      <c r="D146" s="46">
        <v>0</v>
      </c>
      <c r="E146" s="46">
        <v>0</v>
      </c>
      <c r="F146" s="46">
        <v>0</v>
      </c>
      <c r="G146" s="46">
        <v>0</v>
      </c>
      <c r="H146" s="46">
        <v>0</v>
      </c>
      <c r="I146" s="46">
        <v>0</v>
      </c>
      <c r="J146" s="46">
        <v>0</v>
      </c>
      <c r="K146" s="46">
        <v>0</v>
      </c>
      <c r="L146" s="46">
        <v>0</v>
      </c>
      <c r="M146" s="46">
        <v>0</v>
      </c>
      <c r="N146" s="46">
        <f t="shared" si="12"/>
        <v>0</v>
      </c>
      <c r="O146" s="47">
        <f t="shared" si="10"/>
        <v>0</v>
      </c>
      <c r="P146" s="9"/>
    </row>
    <row r="147" spans="1:16" ht="15">
      <c r="A147" s="12"/>
      <c r="B147" s="25">
        <v>341.56</v>
      </c>
      <c r="C147" s="20" t="s">
        <v>241</v>
      </c>
      <c r="D147" s="46">
        <v>0</v>
      </c>
      <c r="E147" s="46">
        <v>0</v>
      </c>
      <c r="F147" s="46">
        <v>0</v>
      </c>
      <c r="G147" s="46">
        <v>0</v>
      </c>
      <c r="H147" s="46">
        <v>0</v>
      </c>
      <c r="I147" s="46">
        <v>0</v>
      </c>
      <c r="J147" s="46">
        <v>0</v>
      </c>
      <c r="K147" s="46">
        <v>0</v>
      </c>
      <c r="L147" s="46">
        <v>0</v>
      </c>
      <c r="M147" s="46">
        <v>0</v>
      </c>
      <c r="N147" s="46">
        <f t="shared" si="12"/>
        <v>0</v>
      </c>
      <c r="O147" s="47">
        <f t="shared" si="10"/>
        <v>0</v>
      </c>
      <c r="P147" s="9"/>
    </row>
    <row r="148" spans="1:16" ht="15">
      <c r="A148" s="12"/>
      <c r="B148" s="25">
        <v>341.8</v>
      </c>
      <c r="C148" s="20" t="s">
        <v>242</v>
      </c>
      <c r="D148" s="46">
        <v>0</v>
      </c>
      <c r="E148" s="46">
        <v>0</v>
      </c>
      <c r="F148" s="46">
        <v>0</v>
      </c>
      <c r="G148" s="46">
        <v>0</v>
      </c>
      <c r="H148" s="46">
        <v>0</v>
      </c>
      <c r="I148" s="46">
        <v>0</v>
      </c>
      <c r="J148" s="46">
        <v>0</v>
      </c>
      <c r="K148" s="46">
        <v>0</v>
      </c>
      <c r="L148" s="46">
        <v>0</v>
      </c>
      <c r="M148" s="46">
        <v>0</v>
      </c>
      <c r="N148" s="46">
        <f t="shared" si="12"/>
        <v>0</v>
      </c>
      <c r="O148" s="47">
        <f t="shared" si="10"/>
        <v>0</v>
      </c>
      <c r="P148" s="9"/>
    </row>
    <row r="149" spans="1:16" ht="15">
      <c r="A149" s="12"/>
      <c r="B149" s="25">
        <v>341.9</v>
      </c>
      <c r="C149" s="20" t="s">
        <v>132</v>
      </c>
      <c r="D149" s="46">
        <v>0</v>
      </c>
      <c r="E149" s="46">
        <v>0</v>
      </c>
      <c r="F149" s="46">
        <v>0</v>
      </c>
      <c r="G149" s="46">
        <v>0</v>
      </c>
      <c r="H149" s="46">
        <v>0</v>
      </c>
      <c r="I149" s="46">
        <v>0</v>
      </c>
      <c r="J149" s="46">
        <v>0</v>
      </c>
      <c r="K149" s="46">
        <v>0</v>
      </c>
      <c r="L149" s="46">
        <v>0</v>
      </c>
      <c r="M149" s="46">
        <v>0</v>
      </c>
      <c r="N149" s="46">
        <f t="shared" si="12"/>
        <v>0</v>
      </c>
      <c r="O149" s="47">
        <f t="shared" si="10"/>
        <v>0</v>
      </c>
      <c r="P149" s="9"/>
    </row>
    <row r="150" spans="1:16" ht="15">
      <c r="A150" s="12"/>
      <c r="B150" s="25">
        <v>342.1</v>
      </c>
      <c r="C150" s="20" t="s">
        <v>47</v>
      </c>
      <c r="D150" s="46">
        <v>0</v>
      </c>
      <c r="E150" s="46">
        <v>0</v>
      </c>
      <c r="F150" s="46">
        <v>0</v>
      </c>
      <c r="G150" s="46">
        <v>0</v>
      </c>
      <c r="H150" s="46">
        <v>0</v>
      </c>
      <c r="I150" s="46">
        <v>0</v>
      </c>
      <c r="J150" s="46">
        <v>0</v>
      </c>
      <c r="K150" s="46">
        <v>0</v>
      </c>
      <c r="L150" s="46">
        <v>0</v>
      </c>
      <c r="M150" s="46">
        <v>0</v>
      </c>
      <c r="N150" s="46">
        <f t="shared" si="12"/>
        <v>0</v>
      </c>
      <c r="O150" s="47">
        <f t="shared" si="10"/>
        <v>0</v>
      </c>
      <c r="P150" s="9"/>
    </row>
    <row r="151" spans="1:16" ht="15">
      <c r="A151" s="12"/>
      <c r="B151" s="25">
        <v>342.2</v>
      </c>
      <c r="C151" s="20" t="s">
        <v>243</v>
      </c>
      <c r="D151" s="46">
        <v>0</v>
      </c>
      <c r="E151" s="46">
        <v>0</v>
      </c>
      <c r="F151" s="46">
        <v>0</v>
      </c>
      <c r="G151" s="46">
        <v>0</v>
      </c>
      <c r="H151" s="46">
        <v>0</v>
      </c>
      <c r="I151" s="46">
        <v>0</v>
      </c>
      <c r="J151" s="46">
        <v>0</v>
      </c>
      <c r="K151" s="46">
        <v>0</v>
      </c>
      <c r="L151" s="46">
        <v>0</v>
      </c>
      <c r="M151" s="46">
        <v>0</v>
      </c>
      <c r="N151" s="46">
        <f t="shared" si="12"/>
        <v>0</v>
      </c>
      <c r="O151" s="47">
        <f t="shared" si="10"/>
        <v>0</v>
      </c>
      <c r="P151" s="9"/>
    </row>
    <row r="152" spans="1:16" ht="15">
      <c r="A152" s="12"/>
      <c r="B152" s="25">
        <v>342.3</v>
      </c>
      <c r="C152" s="20" t="s">
        <v>244</v>
      </c>
      <c r="D152" s="46">
        <v>0</v>
      </c>
      <c r="E152" s="46">
        <v>0</v>
      </c>
      <c r="F152" s="46">
        <v>0</v>
      </c>
      <c r="G152" s="46">
        <v>0</v>
      </c>
      <c r="H152" s="46">
        <v>0</v>
      </c>
      <c r="I152" s="46">
        <v>0</v>
      </c>
      <c r="J152" s="46">
        <v>0</v>
      </c>
      <c r="K152" s="46">
        <v>0</v>
      </c>
      <c r="L152" s="46">
        <v>0</v>
      </c>
      <c r="M152" s="46">
        <v>0</v>
      </c>
      <c r="N152" s="46">
        <f t="shared" si="12"/>
        <v>0</v>
      </c>
      <c r="O152" s="47">
        <f t="shared" si="10"/>
        <v>0</v>
      </c>
      <c r="P152" s="9"/>
    </row>
    <row r="153" spans="1:16" ht="15">
      <c r="A153" s="12"/>
      <c r="B153" s="25">
        <v>342.4</v>
      </c>
      <c r="C153" s="20" t="s">
        <v>245</v>
      </c>
      <c r="D153" s="46">
        <v>0</v>
      </c>
      <c r="E153" s="46">
        <v>0</v>
      </c>
      <c r="F153" s="46">
        <v>0</v>
      </c>
      <c r="G153" s="46">
        <v>0</v>
      </c>
      <c r="H153" s="46">
        <v>0</v>
      </c>
      <c r="I153" s="46">
        <v>0</v>
      </c>
      <c r="J153" s="46">
        <v>0</v>
      </c>
      <c r="K153" s="46">
        <v>0</v>
      </c>
      <c r="L153" s="46">
        <v>0</v>
      </c>
      <c r="M153" s="46">
        <v>0</v>
      </c>
      <c r="N153" s="46">
        <f t="shared" si="12"/>
        <v>0</v>
      </c>
      <c r="O153" s="47">
        <f t="shared" si="10"/>
        <v>0</v>
      </c>
      <c r="P153" s="9"/>
    </row>
    <row r="154" spans="1:16" ht="15">
      <c r="A154" s="12"/>
      <c r="B154" s="25">
        <v>342.5</v>
      </c>
      <c r="C154" s="20" t="s">
        <v>246</v>
      </c>
      <c r="D154" s="46">
        <v>0</v>
      </c>
      <c r="E154" s="46">
        <v>0</v>
      </c>
      <c r="F154" s="46">
        <v>0</v>
      </c>
      <c r="G154" s="46">
        <v>0</v>
      </c>
      <c r="H154" s="46">
        <v>0</v>
      </c>
      <c r="I154" s="46">
        <v>0</v>
      </c>
      <c r="J154" s="46">
        <v>0</v>
      </c>
      <c r="K154" s="46">
        <v>0</v>
      </c>
      <c r="L154" s="46">
        <v>0</v>
      </c>
      <c r="M154" s="46">
        <v>0</v>
      </c>
      <c r="N154" s="46">
        <f t="shared" si="12"/>
        <v>0</v>
      </c>
      <c r="O154" s="47">
        <f t="shared" si="10"/>
        <v>0</v>
      </c>
      <c r="P154" s="9"/>
    </row>
    <row r="155" spans="1:16" ht="15">
      <c r="A155" s="12"/>
      <c r="B155" s="25">
        <v>342.6</v>
      </c>
      <c r="C155" s="20" t="s">
        <v>247</v>
      </c>
      <c r="D155" s="46">
        <v>0</v>
      </c>
      <c r="E155" s="46">
        <v>0</v>
      </c>
      <c r="F155" s="46">
        <v>0</v>
      </c>
      <c r="G155" s="46">
        <v>0</v>
      </c>
      <c r="H155" s="46">
        <v>0</v>
      </c>
      <c r="I155" s="46">
        <v>0</v>
      </c>
      <c r="J155" s="46">
        <v>0</v>
      </c>
      <c r="K155" s="46">
        <v>0</v>
      </c>
      <c r="L155" s="46">
        <v>0</v>
      </c>
      <c r="M155" s="46">
        <v>0</v>
      </c>
      <c r="N155" s="46">
        <f t="shared" si="12"/>
        <v>0</v>
      </c>
      <c r="O155" s="47">
        <f t="shared" si="10"/>
        <v>0</v>
      </c>
      <c r="P155" s="9"/>
    </row>
    <row r="156" spans="1:16" ht="15">
      <c r="A156" s="12"/>
      <c r="B156" s="25">
        <v>342.9</v>
      </c>
      <c r="C156" s="20" t="s">
        <v>149</v>
      </c>
      <c r="D156" s="46">
        <v>0</v>
      </c>
      <c r="E156" s="46">
        <v>0</v>
      </c>
      <c r="F156" s="46">
        <v>0</v>
      </c>
      <c r="G156" s="46">
        <v>0</v>
      </c>
      <c r="H156" s="46">
        <v>0</v>
      </c>
      <c r="I156" s="46">
        <v>0</v>
      </c>
      <c r="J156" s="46">
        <v>0</v>
      </c>
      <c r="K156" s="46">
        <v>0</v>
      </c>
      <c r="L156" s="46">
        <v>0</v>
      </c>
      <c r="M156" s="46">
        <v>0</v>
      </c>
      <c r="N156" s="46">
        <f t="shared" si="12"/>
        <v>0</v>
      </c>
      <c r="O156" s="47">
        <f t="shared" si="10"/>
        <v>0</v>
      </c>
      <c r="P156" s="9"/>
    </row>
    <row r="157" spans="1:16" ht="15">
      <c r="A157" s="12"/>
      <c r="B157" s="25">
        <v>343.1</v>
      </c>
      <c r="C157" s="20" t="s">
        <v>248</v>
      </c>
      <c r="D157" s="46">
        <v>0</v>
      </c>
      <c r="E157" s="46">
        <v>0</v>
      </c>
      <c r="F157" s="46">
        <v>0</v>
      </c>
      <c r="G157" s="46">
        <v>0</v>
      </c>
      <c r="H157" s="46">
        <v>0</v>
      </c>
      <c r="I157" s="46">
        <v>0</v>
      </c>
      <c r="J157" s="46">
        <v>0</v>
      </c>
      <c r="K157" s="46">
        <v>0</v>
      </c>
      <c r="L157" s="46">
        <v>0</v>
      </c>
      <c r="M157" s="46">
        <v>0</v>
      </c>
      <c r="N157" s="46">
        <f t="shared" si="12"/>
        <v>0</v>
      </c>
      <c r="O157" s="47">
        <f t="shared" si="10"/>
        <v>0</v>
      </c>
      <c r="P157" s="9"/>
    </row>
    <row r="158" spans="1:16" ht="15">
      <c r="A158" s="12"/>
      <c r="B158" s="25">
        <v>343.2</v>
      </c>
      <c r="C158" s="20" t="s">
        <v>249</v>
      </c>
      <c r="D158" s="46">
        <v>0</v>
      </c>
      <c r="E158" s="46">
        <v>0</v>
      </c>
      <c r="F158" s="46">
        <v>0</v>
      </c>
      <c r="G158" s="46">
        <v>0</v>
      </c>
      <c r="H158" s="46">
        <v>0</v>
      </c>
      <c r="I158" s="46">
        <v>0</v>
      </c>
      <c r="J158" s="46">
        <v>0</v>
      </c>
      <c r="K158" s="46">
        <v>0</v>
      </c>
      <c r="L158" s="46">
        <v>0</v>
      </c>
      <c r="M158" s="46">
        <v>0</v>
      </c>
      <c r="N158" s="46">
        <f t="shared" si="12"/>
        <v>0</v>
      </c>
      <c r="O158" s="47">
        <f t="shared" si="10"/>
        <v>0</v>
      </c>
      <c r="P158" s="9"/>
    </row>
    <row r="159" spans="1:16" ht="15">
      <c r="A159" s="12"/>
      <c r="B159" s="25">
        <v>343.3</v>
      </c>
      <c r="C159" s="20" t="s">
        <v>93</v>
      </c>
      <c r="D159" s="46">
        <v>0</v>
      </c>
      <c r="E159" s="46">
        <v>0</v>
      </c>
      <c r="F159" s="46">
        <v>0</v>
      </c>
      <c r="G159" s="46">
        <v>0</v>
      </c>
      <c r="H159" s="46">
        <v>0</v>
      </c>
      <c r="I159" s="46">
        <v>0</v>
      </c>
      <c r="J159" s="46">
        <v>0</v>
      </c>
      <c r="K159" s="46">
        <v>0</v>
      </c>
      <c r="L159" s="46">
        <v>0</v>
      </c>
      <c r="M159" s="46">
        <v>0</v>
      </c>
      <c r="N159" s="46">
        <f t="shared" si="12"/>
        <v>0</v>
      </c>
      <c r="O159" s="47">
        <f t="shared" si="10"/>
        <v>0</v>
      </c>
      <c r="P159" s="9"/>
    </row>
    <row r="160" spans="1:16" ht="15">
      <c r="A160" s="12"/>
      <c r="B160" s="25">
        <v>343.4</v>
      </c>
      <c r="C160" s="20" t="s">
        <v>48</v>
      </c>
      <c r="D160" s="46">
        <v>0</v>
      </c>
      <c r="E160" s="46">
        <v>0</v>
      </c>
      <c r="F160" s="46">
        <v>0</v>
      </c>
      <c r="G160" s="46">
        <v>0</v>
      </c>
      <c r="H160" s="46">
        <v>0</v>
      </c>
      <c r="I160" s="46">
        <v>0</v>
      </c>
      <c r="J160" s="46">
        <v>0</v>
      </c>
      <c r="K160" s="46">
        <v>0</v>
      </c>
      <c r="L160" s="46">
        <v>0</v>
      </c>
      <c r="M160" s="46">
        <v>0</v>
      </c>
      <c r="N160" s="46">
        <f t="shared" si="12"/>
        <v>0</v>
      </c>
      <c r="O160" s="47">
        <f t="shared" si="10"/>
        <v>0</v>
      </c>
      <c r="P160" s="9"/>
    </row>
    <row r="161" spans="1:16" ht="15">
      <c r="A161" s="12"/>
      <c r="B161" s="25">
        <v>343.5</v>
      </c>
      <c r="C161" s="20" t="s">
        <v>94</v>
      </c>
      <c r="D161" s="46">
        <v>0</v>
      </c>
      <c r="E161" s="46">
        <v>0</v>
      </c>
      <c r="F161" s="46">
        <v>0</v>
      </c>
      <c r="G161" s="46">
        <v>0</v>
      </c>
      <c r="H161" s="46">
        <v>0</v>
      </c>
      <c r="I161" s="46">
        <v>0</v>
      </c>
      <c r="J161" s="46">
        <v>0</v>
      </c>
      <c r="K161" s="46">
        <v>0</v>
      </c>
      <c r="L161" s="46">
        <v>0</v>
      </c>
      <c r="M161" s="46">
        <v>0</v>
      </c>
      <c r="N161" s="46">
        <f t="shared" si="12"/>
        <v>0</v>
      </c>
      <c r="O161" s="47">
        <f t="shared" si="10"/>
        <v>0</v>
      </c>
      <c r="P161" s="9"/>
    </row>
    <row r="162" spans="1:16" ht="15">
      <c r="A162" s="12"/>
      <c r="B162" s="25">
        <v>343.6</v>
      </c>
      <c r="C162" s="20" t="s">
        <v>49</v>
      </c>
      <c r="D162" s="46">
        <v>0</v>
      </c>
      <c r="E162" s="46">
        <v>0</v>
      </c>
      <c r="F162" s="46">
        <v>0</v>
      </c>
      <c r="G162" s="46">
        <v>0</v>
      </c>
      <c r="H162" s="46">
        <v>0</v>
      </c>
      <c r="I162" s="46">
        <v>0</v>
      </c>
      <c r="J162" s="46">
        <v>0</v>
      </c>
      <c r="K162" s="46">
        <v>0</v>
      </c>
      <c r="L162" s="46">
        <v>0</v>
      </c>
      <c r="M162" s="46">
        <v>0</v>
      </c>
      <c r="N162" s="46">
        <f t="shared" si="12"/>
        <v>0</v>
      </c>
      <c r="O162" s="47">
        <f t="shared" si="10"/>
        <v>0</v>
      </c>
      <c r="P162" s="9"/>
    </row>
    <row r="163" spans="1:16" ht="15">
      <c r="A163" s="12"/>
      <c r="B163" s="25">
        <v>343.7</v>
      </c>
      <c r="C163" s="20" t="s">
        <v>250</v>
      </c>
      <c r="D163" s="46">
        <v>0</v>
      </c>
      <c r="E163" s="46">
        <v>0</v>
      </c>
      <c r="F163" s="46">
        <v>0</v>
      </c>
      <c r="G163" s="46">
        <v>0</v>
      </c>
      <c r="H163" s="46">
        <v>0</v>
      </c>
      <c r="I163" s="46">
        <v>0</v>
      </c>
      <c r="J163" s="46">
        <v>0</v>
      </c>
      <c r="K163" s="46">
        <v>0</v>
      </c>
      <c r="L163" s="46">
        <v>0</v>
      </c>
      <c r="M163" s="46">
        <v>0</v>
      </c>
      <c r="N163" s="46">
        <f t="shared" si="12"/>
        <v>0</v>
      </c>
      <c r="O163" s="47">
        <f t="shared" si="10"/>
        <v>0</v>
      </c>
      <c r="P163" s="9"/>
    </row>
    <row r="164" spans="1:16" ht="15">
      <c r="A164" s="12"/>
      <c r="B164" s="25">
        <v>343.8</v>
      </c>
      <c r="C164" s="20" t="s">
        <v>133</v>
      </c>
      <c r="D164" s="46">
        <v>0</v>
      </c>
      <c r="E164" s="46">
        <v>0</v>
      </c>
      <c r="F164" s="46">
        <v>0</v>
      </c>
      <c r="G164" s="46">
        <v>0</v>
      </c>
      <c r="H164" s="46">
        <v>0</v>
      </c>
      <c r="I164" s="46">
        <v>0</v>
      </c>
      <c r="J164" s="46">
        <v>0</v>
      </c>
      <c r="K164" s="46">
        <v>0</v>
      </c>
      <c r="L164" s="46">
        <v>0</v>
      </c>
      <c r="M164" s="46">
        <v>0</v>
      </c>
      <c r="N164" s="46">
        <f t="shared" si="12"/>
        <v>0</v>
      </c>
      <c r="O164" s="47">
        <f t="shared" si="10"/>
        <v>0</v>
      </c>
      <c r="P164" s="9"/>
    </row>
    <row r="165" spans="1:16" ht="15">
      <c r="A165" s="12"/>
      <c r="B165" s="25">
        <v>343.9</v>
      </c>
      <c r="C165" s="20" t="s">
        <v>50</v>
      </c>
      <c r="D165" s="46">
        <v>0</v>
      </c>
      <c r="E165" s="46">
        <v>0</v>
      </c>
      <c r="F165" s="46">
        <v>0</v>
      </c>
      <c r="G165" s="46">
        <v>0</v>
      </c>
      <c r="H165" s="46">
        <v>0</v>
      </c>
      <c r="I165" s="46">
        <v>0</v>
      </c>
      <c r="J165" s="46">
        <v>0</v>
      </c>
      <c r="K165" s="46">
        <v>0</v>
      </c>
      <c r="L165" s="46">
        <v>0</v>
      </c>
      <c r="M165" s="46">
        <v>0</v>
      </c>
      <c r="N165" s="46">
        <f t="shared" si="12"/>
        <v>0</v>
      </c>
      <c r="O165" s="47">
        <f t="shared" si="10"/>
        <v>0</v>
      </c>
      <c r="P165" s="9"/>
    </row>
    <row r="166" spans="1:16" ht="15">
      <c r="A166" s="12"/>
      <c r="B166" s="25">
        <v>344.1</v>
      </c>
      <c r="C166" s="20" t="s">
        <v>251</v>
      </c>
      <c r="D166" s="46">
        <v>0</v>
      </c>
      <c r="E166" s="46">
        <v>0</v>
      </c>
      <c r="F166" s="46">
        <v>0</v>
      </c>
      <c r="G166" s="46">
        <v>0</v>
      </c>
      <c r="H166" s="46">
        <v>0</v>
      </c>
      <c r="I166" s="46">
        <v>0</v>
      </c>
      <c r="J166" s="46">
        <v>0</v>
      </c>
      <c r="K166" s="46">
        <v>0</v>
      </c>
      <c r="L166" s="46">
        <v>0</v>
      </c>
      <c r="M166" s="46">
        <v>0</v>
      </c>
      <c r="N166" s="46">
        <f t="shared" si="12"/>
        <v>0</v>
      </c>
      <c r="O166" s="47">
        <f t="shared" si="10"/>
        <v>0</v>
      </c>
      <c r="P166" s="9"/>
    </row>
    <row r="167" spans="1:16" ht="15">
      <c r="A167" s="12"/>
      <c r="B167" s="25">
        <v>344.2</v>
      </c>
      <c r="C167" s="20" t="s">
        <v>252</v>
      </c>
      <c r="D167" s="46">
        <v>0</v>
      </c>
      <c r="E167" s="46">
        <v>0</v>
      </c>
      <c r="F167" s="46">
        <v>0</v>
      </c>
      <c r="G167" s="46">
        <v>0</v>
      </c>
      <c r="H167" s="46">
        <v>0</v>
      </c>
      <c r="I167" s="46">
        <v>0</v>
      </c>
      <c r="J167" s="46">
        <v>0</v>
      </c>
      <c r="K167" s="46">
        <v>0</v>
      </c>
      <c r="L167" s="46">
        <v>0</v>
      </c>
      <c r="M167" s="46">
        <v>0</v>
      </c>
      <c r="N167" s="46">
        <f t="shared" si="12"/>
        <v>0</v>
      </c>
      <c r="O167" s="47">
        <f t="shared" si="10"/>
        <v>0</v>
      </c>
      <c r="P167" s="9"/>
    </row>
    <row r="168" spans="1:16" ht="15">
      <c r="A168" s="12"/>
      <c r="B168" s="25">
        <v>344.3</v>
      </c>
      <c r="C168" s="20" t="s">
        <v>150</v>
      </c>
      <c r="D168" s="46">
        <v>0</v>
      </c>
      <c r="E168" s="46">
        <v>0</v>
      </c>
      <c r="F168" s="46">
        <v>0</v>
      </c>
      <c r="G168" s="46">
        <v>0</v>
      </c>
      <c r="H168" s="46">
        <v>0</v>
      </c>
      <c r="I168" s="46">
        <v>0</v>
      </c>
      <c r="J168" s="46">
        <v>0</v>
      </c>
      <c r="K168" s="46">
        <v>0</v>
      </c>
      <c r="L168" s="46">
        <v>0</v>
      </c>
      <c r="M168" s="46">
        <v>0</v>
      </c>
      <c r="N168" s="46">
        <f t="shared" si="12"/>
        <v>0</v>
      </c>
      <c r="O168" s="47">
        <f t="shared" si="10"/>
        <v>0</v>
      </c>
      <c r="P168" s="9"/>
    </row>
    <row r="169" spans="1:16" ht="15">
      <c r="A169" s="12"/>
      <c r="B169" s="25">
        <v>344.4</v>
      </c>
      <c r="C169" s="20" t="s">
        <v>253</v>
      </c>
      <c r="D169" s="46">
        <v>0</v>
      </c>
      <c r="E169" s="46">
        <v>0</v>
      </c>
      <c r="F169" s="46">
        <v>0</v>
      </c>
      <c r="G169" s="46">
        <v>0</v>
      </c>
      <c r="H169" s="46">
        <v>0</v>
      </c>
      <c r="I169" s="46">
        <v>0</v>
      </c>
      <c r="J169" s="46">
        <v>0</v>
      </c>
      <c r="K169" s="46">
        <v>0</v>
      </c>
      <c r="L169" s="46">
        <v>0</v>
      </c>
      <c r="M169" s="46">
        <v>0</v>
      </c>
      <c r="N169" s="46">
        <f t="shared" si="12"/>
        <v>0</v>
      </c>
      <c r="O169" s="47">
        <f t="shared" si="10"/>
        <v>0</v>
      </c>
      <c r="P169" s="9"/>
    </row>
    <row r="170" spans="1:16" ht="15">
      <c r="A170" s="12"/>
      <c r="B170" s="25">
        <v>344.5</v>
      </c>
      <c r="C170" s="20" t="s">
        <v>254</v>
      </c>
      <c r="D170" s="46">
        <v>0</v>
      </c>
      <c r="E170" s="46">
        <v>0</v>
      </c>
      <c r="F170" s="46">
        <v>0</v>
      </c>
      <c r="G170" s="46">
        <v>0</v>
      </c>
      <c r="H170" s="46">
        <v>0</v>
      </c>
      <c r="I170" s="46">
        <v>0</v>
      </c>
      <c r="J170" s="46">
        <v>0</v>
      </c>
      <c r="K170" s="46">
        <v>0</v>
      </c>
      <c r="L170" s="46">
        <v>0</v>
      </c>
      <c r="M170" s="46">
        <v>0</v>
      </c>
      <c r="N170" s="46">
        <f t="shared" si="12"/>
        <v>0</v>
      </c>
      <c r="O170" s="47">
        <f t="shared" si="10"/>
        <v>0</v>
      </c>
      <c r="P170" s="9"/>
    </row>
    <row r="171" spans="1:16" ht="15">
      <c r="A171" s="12"/>
      <c r="B171" s="25">
        <v>344.6</v>
      </c>
      <c r="C171" s="20" t="s">
        <v>255</v>
      </c>
      <c r="D171" s="46">
        <v>0</v>
      </c>
      <c r="E171" s="46">
        <v>0</v>
      </c>
      <c r="F171" s="46">
        <v>0</v>
      </c>
      <c r="G171" s="46">
        <v>0</v>
      </c>
      <c r="H171" s="46">
        <v>0</v>
      </c>
      <c r="I171" s="46">
        <v>0</v>
      </c>
      <c r="J171" s="46">
        <v>0</v>
      </c>
      <c r="K171" s="46">
        <v>0</v>
      </c>
      <c r="L171" s="46">
        <v>0</v>
      </c>
      <c r="M171" s="46">
        <v>0</v>
      </c>
      <c r="N171" s="46">
        <f t="shared" si="12"/>
        <v>0</v>
      </c>
      <c r="O171" s="47">
        <f t="shared" si="10"/>
        <v>0</v>
      </c>
      <c r="P171" s="9"/>
    </row>
    <row r="172" spans="1:16" ht="15">
      <c r="A172" s="12"/>
      <c r="B172" s="25">
        <v>344.9</v>
      </c>
      <c r="C172" s="20" t="s">
        <v>256</v>
      </c>
      <c r="D172" s="46">
        <v>0</v>
      </c>
      <c r="E172" s="46">
        <v>0</v>
      </c>
      <c r="F172" s="46">
        <v>0</v>
      </c>
      <c r="G172" s="46">
        <v>0</v>
      </c>
      <c r="H172" s="46">
        <v>0</v>
      </c>
      <c r="I172" s="46">
        <v>0</v>
      </c>
      <c r="J172" s="46">
        <v>0</v>
      </c>
      <c r="K172" s="46">
        <v>0</v>
      </c>
      <c r="L172" s="46">
        <v>0</v>
      </c>
      <c r="M172" s="46">
        <v>0</v>
      </c>
      <c r="N172" s="46">
        <f t="shared" si="12"/>
        <v>0</v>
      </c>
      <c r="O172" s="47">
        <f t="shared" si="10"/>
        <v>0</v>
      </c>
      <c r="P172" s="9"/>
    </row>
    <row r="173" spans="1:16" ht="15">
      <c r="A173" s="12"/>
      <c r="B173" s="25">
        <v>345.1</v>
      </c>
      <c r="C173" s="20" t="s">
        <v>257</v>
      </c>
      <c r="D173" s="46">
        <v>0</v>
      </c>
      <c r="E173" s="46">
        <v>0</v>
      </c>
      <c r="F173" s="46">
        <v>0</v>
      </c>
      <c r="G173" s="46">
        <v>0</v>
      </c>
      <c r="H173" s="46">
        <v>0</v>
      </c>
      <c r="I173" s="46">
        <v>0</v>
      </c>
      <c r="J173" s="46">
        <v>0</v>
      </c>
      <c r="K173" s="46">
        <v>0</v>
      </c>
      <c r="L173" s="46">
        <v>0</v>
      </c>
      <c r="M173" s="46">
        <v>0</v>
      </c>
      <c r="N173" s="46">
        <f t="shared" si="12"/>
        <v>0</v>
      </c>
      <c r="O173" s="47">
        <f t="shared" si="10"/>
        <v>0</v>
      </c>
      <c r="P173" s="9"/>
    </row>
    <row r="174" spans="1:16" ht="15">
      <c r="A174" s="12"/>
      <c r="B174" s="25">
        <v>345.9</v>
      </c>
      <c r="C174" s="20" t="s">
        <v>155</v>
      </c>
      <c r="D174" s="46">
        <v>0</v>
      </c>
      <c r="E174" s="46">
        <v>0</v>
      </c>
      <c r="F174" s="46">
        <v>0</v>
      </c>
      <c r="G174" s="46">
        <v>0</v>
      </c>
      <c r="H174" s="46">
        <v>0</v>
      </c>
      <c r="I174" s="46">
        <v>0</v>
      </c>
      <c r="J174" s="46">
        <v>0</v>
      </c>
      <c r="K174" s="46">
        <v>0</v>
      </c>
      <c r="L174" s="46">
        <v>0</v>
      </c>
      <c r="M174" s="46">
        <v>0</v>
      </c>
      <c r="N174" s="46">
        <f t="shared" si="12"/>
        <v>0</v>
      </c>
      <c r="O174" s="47">
        <f t="shared" si="10"/>
        <v>0</v>
      </c>
      <c r="P174" s="9"/>
    </row>
    <row r="175" spans="1:16" ht="15">
      <c r="A175" s="12"/>
      <c r="B175" s="25">
        <v>346.1</v>
      </c>
      <c r="C175" s="20" t="s">
        <v>258</v>
      </c>
      <c r="D175" s="46">
        <v>0</v>
      </c>
      <c r="E175" s="46">
        <v>0</v>
      </c>
      <c r="F175" s="46">
        <v>0</v>
      </c>
      <c r="G175" s="46">
        <v>0</v>
      </c>
      <c r="H175" s="46">
        <v>0</v>
      </c>
      <c r="I175" s="46">
        <v>0</v>
      </c>
      <c r="J175" s="46">
        <v>0</v>
      </c>
      <c r="K175" s="46">
        <v>0</v>
      </c>
      <c r="L175" s="46">
        <v>0</v>
      </c>
      <c r="M175" s="46">
        <v>0</v>
      </c>
      <c r="N175" s="46">
        <f t="shared" si="12"/>
        <v>0</v>
      </c>
      <c r="O175" s="47">
        <f t="shared" si="10"/>
        <v>0</v>
      </c>
      <c r="P175" s="9"/>
    </row>
    <row r="176" spans="1:16" ht="15">
      <c r="A176" s="12"/>
      <c r="B176" s="25">
        <v>346.2</v>
      </c>
      <c r="C176" s="20" t="s">
        <v>259</v>
      </c>
      <c r="D176" s="46">
        <v>0</v>
      </c>
      <c r="E176" s="46">
        <v>0</v>
      </c>
      <c r="F176" s="46">
        <v>0</v>
      </c>
      <c r="G176" s="46">
        <v>0</v>
      </c>
      <c r="H176" s="46">
        <v>0</v>
      </c>
      <c r="I176" s="46">
        <v>0</v>
      </c>
      <c r="J176" s="46">
        <v>0</v>
      </c>
      <c r="K176" s="46">
        <v>0</v>
      </c>
      <c r="L176" s="46">
        <v>0</v>
      </c>
      <c r="M176" s="46">
        <v>0</v>
      </c>
      <c r="N176" s="46">
        <f t="shared" si="12"/>
        <v>0</v>
      </c>
      <c r="O176" s="47">
        <f t="shared" si="10"/>
        <v>0</v>
      </c>
      <c r="P176" s="9"/>
    </row>
    <row r="177" spans="1:16" ht="15">
      <c r="A177" s="12"/>
      <c r="B177" s="25">
        <v>346.3</v>
      </c>
      <c r="C177" s="20" t="s">
        <v>260</v>
      </c>
      <c r="D177" s="46">
        <v>0</v>
      </c>
      <c r="E177" s="46">
        <v>0</v>
      </c>
      <c r="F177" s="46">
        <v>0</v>
      </c>
      <c r="G177" s="46">
        <v>0</v>
      </c>
      <c r="H177" s="46">
        <v>0</v>
      </c>
      <c r="I177" s="46">
        <v>0</v>
      </c>
      <c r="J177" s="46">
        <v>0</v>
      </c>
      <c r="K177" s="46">
        <v>0</v>
      </c>
      <c r="L177" s="46">
        <v>0</v>
      </c>
      <c r="M177" s="46">
        <v>0</v>
      </c>
      <c r="N177" s="46">
        <f t="shared" si="12"/>
        <v>0</v>
      </c>
      <c r="O177" s="47">
        <f t="shared" si="10"/>
        <v>0</v>
      </c>
      <c r="P177" s="9"/>
    </row>
    <row r="178" spans="1:16" ht="15">
      <c r="A178" s="12"/>
      <c r="B178" s="25">
        <v>346.4</v>
      </c>
      <c r="C178" s="20" t="s">
        <v>261</v>
      </c>
      <c r="D178" s="46">
        <v>0</v>
      </c>
      <c r="E178" s="46">
        <v>0</v>
      </c>
      <c r="F178" s="46">
        <v>0</v>
      </c>
      <c r="G178" s="46">
        <v>0</v>
      </c>
      <c r="H178" s="46">
        <v>0</v>
      </c>
      <c r="I178" s="46">
        <v>0</v>
      </c>
      <c r="J178" s="46">
        <v>0</v>
      </c>
      <c r="K178" s="46">
        <v>0</v>
      </c>
      <c r="L178" s="46">
        <v>0</v>
      </c>
      <c r="M178" s="46">
        <v>0</v>
      </c>
      <c r="N178" s="46">
        <f t="shared" si="12"/>
        <v>0</v>
      </c>
      <c r="O178" s="47">
        <f t="shared" si="10"/>
        <v>0</v>
      </c>
      <c r="P178" s="9"/>
    </row>
    <row r="179" spans="1:16" ht="15">
      <c r="A179" s="12"/>
      <c r="B179" s="25">
        <v>346.9</v>
      </c>
      <c r="C179" s="20" t="s">
        <v>262</v>
      </c>
      <c r="D179" s="46">
        <v>0</v>
      </c>
      <c r="E179" s="46">
        <v>0</v>
      </c>
      <c r="F179" s="46">
        <v>0</v>
      </c>
      <c r="G179" s="46">
        <v>0</v>
      </c>
      <c r="H179" s="46">
        <v>0</v>
      </c>
      <c r="I179" s="46">
        <v>0</v>
      </c>
      <c r="J179" s="46">
        <v>0</v>
      </c>
      <c r="K179" s="46">
        <v>0</v>
      </c>
      <c r="L179" s="46">
        <v>0</v>
      </c>
      <c r="M179" s="46">
        <v>0</v>
      </c>
      <c r="N179" s="46">
        <f t="shared" si="12"/>
        <v>0</v>
      </c>
      <c r="O179" s="47">
        <f t="shared" si="10"/>
        <v>0</v>
      </c>
      <c r="P179" s="9"/>
    </row>
    <row r="180" spans="1:16" ht="15">
      <c r="A180" s="12"/>
      <c r="B180" s="25">
        <v>347.1</v>
      </c>
      <c r="C180" s="20" t="s">
        <v>263</v>
      </c>
      <c r="D180" s="46">
        <v>0</v>
      </c>
      <c r="E180" s="46">
        <v>0</v>
      </c>
      <c r="F180" s="46">
        <v>0</v>
      </c>
      <c r="G180" s="46">
        <v>0</v>
      </c>
      <c r="H180" s="46">
        <v>0</v>
      </c>
      <c r="I180" s="46">
        <v>0</v>
      </c>
      <c r="J180" s="46">
        <v>0</v>
      </c>
      <c r="K180" s="46">
        <v>0</v>
      </c>
      <c r="L180" s="46">
        <v>0</v>
      </c>
      <c r="M180" s="46">
        <v>0</v>
      </c>
      <c r="N180" s="46">
        <f t="shared" si="12"/>
        <v>0</v>
      </c>
      <c r="O180" s="47">
        <f t="shared" si="10"/>
        <v>0</v>
      </c>
      <c r="P180" s="9"/>
    </row>
    <row r="181" spans="1:16" ht="15">
      <c r="A181" s="12"/>
      <c r="B181" s="25">
        <v>347.2</v>
      </c>
      <c r="C181" s="20" t="s">
        <v>51</v>
      </c>
      <c r="D181" s="46">
        <v>0</v>
      </c>
      <c r="E181" s="46">
        <v>0</v>
      </c>
      <c r="F181" s="46">
        <v>0</v>
      </c>
      <c r="G181" s="46">
        <v>0</v>
      </c>
      <c r="H181" s="46">
        <v>0</v>
      </c>
      <c r="I181" s="46">
        <v>0</v>
      </c>
      <c r="J181" s="46">
        <v>0</v>
      </c>
      <c r="K181" s="46">
        <v>0</v>
      </c>
      <c r="L181" s="46">
        <v>0</v>
      </c>
      <c r="M181" s="46">
        <v>0</v>
      </c>
      <c r="N181" s="46">
        <f t="shared" si="12"/>
        <v>0</v>
      </c>
      <c r="O181" s="47">
        <f t="shared" si="10"/>
        <v>0</v>
      </c>
      <c r="P181" s="9"/>
    </row>
    <row r="182" spans="1:16" ht="15">
      <c r="A182" s="12"/>
      <c r="B182" s="25">
        <v>347.3</v>
      </c>
      <c r="C182" s="20" t="s">
        <v>144</v>
      </c>
      <c r="D182" s="46">
        <v>0</v>
      </c>
      <c r="E182" s="46">
        <v>0</v>
      </c>
      <c r="F182" s="46">
        <v>0</v>
      </c>
      <c r="G182" s="46">
        <v>0</v>
      </c>
      <c r="H182" s="46">
        <v>0</v>
      </c>
      <c r="I182" s="46">
        <v>0</v>
      </c>
      <c r="J182" s="46">
        <v>0</v>
      </c>
      <c r="K182" s="46">
        <v>0</v>
      </c>
      <c r="L182" s="46">
        <v>0</v>
      </c>
      <c r="M182" s="46">
        <v>0</v>
      </c>
      <c r="N182" s="46">
        <f t="shared" si="12"/>
        <v>0</v>
      </c>
      <c r="O182" s="47">
        <f t="shared" si="10"/>
        <v>0</v>
      </c>
      <c r="P182" s="9"/>
    </row>
    <row r="183" spans="1:16" ht="15">
      <c r="A183" s="12"/>
      <c r="B183" s="25">
        <v>347.4</v>
      </c>
      <c r="C183" s="20" t="s">
        <v>134</v>
      </c>
      <c r="D183" s="46">
        <v>0</v>
      </c>
      <c r="E183" s="46">
        <v>0</v>
      </c>
      <c r="F183" s="46">
        <v>0</v>
      </c>
      <c r="G183" s="46">
        <v>0</v>
      </c>
      <c r="H183" s="46">
        <v>0</v>
      </c>
      <c r="I183" s="46">
        <v>0</v>
      </c>
      <c r="J183" s="46">
        <v>0</v>
      </c>
      <c r="K183" s="46">
        <v>0</v>
      </c>
      <c r="L183" s="46">
        <v>0</v>
      </c>
      <c r="M183" s="46">
        <v>0</v>
      </c>
      <c r="N183" s="46">
        <f t="shared" si="12"/>
        <v>0</v>
      </c>
      <c r="O183" s="47">
        <f t="shared" si="10"/>
        <v>0</v>
      </c>
      <c r="P183" s="9"/>
    </row>
    <row r="184" spans="1:16" ht="15">
      <c r="A184" s="12"/>
      <c r="B184" s="25">
        <v>347.5</v>
      </c>
      <c r="C184" s="20" t="s">
        <v>135</v>
      </c>
      <c r="D184" s="46">
        <v>0</v>
      </c>
      <c r="E184" s="46">
        <v>0</v>
      </c>
      <c r="F184" s="46">
        <v>0</v>
      </c>
      <c r="G184" s="46">
        <v>0</v>
      </c>
      <c r="H184" s="46">
        <v>0</v>
      </c>
      <c r="I184" s="46">
        <v>0</v>
      </c>
      <c r="J184" s="46">
        <v>0</v>
      </c>
      <c r="K184" s="46">
        <v>0</v>
      </c>
      <c r="L184" s="46">
        <v>0</v>
      </c>
      <c r="M184" s="46">
        <v>0</v>
      </c>
      <c r="N184" s="46">
        <f t="shared" si="12"/>
        <v>0</v>
      </c>
      <c r="O184" s="47">
        <f t="shared" si="10"/>
        <v>0</v>
      </c>
      <c r="P184" s="9"/>
    </row>
    <row r="185" spans="1:16" ht="15">
      <c r="A185" s="12"/>
      <c r="B185" s="25">
        <v>347.8</v>
      </c>
      <c r="C185" s="20" t="s">
        <v>264</v>
      </c>
      <c r="D185" s="46">
        <v>0</v>
      </c>
      <c r="E185" s="46">
        <v>0</v>
      </c>
      <c r="F185" s="46">
        <v>0</v>
      </c>
      <c r="G185" s="46">
        <v>0</v>
      </c>
      <c r="H185" s="46">
        <v>0</v>
      </c>
      <c r="I185" s="46">
        <v>0</v>
      </c>
      <c r="J185" s="46">
        <v>0</v>
      </c>
      <c r="K185" s="46">
        <v>0</v>
      </c>
      <c r="L185" s="46">
        <v>0</v>
      </c>
      <c r="M185" s="46">
        <v>0</v>
      </c>
      <c r="N185" s="46">
        <f t="shared" si="12"/>
        <v>0</v>
      </c>
      <c r="O185" s="47">
        <f t="shared" si="10"/>
        <v>0</v>
      </c>
      <c r="P185" s="9"/>
    </row>
    <row r="186" spans="1:16" ht="15">
      <c r="A186" s="12"/>
      <c r="B186" s="25">
        <v>347.9</v>
      </c>
      <c r="C186" s="20" t="s">
        <v>136</v>
      </c>
      <c r="D186" s="46">
        <v>0</v>
      </c>
      <c r="E186" s="46">
        <v>0</v>
      </c>
      <c r="F186" s="46">
        <v>0</v>
      </c>
      <c r="G186" s="46">
        <v>0</v>
      </c>
      <c r="H186" s="46">
        <v>0</v>
      </c>
      <c r="I186" s="46">
        <v>0</v>
      </c>
      <c r="J186" s="46">
        <v>0</v>
      </c>
      <c r="K186" s="46">
        <v>0</v>
      </c>
      <c r="L186" s="46">
        <v>0</v>
      </c>
      <c r="M186" s="46">
        <v>0</v>
      </c>
      <c r="N186" s="46">
        <f t="shared" si="12"/>
        <v>0</v>
      </c>
      <c r="O186" s="47">
        <f t="shared" si="10"/>
        <v>0</v>
      </c>
      <c r="P186" s="9"/>
    </row>
    <row r="187" spans="1:16" ht="15">
      <c r="A187" s="12"/>
      <c r="B187" s="25">
        <v>348.11</v>
      </c>
      <c r="C187" s="20" t="s">
        <v>265</v>
      </c>
      <c r="D187" s="46">
        <v>0</v>
      </c>
      <c r="E187" s="46">
        <v>0</v>
      </c>
      <c r="F187" s="46">
        <v>0</v>
      </c>
      <c r="G187" s="46">
        <v>0</v>
      </c>
      <c r="H187" s="46">
        <v>0</v>
      </c>
      <c r="I187" s="46">
        <v>0</v>
      </c>
      <c r="J187" s="46">
        <v>0</v>
      </c>
      <c r="K187" s="46">
        <v>0</v>
      </c>
      <c r="L187" s="46">
        <v>0</v>
      </c>
      <c r="M187" s="46">
        <v>0</v>
      </c>
      <c r="N187" s="46">
        <f>SUM(D187:M187)</f>
        <v>0</v>
      </c>
      <c r="O187" s="47">
        <f t="shared" si="10"/>
        <v>0</v>
      </c>
      <c r="P187" s="9"/>
    </row>
    <row r="188" spans="1:16" ht="15">
      <c r="A188" s="12"/>
      <c r="B188" s="25">
        <v>348.12</v>
      </c>
      <c r="C188" s="20" t="s">
        <v>266</v>
      </c>
      <c r="D188" s="46">
        <v>0</v>
      </c>
      <c r="E188" s="46">
        <v>0</v>
      </c>
      <c r="F188" s="46">
        <v>0</v>
      </c>
      <c r="G188" s="46">
        <v>0</v>
      </c>
      <c r="H188" s="46">
        <v>0</v>
      </c>
      <c r="I188" s="46">
        <v>0</v>
      </c>
      <c r="J188" s="46">
        <v>0</v>
      </c>
      <c r="K188" s="46">
        <v>0</v>
      </c>
      <c r="L188" s="46">
        <v>0</v>
      </c>
      <c r="M188" s="46">
        <v>0</v>
      </c>
      <c r="N188" s="46">
        <f aca="true" t="shared" si="13" ref="N188:N215">SUM(D188:M188)</f>
        <v>0</v>
      </c>
      <c r="O188" s="47">
        <f t="shared" si="10"/>
        <v>0</v>
      </c>
      <c r="P188" s="9"/>
    </row>
    <row r="189" spans="1:16" ht="15">
      <c r="A189" s="12"/>
      <c r="B189" s="25">
        <v>348.13</v>
      </c>
      <c r="C189" s="20" t="s">
        <v>267</v>
      </c>
      <c r="D189" s="46">
        <v>0</v>
      </c>
      <c r="E189" s="46">
        <v>0</v>
      </c>
      <c r="F189" s="46">
        <v>0</v>
      </c>
      <c r="G189" s="46">
        <v>0</v>
      </c>
      <c r="H189" s="46">
        <v>0</v>
      </c>
      <c r="I189" s="46">
        <v>0</v>
      </c>
      <c r="J189" s="46">
        <v>0</v>
      </c>
      <c r="K189" s="46">
        <v>0</v>
      </c>
      <c r="L189" s="46">
        <v>0</v>
      </c>
      <c r="M189" s="46">
        <v>0</v>
      </c>
      <c r="N189" s="46">
        <f t="shared" si="13"/>
        <v>0</v>
      </c>
      <c r="O189" s="47">
        <f t="shared" si="10"/>
        <v>0</v>
      </c>
      <c r="P189" s="9"/>
    </row>
    <row r="190" spans="1:16" ht="15">
      <c r="A190" s="12"/>
      <c r="B190" s="25">
        <v>348.14</v>
      </c>
      <c r="C190" s="20" t="s">
        <v>268</v>
      </c>
      <c r="D190" s="46">
        <v>0</v>
      </c>
      <c r="E190" s="46">
        <v>0</v>
      </c>
      <c r="F190" s="46">
        <v>0</v>
      </c>
      <c r="G190" s="46">
        <v>0</v>
      </c>
      <c r="H190" s="46">
        <v>0</v>
      </c>
      <c r="I190" s="46">
        <v>0</v>
      </c>
      <c r="J190" s="46">
        <v>0</v>
      </c>
      <c r="K190" s="46">
        <v>0</v>
      </c>
      <c r="L190" s="46">
        <v>0</v>
      </c>
      <c r="M190" s="46">
        <v>0</v>
      </c>
      <c r="N190" s="46">
        <f t="shared" si="13"/>
        <v>0</v>
      </c>
      <c r="O190" s="47">
        <f t="shared" si="10"/>
        <v>0</v>
      </c>
      <c r="P190" s="9"/>
    </row>
    <row r="191" spans="1:16" ht="15">
      <c r="A191" s="12"/>
      <c r="B191" s="25">
        <v>348.21</v>
      </c>
      <c r="C191" s="20" t="s">
        <v>269</v>
      </c>
      <c r="D191" s="46">
        <v>0</v>
      </c>
      <c r="E191" s="46">
        <v>0</v>
      </c>
      <c r="F191" s="46">
        <v>0</v>
      </c>
      <c r="G191" s="46">
        <v>0</v>
      </c>
      <c r="H191" s="46">
        <v>0</v>
      </c>
      <c r="I191" s="46">
        <v>0</v>
      </c>
      <c r="J191" s="46">
        <v>0</v>
      </c>
      <c r="K191" s="46">
        <v>0</v>
      </c>
      <c r="L191" s="46">
        <v>0</v>
      </c>
      <c r="M191" s="46">
        <v>0</v>
      </c>
      <c r="N191" s="46">
        <f t="shared" si="13"/>
        <v>0</v>
      </c>
      <c r="O191" s="47">
        <f t="shared" si="10"/>
        <v>0</v>
      </c>
      <c r="P191" s="9"/>
    </row>
    <row r="192" spans="1:16" ht="15">
      <c r="A192" s="12"/>
      <c r="B192" s="25">
        <v>348.22</v>
      </c>
      <c r="C192" s="20" t="s">
        <v>270</v>
      </c>
      <c r="D192" s="46">
        <v>0</v>
      </c>
      <c r="E192" s="46">
        <v>0</v>
      </c>
      <c r="F192" s="46">
        <v>0</v>
      </c>
      <c r="G192" s="46">
        <v>0</v>
      </c>
      <c r="H192" s="46">
        <v>0</v>
      </c>
      <c r="I192" s="46">
        <v>0</v>
      </c>
      <c r="J192" s="46">
        <v>0</v>
      </c>
      <c r="K192" s="46">
        <v>0</v>
      </c>
      <c r="L192" s="46">
        <v>0</v>
      </c>
      <c r="M192" s="46">
        <v>0</v>
      </c>
      <c r="N192" s="46">
        <f t="shared" si="13"/>
        <v>0</v>
      </c>
      <c r="O192" s="47">
        <f t="shared" si="10"/>
        <v>0</v>
      </c>
      <c r="P192" s="9"/>
    </row>
    <row r="193" spans="1:16" ht="15">
      <c r="A193" s="12"/>
      <c r="B193" s="25">
        <v>348.23</v>
      </c>
      <c r="C193" s="20" t="s">
        <v>271</v>
      </c>
      <c r="D193" s="46">
        <v>0</v>
      </c>
      <c r="E193" s="46">
        <v>0</v>
      </c>
      <c r="F193" s="46">
        <v>0</v>
      </c>
      <c r="G193" s="46">
        <v>0</v>
      </c>
      <c r="H193" s="46">
        <v>0</v>
      </c>
      <c r="I193" s="46">
        <v>0</v>
      </c>
      <c r="J193" s="46">
        <v>0</v>
      </c>
      <c r="K193" s="46">
        <v>0</v>
      </c>
      <c r="L193" s="46">
        <v>0</v>
      </c>
      <c r="M193" s="46">
        <v>0</v>
      </c>
      <c r="N193" s="46">
        <f t="shared" si="13"/>
        <v>0</v>
      </c>
      <c r="O193" s="47">
        <f t="shared" si="10"/>
        <v>0</v>
      </c>
      <c r="P193" s="9"/>
    </row>
    <row r="194" spans="1:16" ht="15">
      <c r="A194" s="12"/>
      <c r="B194" s="25">
        <v>348.24</v>
      </c>
      <c r="C194" s="20" t="s">
        <v>156</v>
      </c>
      <c r="D194" s="46">
        <v>0</v>
      </c>
      <c r="E194" s="46">
        <v>0</v>
      </c>
      <c r="F194" s="46">
        <v>0</v>
      </c>
      <c r="G194" s="46">
        <v>0</v>
      </c>
      <c r="H194" s="46">
        <v>0</v>
      </c>
      <c r="I194" s="46">
        <v>0</v>
      </c>
      <c r="J194" s="46">
        <v>0</v>
      </c>
      <c r="K194" s="46">
        <v>0</v>
      </c>
      <c r="L194" s="46">
        <v>0</v>
      </c>
      <c r="M194" s="46">
        <v>0</v>
      </c>
      <c r="N194" s="46">
        <f t="shared" si="13"/>
        <v>0</v>
      </c>
      <c r="O194" s="47">
        <f t="shared" si="10"/>
        <v>0</v>
      </c>
      <c r="P194" s="9"/>
    </row>
    <row r="195" spans="1:16" ht="15">
      <c r="A195" s="12"/>
      <c r="B195" s="25">
        <v>348.31</v>
      </c>
      <c r="C195" s="20" t="s">
        <v>272</v>
      </c>
      <c r="D195" s="46">
        <v>0</v>
      </c>
      <c r="E195" s="46">
        <v>0</v>
      </c>
      <c r="F195" s="46">
        <v>0</v>
      </c>
      <c r="G195" s="46">
        <v>0</v>
      </c>
      <c r="H195" s="46">
        <v>0</v>
      </c>
      <c r="I195" s="46">
        <v>0</v>
      </c>
      <c r="J195" s="46">
        <v>0</v>
      </c>
      <c r="K195" s="46">
        <v>0</v>
      </c>
      <c r="L195" s="46">
        <v>0</v>
      </c>
      <c r="M195" s="46">
        <v>0</v>
      </c>
      <c r="N195" s="46">
        <f t="shared" si="13"/>
        <v>0</v>
      </c>
      <c r="O195" s="47">
        <f t="shared" si="10"/>
        <v>0</v>
      </c>
      <c r="P195" s="9"/>
    </row>
    <row r="196" spans="1:16" ht="15">
      <c r="A196" s="12"/>
      <c r="B196" s="25">
        <v>348.32</v>
      </c>
      <c r="C196" s="20" t="s">
        <v>273</v>
      </c>
      <c r="D196" s="46">
        <v>0</v>
      </c>
      <c r="E196" s="46">
        <v>0</v>
      </c>
      <c r="F196" s="46">
        <v>0</v>
      </c>
      <c r="G196" s="46">
        <v>0</v>
      </c>
      <c r="H196" s="46">
        <v>0</v>
      </c>
      <c r="I196" s="46">
        <v>0</v>
      </c>
      <c r="J196" s="46">
        <v>0</v>
      </c>
      <c r="K196" s="46">
        <v>0</v>
      </c>
      <c r="L196" s="46">
        <v>0</v>
      </c>
      <c r="M196" s="46">
        <v>0</v>
      </c>
      <c r="N196" s="46">
        <f t="shared" si="13"/>
        <v>0</v>
      </c>
      <c r="O196" s="47">
        <f t="shared" si="10"/>
        <v>0</v>
      </c>
      <c r="P196" s="9"/>
    </row>
    <row r="197" spans="1:16" ht="15">
      <c r="A197" s="12"/>
      <c r="B197" s="25">
        <v>348.33</v>
      </c>
      <c r="C197" s="20" t="s">
        <v>274</v>
      </c>
      <c r="D197" s="46">
        <v>0</v>
      </c>
      <c r="E197" s="46">
        <v>0</v>
      </c>
      <c r="F197" s="46">
        <v>0</v>
      </c>
      <c r="G197" s="46">
        <v>0</v>
      </c>
      <c r="H197" s="46">
        <v>0</v>
      </c>
      <c r="I197" s="46">
        <v>0</v>
      </c>
      <c r="J197" s="46">
        <v>0</v>
      </c>
      <c r="K197" s="46">
        <v>0</v>
      </c>
      <c r="L197" s="46">
        <v>0</v>
      </c>
      <c r="M197" s="46">
        <v>0</v>
      </c>
      <c r="N197" s="46">
        <f t="shared" si="13"/>
        <v>0</v>
      </c>
      <c r="O197" s="47">
        <f aca="true" t="shared" si="14" ref="O197:O260">(N197/O$285)</f>
        <v>0</v>
      </c>
      <c r="P197" s="9"/>
    </row>
    <row r="198" spans="1:16" ht="15">
      <c r="A198" s="12"/>
      <c r="B198" s="25">
        <v>348.34</v>
      </c>
      <c r="C198" s="20" t="s">
        <v>395</v>
      </c>
      <c r="D198" s="46">
        <v>0</v>
      </c>
      <c r="E198" s="46">
        <v>0</v>
      </c>
      <c r="F198" s="46">
        <v>0</v>
      </c>
      <c r="G198" s="46">
        <v>0</v>
      </c>
      <c r="H198" s="46">
        <v>0</v>
      </c>
      <c r="I198" s="46">
        <v>0</v>
      </c>
      <c r="J198" s="46">
        <v>0</v>
      </c>
      <c r="K198" s="46">
        <v>0</v>
      </c>
      <c r="L198" s="46">
        <v>0</v>
      </c>
      <c r="M198" s="46">
        <v>0</v>
      </c>
      <c r="N198" s="46">
        <f t="shared" si="13"/>
        <v>0</v>
      </c>
      <c r="O198" s="47">
        <f t="shared" si="14"/>
        <v>0</v>
      </c>
      <c r="P198" s="9"/>
    </row>
    <row r="199" spans="1:16" ht="15">
      <c r="A199" s="12"/>
      <c r="B199" s="25">
        <v>348.41</v>
      </c>
      <c r="C199" s="20" t="s">
        <v>275</v>
      </c>
      <c r="D199" s="46">
        <v>0</v>
      </c>
      <c r="E199" s="46">
        <v>0</v>
      </c>
      <c r="F199" s="46">
        <v>0</v>
      </c>
      <c r="G199" s="46">
        <v>0</v>
      </c>
      <c r="H199" s="46">
        <v>0</v>
      </c>
      <c r="I199" s="46">
        <v>0</v>
      </c>
      <c r="J199" s="46">
        <v>0</v>
      </c>
      <c r="K199" s="46">
        <v>0</v>
      </c>
      <c r="L199" s="46">
        <v>0</v>
      </c>
      <c r="M199" s="46">
        <v>0</v>
      </c>
      <c r="N199" s="46">
        <f t="shared" si="13"/>
        <v>0</v>
      </c>
      <c r="O199" s="47">
        <f t="shared" si="14"/>
        <v>0</v>
      </c>
      <c r="P199" s="9"/>
    </row>
    <row r="200" spans="1:16" ht="15">
      <c r="A200" s="12"/>
      <c r="B200" s="25">
        <v>348.42</v>
      </c>
      <c r="C200" s="20" t="s">
        <v>276</v>
      </c>
      <c r="D200" s="46">
        <v>0</v>
      </c>
      <c r="E200" s="46">
        <v>0</v>
      </c>
      <c r="F200" s="46">
        <v>0</v>
      </c>
      <c r="G200" s="46">
        <v>0</v>
      </c>
      <c r="H200" s="46">
        <v>0</v>
      </c>
      <c r="I200" s="46">
        <v>0</v>
      </c>
      <c r="J200" s="46">
        <v>0</v>
      </c>
      <c r="K200" s="46">
        <v>0</v>
      </c>
      <c r="L200" s="46">
        <v>0</v>
      </c>
      <c r="M200" s="46">
        <v>0</v>
      </c>
      <c r="N200" s="46">
        <f t="shared" si="13"/>
        <v>0</v>
      </c>
      <c r="O200" s="47">
        <f t="shared" si="14"/>
        <v>0</v>
      </c>
      <c r="P200" s="9"/>
    </row>
    <row r="201" spans="1:16" ht="15">
      <c r="A201" s="12"/>
      <c r="B201" s="25">
        <v>348.43</v>
      </c>
      <c r="C201" s="20" t="s">
        <v>277</v>
      </c>
      <c r="D201" s="46">
        <v>0</v>
      </c>
      <c r="E201" s="46">
        <v>0</v>
      </c>
      <c r="F201" s="46">
        <v>0</v>
      </c>
      <c r="G201" s="46">
        <v>0</v>
      </c>
      <c r="H201" s="46">
        <v>0</v>
      </c>
      <c r="I201" s="46">
        <v>0</v>
      </c>
      <c r="J201" s="46">
        <v>0</v>
      </c>
      <c r="K201" s="46">
        <v>0</v>
      </c>
      <c r="L201" s="46">
        <v>0</v>
      </c>
      <c r="M201" s="46">
        <v>0</v>
      </c>
      <c r="N201" s="46">
        <f t="shared" si="13"/>
        <v>0</v>
      </c>
      <c r="O201" s="47">
        <f t="shared" si="14"/>
        <v>0</v>
      </c>
      <c r="P201" s="9"/>
    </row>
    <row r="202" spans="1:16" ht="15">
      <c r="A202" s="12"/>
      <c r="B202" s="25">
        <v>348.44</v>
      </c>
      <c r="C202" s="20" t="s">
        <v>396</v>
      </c>
      <c r="D202" s="46">
        <v>0</v>
      </c>
      <c r="E202" s="46">
        <v>0</v>
      </c>
      <c r="F202" s="46">
        <v>0</v>
      </c>
      <c r="G202" s="46">
        <v>0</v>
      </c>
      <c r="H202" s="46">
        <v>0</v>
      </c>
      <c r="I202" s="46">
        <v>0</v>
      </c>
      <c r="J202" s="46">
        <v>0</v>
      </c>
      <c r="K202" s="46">
        <v>0</v>
      </c>
      <c r="L202" s="46">
        <v>0</v>
      </c>
      <c r="M202" s="46">
        <v>0</v>
      </c>
      <c r="N202" s="46">
        <f t="shared" si="13"/>
        <v>0</v>
      </c>
      <c r="O202" s="47">
        <f t="shared" si="14"/>
        <v>0</v>
      </c>
      <c r="P202" s="9"/>
    </row>
    <row r="203" spans="1:16" ht="15">
      <c r="A203" s="12"/>
      <c r="B203" s="25">
        <v>348.48</v>
      </c>
      <c r="C203" s="20" t="s">
        <v>157</v>
      </c>
      <c r="D203" s="46">
        <v>0</v>
      </c>
      <c r="E203" s="46">
        <v>0</v>
      </c>
      <c r="F203" s="46">
        <v>0</v>
      </c>
      <c r="G203" s="46">
        <v>0</v>
      </c>
      <c r="H203" s="46">
        <v>0</v>
      </c>
      <c r="I203" s="46">
        <v>0</v>
      </c>
      <c r="J203" s="46">
        <v>0</v>
      </c>
      <c r="K203" s="46">
        <v>0</v>
      </c>
      <c r="L203" s="46">
        <v>0</v>
      </c>
      <c r="M203" s="46">
        <v>0</v>
      </c>
      <c r="N203" s="46">
        <f t="shared" si="13"/>
        <v>0</v>
      </c>
      <c r="O203" s="47">
        <f t="shared" si="14"/>
        <v>0</v>
      </c>
      <c r="P203" s="9"/>
    </row>
    <row r="204" spans="1:16" ht="15">
      <c r="A204" s="12"/>
      <c r="B204" s="25">
        <v>348.51</v>
      </c>
      <c r="C204" s="20" t="s">
        <v>397</v>
      </c>
      <c r="D204" s="46">
        <v>0</v>
      </c>
      <c r="E204" s="46">
        <v>0</v>
      </c>
      <c r="F204" s="46">
        <v>0</v>
      </c>
      <c r="G204" s="46">
        <v>0</v>
      </c>
      <c r="H204" s="46">
        <v>0</v>
      </c>
      <c r="I204" s="46">
        <v>0</v>
      </c>
      <c r="J204" s="46">
        <v>0</v>
      </c>
      <c r="K204" s="46">
        <v>0</v>
      </c>
      <c r="L204" s="46">
        <v>0</v>
      </c>
      <c r="M204" s="46">
        <v>0</v>
      </c>
      <c r="N204" s="46">
        <f t="shared" si="13"/>
        <v>0</v>
      </c>
      <c r="O204" s="47">
        <f t="shared" si="14"/>
        <v>0</v>
      </c>
      <c r="P204" s="9"/>
    </row>
    <row r="205" spans="1:16" ht="15">
      <c r="A205" s="12"/>
      <c r="B205" s="25">
        <v>348.52</v>
      </c>
      <c r="C205" s="20" t="s">
        <v>398</v>
      </c>
      <c r="D205" s="46">
        <v>0</v>
      </c>
      <c r="E205" s="46">
        <v>0</v>
      </c>
      <c r="F205" s="46">
        <v>0</v>
      </c>
      <c r="G205" s="46">
        <v>0</v>
      </c>
      <c r="H205" s="46">
        <v>0</v>
      </c>
      <c r="I205" s="46">
        <v>0</v>
      </c>
      <c r="J205" s="46">
        <v>0</v>
      </c>
      <c r="K205" s="46">
        <v>0</v>
      </c>
      <c r="L205" s="46">
        <v>0</v>
      </c>
      <c r="M205" s="46">
        <v>0</v>
      </c>
      <c r="N205" s="46">
        <f t="shared" si="13"/>
        <v>0</v>
      </c>
      <c r="O205" s="47">
        <f t="shared" si="14"/>
        <v>0</v>
      </c>
      <c r="P205" s="9"/>
    </row>
    <row r="206" spans="1:16" ht="15">
      <c r="A206" s="12"/>
      <c r="B206" s="25">
        <v>348.53</v>
      </c>
      <c r="C206" s="20" t="s">
        <v>399</v>
      </c>
      <c r="D206" s="46">
        <v>0</v>
      </c>
      <c r="E206" s="46">
        <v>0</v>
      </c>
      <c r="F206" s="46">
        <v>0</v>
      </c>
      <c r="G206" s="46">
        <v>0</v>
      </c>
      <c r="H206" s="46">
        <v>0</v>
      </c>
      <c r="I206" s="46">
        <v>0</v>
      </c>
      <c r="J206" s="46">
        <v>0</v>
      </c>
      <c r="K206" s="46">
        <v>0</v>
      </c>
      <c r="L206" s="46">
        <v>0</v>
      </c>
      <c r="M206" s="46">
        <v>0</v>
      </c>
      <c r="N206" s="46">
        <f t="shared" si="13"/>
        <v>0</v>
      </c>
      <c r="O206" s="47">
        <f t="shared" si="14"/>
        <v>0</v>
      </c>
      <c r="P206" s="9"/>
    </row>
    <row r="207" spans="1:16" ht="15">
      <c r="A207" s="12"/>
      <c r="B207" s="25">
        <v>348.54</v>
      </c>
      <c r="C207" s="20" t="s">
        <v>400</v>
      </c>
      <c r="D207" s="46">
        <v>0</v>
      </c>
      <c r="E207" s="46">
        <v>0</v>
      </c>
      <c r="F207" s="46">
        <v>0</v>
      </c>
      <c r="G207" s="46">
        <v>0</v>
      </c>
      <c r="H207" s="46">
        <v>0</v>
      </c>
      <c r="I207" s="46">
        <v>0</v>
      </c>
      <c r="J207" s="46">
        <v>0</v>
      </c>
      <c r="K207" s="46">
        <v>0</v>
      </c>
      <c r="L207" s="46">
        <v>0</v>
      </c>
      <c r="M207" s="46">
        <v>0</v>
      </c>
      <c r="N207" s="46">
        <f t="shared" si="13"/>
        <v>0</v>
      </c>
      <c r="O207" s="47">
        <f t="shared" si="14"/>
        <v>0</v>
      </c>
      <c r="P207" s="9"/>
    </row>
    <row r="208" spans="1:16" ht="15">
      <c r="A208" s="12"/>
      <c r="B208" s="25">
        <v>348.61</v>
      </c>
      <c r="C208" s="20" t="s">
        <v>278</v>
      </c>
      <c r="D208" s="46">
        <v>0</v>
      </c>
      <c r="E208" s="46">
        <v>0</v>
      </c>
      <c r="F208" s="46">
        <v>0</v>
      </c>
      <c r="G208" s="46">
        <v>0</v>
      </c>
      <c r="H208" s="46">
        <v>0</v>
      </c>
      <c r="I208" s="46">
        <v>0</v>
      </c>
      <c r="J208" s="46">
        <v>0</v>
      </c>
      <c r="K208" s="46">
        <v>0</v>
      </c>
      <c r="L208" s="46">
        <v>0</v>
      </c>
      <c r="M208" s="46">
        <v>0</v>
      </c>
      <c r="N208" s="46">
        <f t="shared" si="13"/>
        <v>0</v>
      </c>
      <c r="O208" s="47">
        <f t="shared" si="14"/>
        <v>0</v>
      </c>
      <c r="P208" s="9"/>
    </row>
    <row r="209" spans="1:16" ht="15">
      <c r="A209" s="12"/>
      <c r="B209" s="25">
        <v>348.62</v>
      </c>
      <c r="C209" s="20" t="s">
        <v>279</v>
      </c>
      <c r="D209" s="46">
        <v>0</v>
      </c>
      <c r="E209" s="46">
        <v>0</v>
      </c>
      <c r="F209" s="46">
        <v>0</v>
      </c>
      <c r="G209" s="46">
        <v>0</v>
      </c>
      <c r="H209" s="46">
        <v>0</v>
      </c>
      <c r="I209" s="46">
        <v>0</v>
      </c>
      <c r="J209" s="46">
        <v>0</v>
      </c>
      <c r="K209" s="46">
        <v>0</v>
      </c>
      <c r="L209" s="46">
        <v>0</v>
      </c>
      <c r="M209" s="46">
        <v>0</v>
      </c>
      <c r="N209" s="46">
        <f t="shared" si="13"/>
        <v>0</v>
      </c>
      <c r="O209" s="47">
        <f t="shared" si="14"/>
        <v>0</v>
      </c>
      <c r="P209" s="9"/>
    </row>
    <row r="210" spans="1:16" ht="15">
      <c r="A210" s="12"/>
      <c r="B210" s="25">
        <v>348.63</v>
      </c>
      <c r="C210" s="20" t="s">
        <v>280</v>
      </c>
      <c r="D210" s="46">
        <v>0</v>
      </c>
      <c r="E210" s="46">
        <v>0</v>
      </c>
      <c r="F210" s="46">
        <v>0</v>
      </c>
      <c r="G210" s="46">
        <v>0</v>
      </c>
      <c r="H210" s="46">
        <v>0</v>
      </c>
      <c r="I210" s="46">
        <v>0</v>
      </c>
      <c r="J210" s="46">
        <v>0</v>
      </c>
      <c r="K210" s="46">
        <v>0</v>
      </c>
      <c r="L210" s="46">
        <v>0</v>
      </c>
      <c r="M210" s="46">
        <v>0</v>
      </c>
      <c r="N210" s="46">
        <f t="shared" si="13"/>
        <v>0</v>
      </c>
      <c r="O210" s="47">
        <f t="shared" si="14"/>
        <v>0</v>
      </c>
      <c r="P210" s="9"/>
    </row>
    <row r="211" spans="1:16" ht="15">
      <c r="A211" s="12"/>
      <c r="B211" s="25">
        <v>348.64</v>
      </c>
      <c r="C211" s="20" t="s">
        <v>281</v>
      </c>
      <c r="D211" s="46">
        <v>0</v>
      </c>
      <c r="E211" s="46">
        <v>0</v>
      </c>
      <c r="F211" s="46">
        <v>0</v>
      </c>
      <c r="G211" s="46">
        <v>0</v>
      </c>
      <c r="H211" s="46">
        <v>0</v>
      </c>
      <c r="I211" s="46">
        <v>0</v>
      </c>
      <c r="J211" s="46">
        <v>0</v>
      </c>
      <c r="K211" s="46">
        <v>0</v>
      </c>
      <c r="L211" s="46">
        <v>0</v>
      </c>
      <c r="M211" s="46">
        <v>0</v>
      </c>
      <c r="N211" s="46">
        <f t="shared" si="13"/>
        <v>0</v>
      </c>
      <c r="O211" s="47">
        <f t="shared" si="14"/>
        <v>0</v>
      </c>
      <c r="P211" s="9"/>
    </row>
    <row r="212" spans="1:16" ht="15">
      <c r="A212" s="12"/>
      <c r="B212" s="25">
        <v>348.71</v>
      </c>
      <c r="C212" s="20" t="s">
        <v>282</v>
      </c>
      <c r="D212" s="46">
        <v>0</v>
      </c>
      <c r="E212" s="46">
        <v>0</v>
      </c>
      <c r="F212" s="46">
        <v>0</v>
      </c>
      <c r="G212" s="46">
        <v>0</v>
      </c>
      <c r="H212" s="46">
        <v>0</v>
      </c>
      <c r="I212" s="46">
        <v>0</v>
      </c>
      <c r="J212" s="46">
        <v>0</v>
      </c>
      <c r="K212" s="46">
        <v>0</v>
      </c>
      <c r="L212" s="46">
        <v>0</v>
      </c>
      <c r="M212" s="46">
        <v>0</v>
      </c>
      <c r="N212" s="46">
        <f t="shared" si="13"/>
        <v>0</v>
      </c>
      <c r="O212" s="47">
        <f t="shared" si="14"/>
        <v>0</v>
      </c>
      <c r="P212" s="9"/>
    </row>
    <row r="213" spans="1:16" ht="15">
      <c r="A213" s="12"/>
      <c r="B213" s="25">
        <v>348.72</v>
      </c>
      <c r="C213" s="20" t="s">
        <v>283</v>
      </c>
      <c r="D213" s="46">
        <v>0</v>
      </c>
      <c r="E213" s="46">
        <v>0</v>
      </c>
      <c r="F213" s="46">
        <v>0</v>
      </c>
      <c r="G213" s="46">
        <v>0</v>
      </c>
      <c r="H213" s="46">
        <v>0</v>
      </c>
      <c r="I213" s="46">
        <v>0</v>
      </c>
      <c r="J213" s="46">
        <v>0</v>
      </c>
      <c r="K213" s="46">
        <v>0</v>
      </c>
      <c r="L213" s="46">
        <v>0</v>
      </c>
      <c r="M213" s="46">
        <v>0</v>
      </c>
      <c r="N213" s="46">
        <f t="shared" si="13"/>
        <v>0</v>
      </c>
      <c r="O213" s="47">
        <f t="shared" si="14"/>
        <v>0</v>
      </c>
      <c r="P213" s="9"/>
    </row>
    <row r="214" spans="1:16" ht="15">
      <c r="A214" s="12"/>
      <c r="B214" s="25">
        <v>348.73</v>
      </c>
      <c r="C214" s="20" t="s">
        <v>284</v>
      </c>
      <c r="D214" s="46">
        <v>0</v>
      </c>
      <c r="E214" s="46">
        <v>0</v>
      </c>
      <c r="F214" s="46">
        <v>0</v>
      </c>
      <c r="G214" s="46">
        <v>0</v>
      </c>
      <c r="H214" s="46">
        <v>0</v>
      </c>
      <c r="I214" s="46">
        <v>0</v>
      </c>
      <c r="J214" s="46">
        <v>0</v>
      </c>
      <c r="K214" s="46">
        <v>0</v>
      </c>
      <c r="L214" s="46">
        <v>0</v>
      </c>
      <c r="M214" s="46">
        <v>0</v>
      </c>
      <c r="N214" s="46">
        <f t="shared" si="13"/>
        <v>0</v>
      </c>
      <c r="O214" s="47">
        <f t="shared" si="14"/>
        <v>0</v>
      </c>
      <c r="P214" s="9"/>
    </row>
    <row r="215" spans="1:16" ht="15">
      <c r="A215" s="12"/>
      <c r="B215" s="25">
        <v>348.74</v>
      </c>
      <c r="C215" s="20" t="s">
        <v>285</v>
      </c>
      <c r="D215" s="46">
        <v>0</v>
      </c>
      <c r="E215" s="46">
        <v>0</v>
      </c>
      <c r="F215" s="46">
        <v>0</v>
      </c>
      <c r="G215" s="46">
        <v>0</v>
      </c>
      <c r="H215" s="46">
        <v>0</v>
      </c>
      <c r="I215" s="46">
        <v>0</v>
      </c>
      <c r="J215" s="46">
        <v>0</v>
      </c>
      <c r="K215" s="46">
        <v>0</v>
      </c>
      <c r="L215" s="46">
        <v>0</v>
      </c>
      <c r="M215" s="46">
        <v>0</v>
      </c>
      <c r="N215" s="46">
        <f t="shared" si="13"/>
        <v>0</v>
      </c>
      <c r="O215" s="47">
        <f t="shared" si="14"/>
        <v>0</v>
      </c>
      <c r="P215" s="9"/>
    </row>
    <row r="216" spans="1:16" ht="15">
      <c r="A216" s="12"/>
      <c r="B216" s="25">
        <v>348.82</v>
      </c>
      <c r="C216" s="20" t="s">
        <v>286</v>
      </c>
      <c r="D216" s="46">
        <v>0</v>
      </c>
      <c r="E216" s="46">
        <v>0</v>
      </c>
      <c r="F216" s="46">
        <v>0</v>
      </c>
      <c r="G216" s="46">
        <v>0</v>
      </c>
      <c r="H216" s="46">
        <v>0</v>
      </c>
      <c r="I216" s="46">
        <v>0</v>
      </c>
      <c r="J216" s="46">
        <v>0</v>
      </c>
      <c r="K216" s="46">
        <v>0</v>
      </c>
      <c r="L216" s="46">
        <v>0</v>
      </c>
      <c r="M216" s="46">
        <v>0</v>
      </c>
      <c r="N216" s="46">
        <f t="shared" si="12"/>
        <v>0</v>
      </c>
      <c r="O216" s="47">
        <f t="shared" si="14"/>
        <v>0</v>
      </c>
      <c r="P216" s="9"/>
    </row>
    <row r="217" spans="1:16" ht="15">
      <c r="A217" s="12"/>
      <c r="B217" s="25">
        <v>348.85</v>
      </c>
      <c r="C217" s="20" t="s">
        <v>287</v>
      </c>
      <c r="D217" s="46">
        <v>0</v>
      </c>
      <c r="E217" s="46">
        <v>0</v>
      </c>
      <c r="F217" s="46">
        <v>0</v>
      </c>
      <c r="G217" s="46">
        <v>0</v>
      </c>
      <c r="H217" s="46">
        <v>0</v>
      </c>
      <c r="I217" s="46">
        <v>0</v>
      </c>
      <c r="J217" s="46">
        <v>0</v>
      </c>
      <c r="K217" s="46">
        <v>0</v>
      </c>
      <c r="L217" s="46">
        <v>0</v>
      </c>
      <c r="M217" s="46">
        <v>0</v>
      </c>
      <c r="N217" s="46">
        <f t="shared" si="12"/>
        <v>0</v>
      </c>
      <c r="O217" s="47">
        <f t="shared" si="14"/>
        <v>0</v>
      </c>
      <c r="P217" s="9"/>
    </row>
    <row r="218" spans="1:16" ht="15">
      <c r="A218" s="12"/>
      <c r="B218" s="25">
        <v>348.86</v>
      </c>
      <c r="C218" s="20" t="s">
        <v>288</v>
      </c>
      <c r="D218" s="46">
        <v>0</v>
      </c>
      <c r="E218" s="46">
        <v>0</v>
      </c>
      <c r="F218" s="46">
        <v>0</v>
      </c>
      <c r="G218" s="46">
        <v>0</v>
      </c>
      <c r="H218" s="46">
        <v>0</v>
      </c>
      <c r="I218" s="46">
        <v>0</v>
      </c>
      <c r="J218" s="46">
        <v>0</v>
      </c>
      <c r="K218" s="46">
        <v>0</v>
      </c>
      <c r="L218" s="46">
        <v>0</v>
      </c>
      <c r="M218" s="46">
        <v>0</v>
      </c>
      <c r="N218" s="46">
        <f t="shared" si="12"/>
        <v>0</v>
      </c>
      <c r="O218" s="47">
        <f t="shared" si="14"/>
        <v>0</v>
      </c>
      <c r="P218" s="9"/>
    </row>
    <row r="219" spans="1:16" ht="15">
      <c r="A219" s="12"/>
      <c r="B219" s="25">
        <v>348.87</v>
      </c>
      <c r="C219" s="20" t="s">
        <v>289</v>
      </c>
      <c r="D219" s="46">
        <v>0</v>
      </c>
      <c r="E219" s="46">
        <v>0</v>
      </c>
      <c r="F219" s="46">
        <v>0</v>
      </c>
      <c r="G219" s="46">
        <v>0</v>
      </c>
      <c r="H219" s="46">
        <v>0</v>
      </c>
      <c r="I219" s="46">
        <v>0</v>
      </c>
      <c r="J219" s="46">
        <v>0</v>
      </c>
      <c r="K219" s="46">
        <v>0</v>
      </c>
      <c r="L219" s="46">
        <v>0</v>
      </c>
      <c r="M219" s="46">
        <v>0</v>
      </c>
      <c r="N219" s="46">
        <f t="shared" si="12"/>
        <v>0</v>
      </c>
      <c r="O219" s="47">
        <f t="shared" si="14"/>
        <v>0</v>
      </c>
      <c r="P219" s="9"/>
    </row>
    <row r="220" spans="1:16" ht="15">
      <c r="A220" s="12"/>
      <c r="B220" s="25">
        <v>348.88</v>
      </c>
      <c r="C220" s="20" t="s">
        <v>290</v>
      </c>
      <c r="D220" s="46">
        <v>0</v>
      </c>
      <c r="E220" s="46">
        <v>0</v>
      </c>
      <c r="F220" s="46">
        <v>0</v>
      </c>
      <c r="G220" s="46">
        <v>0</v>
      </c>
      <c r="H220" s="46">
        <v>0</v>
      </c>
      <c r="I220" s="46">
        <v>0</v>
      </c>
      <c r="J220" s="46">
        <v>0</v>
      </c>
      <c r="K220" s="46">
        <v>0</v>
      </c>
      <c r="L220" s="46">
        <v>0</v>
      </c>
      <c r="M220" s="46">
        <v>0</v>
      </c>
      <c r="N220" s="46">
        <f t="shared" si="12"/>
        <v>0</v>
      </c>
      <c r="O220" s="47">
        <f t="shared" si="14"/>
        <v>0</v>
      </c>
      <c r="P220" s="9"/>
    </row>
    <row r="221" spans="1:16" ht="15">
      <c r="A221" s="12"/>
      <c r="B221" s="25">
        <v>348.921</v>
      </c>
      <c r="C221" s="20" t="s">
        <v>291</v>
      </c>
      <c r="D221" s="46">
        <v>0</v>
      </c>
      <c r="E221" s="46">
        <v>0</v>
      </c>
      <c r="F221" s="46">
        <v>0</v>
      </c>
      <c r="G221" s="46">
        <v>0</v>
      </c>
      <c r="H221" s="46">
        <v>0</v>
      </c>
      <c r="I221" s="46">
        <v>0</v>
      </c>
      <c r="J221" s="46">
        <v>0</v>
      </c>
      <c r="K221" s="46">
        <v>0</v>
      </c>
      <c r="L221" s="46">
        <v>0</v>
      </c>
      <c r="M221" s="46">
        <v>0</v>
      </c>
      <c r="N221" s="46">
        <f t="shared" si="12"/>
        <v>0</v>
      </c>
      <c r="O221" s="47">
        <f t="shared" si="14"/>
        <v>0</v>
      </c>
      <c r="P221" s="9"/>
    </row>
    <row r="222" spans="1:16" ht="15">
      <c r="A222" s="12"/>
      <c r="B222" s="25">
        <v>348.922</v>
      </c>
      <c r="C222" s="20" t="s">
        <v>292</v>
      </c>
      <c r="D222" s="46">
        <v>0</v>
      </c>
      <c r="E222" s="46">
        <v>0</v>
      </c>
      <c r="F222" s="46">
        <v>0</v>
      </c>
      <c r="G222" s="46">
        <v>0</v>
      </c>
      <c r="H222" s="46">
        <v>0</v>
      </c>
      <c r="I222" s="46">
        <v>0</v>
      </c>
      <c r="J222" s="46">
        <v>0</v>
      </c>
      <c r="K222" s="46">
        <v>0</v>
      </c>
      <c r="L222" s="46">
        <v>0</v>
      </c>
      <c r="M222" s="46">
        <v>0</v>
      </c>
      <c r="N222" s="46">
        <f t="shared" si="12"/>
        <v>0</v>
      </c>
      <c r="O222" s="47">
        <f t="shared" si="14"/>
        <v>0</v>
      </c>
      <c r="P222" s="9"/>
    </row>
    <row r="223" spans="1:16" ht="15">
      <c r="A223" s="12"/>
      <c r="B223" s="25">
        <v>348.923</v>
      </c>
      <c r="C223" s="20" t="s">
        <v>293</v>
      </c>
      <c r="D223" s="46">
        <v>0</v>
      </c>
      <c r="E223" s="46">
        <v>0</v>
      </c>
      <c r="F223" s="46">
        <v>0</v>
      </c>
      <c r="G223" s="46">
        <v>0</v>
      </c>
      <c r="H223" s="46">
        <v>0</v>
      </c>
      <c r="I223" s="46">
        <v>0</v>
      </c>
      <c r="J223" s="46">
        <v>0</v>
      </c>
      <c r="K223" s="46">
        <v>0</v>
      </c>
      <c r="L223" s="46">
        <v>0</v>
      </c>
      <c r="M223" s="46">
        <v>0</v>
      </c>
      <c r="N223" s="46">
        <f t="shared" si="12"/>
        <v>0</v>
      </c>
      <c r="O223" s="47">
        <f t="shared" si="14"/>
        <v>0</v>
      </c>
      <c r="P223" s="9"/>
    </row>
    <row r="224" spans="1:16" ht="15">
      <c r="A224" s="12"/>
      <c r="B224" s="25">
        <v>348.924</v>
      </c>
      <c r="C224" s="20" t="s">
        <v>294</v>
      </c>
      <c r="D224" s="46">
        <v>0</v>
      </c>
      <c r="E224" s="46">
        <v>0</v>
      </c>
      <c r="F224" s="46">
        <v>0</v>
      </c>
      <c r="G224" s="46">
        <v>0</v>
      </c>
      <c r="H224" s="46">
        <v>0</v>
      </c>
      <c r="I224" s="46">
        <v>0</v>
      </c>
      <c r="J224" s="46">
        <v>0</v>
      </c>
      <c r="K224" s="46">
        <v>0</v>
      </c>
      <c r="L224" s="46">
        <v>0</v>
      </c>
      <c r="M224" s="46">
        <v>0</v>
      </c>
      <c r="N224" s="46">
        <f t="shared" si="12"/>
        <v>0</v>
      </c>
      <c r="O224" s="47">
        <f t="shared" si="14"/>
        <v>0</v>
      </c>
      <c r="P224" s="9"/>
    </row>
    <row r="225" spans="1:16" ht="15">
      <c r="A225" s="12"/>
      <c r="B225" s="25">
        <v>348.93</v>
      </c>
      <c r="C225" s="20" t="s">
        <v>295</v>
      </c>
      <c r="D225" s="46">
        <v>0</v>
      </c>
      <c r="E225" s="46">
        <v>0</v>
      </c>
      <c r="F225" s="46">
        <v>0</v>
      </c>
      <c r="G225" s="46">
        <v>0</v>
      </c>
      <c r="H225" s="46">
        <v>0</v>
      </c>
      <c r="I225" s="46">
        <v>0</v>
      </c>
      <c r="J225" s="46">
        <v>0</v>
      </c>
      <c r="K225" s="46">
        <v>0</v>
      </c>
      <c r="L225" s="46">
        <v>0</v>
      </c>
      <c r="M225" s="46">
        <v>0</v>
      </c>
      <c r="N225" s="46">
        <f t="shared" si="12"/>
        <v>0</v>
      </c>
      <c r="O225" s="47">
        <f t="shared" si="14"/>
        <v>0</v>
      </c>
      <c r="P225" s="9"/>
    </row>
    <row r="226" spans="1:16" ht="15">
      <c r="A226" s="12"/>
      <c r="B226" s="25">
        <v>348.931</v>
      </c>
      <c r="C226" s="20" t="s">
        <v>296</v>
      </c>
      <c r="D226" s="46">
        <v>0</v>
      </c>
      <c r="E226" s="46">
        <v>0</v>
      </c>
      <c r="F226" s="46">
        <v>0</v>
      </c>
      <c r="G226" s="46">
        <v>0</v>
      </c>
      <c r="H226" s="46">
        <v>0</v>
      </c>
      <c r="I226" s="46">
        <v>0</v>
      </c>
      <c r="J226" s="46">
        <v>0</v>
      </c>
      <c r="K226" s="46">
        <v>0</v>
      </c>
      <c r="L226" s="46">
        <v>0</v>
      </c>
      <c r="M226" s="46">
        <v>0</v>
      </c>
      <c r="N226" s="46">
        <f t="shared" si="12"/>
        <v>0</v>
      </c>
      <c r="O226" s="47">
        <f t="shared" si="14"/>
        <v>0</v>
      </c>
      <c r="P226" s="9"/>
    </row>
    <row r="227" spans="1:16" ht="15">
      <c r="A227" s="12"/>
      <c r="B227" s="25">
        <v>348.932</v>
      </c>
      <c r="C227" s="20" t="s">
        <v>297</v>
      </c>
      <c r="D227" s="46">
        <v>0</v>
      </c>
      <c r="E227" s="46">
        <v>0</v>
      </c>
      <c r="F227" s="46">
        <v>0</v>
      </c>
      <c r="G227" s="46">
        <v>0</v>
      </c>
      <c r="H227" s="46">
        <v>0</v>
      </c>
      <c r="I227" s="46">
        <v>0</v>
      </c>
      <c r="J227" s="46">
        <v>0</v>
      </c>
      <c r="K227" s="46">
        <v>0</v>
      </c>
      <c r="L227" s="46">
        <v>0</v>
      </c>
      <c r="M227" s="46">
        <v>0</v>
      </c>
      <c r="N227" s="46">
        <f t="shared" si="12"/>
        <v>0</v>
      </c>
      <c r="O227" s="47">
        <f t="shared" si="14"/>
        <v>0</v>
      </c>
      <c r="P227" s="9"/>
    </row>
    <row r="228" spans="1:16" ht="15">
      <c r="A228" s="12"/>
      <c r="B228" s="25">
        <v>348.933</v>
      </c>
      <c r="C228" s="20" t="s">
        <v>298</v>
      </c>
      <c r="D228" s="46">
        <v>0</v>
      </c>
      <c r="E228" s="46">
        <v>0</v>
      </c>
      <c r="F228" s="46">
        <v>0</v>
      </c>
      <c r="G228" s="46">
        <v>0</v>
      </c>
      <c r="H228" s="46">
        <v>0</v>
      </c>
      <c r="I228" s="46">
        <v>0</v>
      </c>
      <c r="J228" s="46">
        <v>0</v>
      </c>
      <c r="K228" s="46">
        <v>0</v>
      </c>
      <c r="L228" s="46">
        <v>0</v>
      </c>
      <c r="M228" s="46">
        <v>0</v>
      </c>
      <c r="N228" s="46">
        <f t="shared" si="12"/>
        <v>0</v>
      </c>
      <c r="O228" s="47">
        <f t="shared" si="14"/>
        <v>0</v>
      </c>
      <c r="P228" s="9"/>
    </row>
    <row r="229" spans="1:16" ht="15">
      <c r="A229" s="12"/>
      <c r="B229" s="25">
        <v>348.99</v>
      </c>
      <c r="C229" s="20" t="s">
        <v>299</v>
      </c>
      <c r="D229" s="46">
        <v>0</v>
      </c>
      <c r="E229" s="46">
        <v>0</v>
      </c>
      <c r="F229" s="46">
        <v>0</v>
      </c>
      <c r="G229" s="46">
        <v>0</v>
      </c>
      <c r="H229" s="46">
        <v>0</v>
      </c>
      <c r="I229" s="46">
        <v>0</v>
      </c>
      <c r="J229" s="46">
        <v>0</v>
      </c>
      <c r="K229" s="46">
        <v>0</v>
      </c>
      <c r="L229" s="46">
        <v>0</v>
      </c>
      <c r="M229" s="46">
        <v>0</v>
      </c>
      <c r="N229" s="46">
        <f t="shared" si="12"/>
        <v>0</v>
      </c>
      <c r="O229" s="47">
        <f t="shared" si="14"/>
        <v>0</v>
      </c>
      <c r="P229" s="9"/>
    </row>
    <row r="230" spans="1:16" ht="15">
      <c r="A230" s="12"/>
      <c r="B230" s="25">
        <v>349</v>
      </c>
      <c r="C230" s="20" t="s">
        <v>78</v>
      </c>
      <c r="D230" s="46">
        <v>0</v>
      </c>
      <c r="E230" s="46">
        <v>0</v>
      </c>
      <c r="F230" s="46">
        <v>0</v>
      </c>
      <c r="G230" s="46">
        <v>0</v>
      </c>
      <c r="H230" s="46">
        <v>0</v>
      </c>
      <c r="I230" s="46">
        <v>0</v>
      </c>
      <c r="J230" s="46">
        <v>0</v>
      </c>
      <c r="K230" s="46">
        <v>0</v>
      </c>
      <c r="L230" s="46">
        <v>0</v>
      </c>
      <c r="M230" s="46">
        <v>0</v>
      </c>
      <c r="N230" s="46">
        <f t="shared" si="12"/>
        <v>0</v>
      </c>
      <c r="O230" s="47">
        <f t="shared" si="14"/>
        <v>0</v>
      </c>
      <c r="P230" s="9"/>
    </row>
    <row r="231" spans="1:16" ht="15.75">
      <c r="A231" s="29" t="s">
        <v>43</v>
      </c>
      <c r="B231" s="30"/>
      <c r="C231" s="31"/>
      <c r="D231" s="32">
        <f>SUM(D232:D248)</f>
        <v>0</v>
      </c>
      <c r="E231" s="32">
        <f aca="true" t="shared" si="15" ref="E231:M231">SUM(E232:E248)</f>
        <v>0</v>
      </c>
      <c r="F231" s="32">
        <f t="shared" si="15"/>
        <v>0</v>
      </c>
      <c r="G231" s="32">
        <f t="shared" si="15"/>
        <v>0</v>
      </c>
      <c r="H231" s="32">
        <f t="shared" si="15"/>
        <v>0</v>
      </c>
      <c r="I231" s="32">
        <f t="shared" si="15"/>
        <v>0</v>
      </c>
      <c r="J231" s="32">
        <f t="shared" si="15"/>
        <v>0</v>
      </c>
      <c r="K231" s="32">
        <f t="shared" si="15"/>
        <v>0</v>
      </c>
      <c r="L231" s="32">
        <f t="shared" si="15"/>
        <v>0</v>
      </c>
      <c r="M231" s="32">
        <f t="shared" si="15"/>
        <v>0</v>
      </c>
      <c r="N231" s="32">
        <f>SUM(D231:M231)</f>
        <v>0</v>
      </c>
      <c r="O231" s="45">
        <f t="shared" si="14"/>
        <v>0</v>
      </c>
      <c r="P231" s="10"/>
    </row>
    <row r="232" spans="1:16" ht="15">
      <c r="A232" s="13"/>
      <c r="B232" s="39">
        <v>351.1</v>
      </c>
      <c r="C232" s="21" t="s">
        <v>54</v>
      </c>
      <c r="D232" s="46">
        <v>0</v>
      </c>
      <c r="E232" s="46">
        <v>0</v>
      </c>
      <c r="F232" s="46">
        <v>0</v>
      </c>
      <c r="G232" s="46">
        <v>0</v>
      </c>
      <c r="H232" s="46">
        <v>0</v>
      </c>
      <c r="I232" s="46">
        <v>0</v>
      </c>
      <c r="J232" s="46">
        <v>0</v>
      </c>
      <c r="K232" s="46">
        <v>0</v>
      </c>
      <c r="L232" s="46">
        <v>0</v>
      </c>
      <c r="M232" s="46">
        <v>0</v>
      </c>
      <c r="N232" s="46">
        <f>SUM(D232:M232)</f>
        <v>0</v>
      </c>
      <c r="O232" s="47">
        <f t="shared" si="14"/>
        <v>0</v>
      </c>
      <c r="P232" s="9"/>
    </row>
    <row r="233" spans="1:16" ht="15">
      <c r="A233" s="13"/>
      <c r="B233" s="39">
        <v>351.2</v>
      </c>
      <c r="C233" s="21" t="s">
        <v>104</v>
      </c>
      <c r="D233" s="46">
        <v>0</v>
      </c>
      <c r="E233" s="46">
        <v>0</v>
      </c>
      <c r="F233" s="46">
        <v>0</v>
      </c>
      <c r="G233" s="46">
        <v>0</v>
      </c>
      <c r="H233" s="46">
        <v>0</v>
      </c>
      <c r="I233" s="46">
        <v>0</v>
      </c>
      <c r="J233" s="46">
        <v>0</v>
      </c>
      <c r="K233" s="46">
        <v>0</v>
      </c>
      <c r="L233" s="46">
        <v>0</v>
      </c>
      <c r="M233" s="46">
        <v>0</v>
      </c>
      <c r="N233" s="46">
        <f aca="true" t="shared" si="16" ref="N233:N248">SUM(D233:M233)</f>
        <v>0</v>
      </c>
      <c r="O233" s="47">
        <f t="shared" si="14"/>
        <v>0</v>
      </c>
      <c r="P233" s="9"/>
    </row>
    <row r="234" spans="1:16" ht="15">
      <c r="A234" s="13"/>
      <c r="B234" s="39">
        <v>351.3</v>
      </c>
      <c r="C234" s="21" t="s">
        <v>300</v>
      </c>
      <c r="D234" s="46">
        <v>0</v>
      </c>
      <c r="E234" s="46">
        <v>0</v>
      </c>
      <c r="F234" s="46">
        <v>0</v>
      </c>
      <c r="G234" s="46">
        <v>0</v>
      </c>
      <c r="H234" s="46">
        <v>0</v>
      </c>
      <c r="I234" s="46">
        <v>0</v>
      </c>
      <c r="J234" s="46">
        <v>0</v>
      </c>
      <c r="K234" s="46">
        <v>0</v>
      </c>
      <c r="L234" s="46">
        <v>0</v>
      </c>
      <c r="M234" s="46">
        <v>0</v>
      </c>
      <c r="N234" s="46">
        <f t="shared" si="16"/>
        <v>0</v>
      </c>
      <c r="O234" s="47">
        <f t="shared" si="14"/>
        <v>0</v>
      </c>
      <c r="P234" s="9"/>
    </row>
    <row r="235" spans="1:16" ht="15">
      <c r="A235" s="13"/>
      <c r="B235" s="39">
        <v>351.4</v>
      </c>
      <c r="C235" s="21" t="s">
        <v>301</v>
      </c>
      <c r="D235" s="46">
        <v>0</v>
      </c>
      <c r="E235" s="46">
        <v>0</v>
      </c>
      <c r="F235" s="46">
        <v>0</v>
      </c>
      <c r="G235" s="46">
        <v>0</v>
      </c>
      <c r="H235" s="46">
        <v>0</v>
      </c>
      <c r="I235" s="46">
        <v>0</v>
      </c>
      <c r="J235" s="46">
        <v>0</v>
      </c>
      <c r="K235" s="46">
        <v>0</v>
      </c>
      <c r="L235" s="46">
        <v>0</v>
      </c>
      <c r="M235" s="46">
        <v>0</v>
      </c>
      <c r="N235" s="46">
        <f t="shared" si="16"/>
        <v>0</v>
      </c>
      <c r="O235" s="47">
        <f t="shared" si="14"/>
        <v>0</v>
      </c>
      <c r="P235" s="9"/>
    </row>
    <row r="236" spans="1:16" ht="15">
      <c r="A236" s="13"/>
      <c r="B236" s="39">
        <v>351.5</v>
      </c>
      <c r="C236" s="21" t="s">
        <v>105</v>
      </c>
      <c r="D236" s="46">
        <v>0</v>
      </c>
      <c r="E236" s="46">
        <v>0</v>
      </c>
      <c r="F236" s="46">
        <v>0</v>
      </c>
      <c r="G236" s="46">
        <v>0</v>
      </c>
      <c r="H236" s="46">
        <v>0</v>
      </c>
      <c r="I236" s="46">
        <v>0</v>
      </c>
      <c r="J236" s="46">
        <v>0</v>
      </c>
      <c r="K236" s="46">
        <v>0</v>
      </c>
      <c r="L236" s="46">
        <v>0</v>
      </c>
      <c r="M236" s="46">
        <v>0</v>
      </c>
      <c r="N236" s="46">
        <f t="shared" si="16"/>
        <v>0</v>
      </c>
      <c r="O236" s="47">
        <f t="shared" si="14"/>
        <v>0</v>
      </c>
      <c r="P236" s="9"/>
    </row>
    <row r="237" spans="1:16" ht="15">
      <c r="A237" s="13"/>
      <c r="B237" s="39">
        <v>351.6</v>
      </c>
      <c r="C237" s="21" t="s">
        <v>302</v>
      </c>
      <c r="D237" s="46">
        <v>0</v>
      </c>
      <c r="E237" s="46">
        <v>0</v>
      </c>
      <c r="F237" s="46">
        <v>0</v>
      </c>
      <c r="G237" s="46">
        <v>0</v>
      </c>
      <c r="H237" s="46">
        <v>0</v>
      </c>
      <c r="I237" s="46">
        <v>0</v>
      </c>
      <c r="J237" s="46">
        <v>0</v>
      </c>
      <c r="K237" s="46">
        <v>0</v>
      </c>
      <c r="L237" s="46">
        <v>0</v>
      </c>
      <c r="M237" s="46">
        <v>0</v>
      </c>
      <c r="N237" s="46">
        <f t="shared" si="16"/>
        <v>0</v>
      </c>
      <c r="O237" s="47">
        <f t="shared" si="14"/>
        <v>0</v>
      </c>
      <c r="P237" s="9"/>
    </row>
    <row r="238" spans="1:16" ht="15">
      <c r="A238" s="13"/>
      <c r="B238" s="39">
        <v>351.7</v>
      </c>
      <c r="C238" s="21" t="s">
        <v>303</v>
      </c>
      <c r="D238" s="46">
        <v>0</v>
      </c>
      <c r="E238" s="46">
        <v>0</v>
      </c>
      <c r="F238" s="46">
        <v>0</v>
      </c>
      <c r="G238" s="46">
        <v>0</v>
      </c>
      <c r="H238" s="46">
        <v>0</v>
      </c>
      <c r="I238" s="46">
        <v>0</v>
      </c>
      <c r="J238" s="46">
        <v>0</v>
      </c>
      <c r="K238" s="46">
        <v>0</v>
      </c>
      <c r="L238" s="46">
        <v>0</v>
      </c>
      <c r="M238" s="46">
        <v>0</v>
      </c>
      <c r="N238" s="46">
        <f t="shared" si="16"/>
        <v>0</v>
      </c>
      <c r="O238" s="47">
        <f t="shared" si="14"/>
        <v>0</v>
      </c>
      <c r="P238" s="9"/>
    </row>
    <row r="239" spans="1:16" ht="15">
      <c r="A239" s="13"/>
      <c r="B239" s="39">
        <v>351.8</v>
      </c>
      <c r="C239" s="21" t="s">
        <v>304</v>
      </c>
      <c r="D239" s="46">
        <v>0</v>
      </c>
      <c r="E239" s="46">
        <v>0</v>
      </c>
      <c r="F239" s="46">
        <v>0</v>
      </c>
      <c r="G239" s="46">
        <v>0</v>
      </c>
      <c r="H239" s="46">
        <v>0</v>
      </c>
      <c r="I239" s="46">
        <v>0</v>
      </c>
      <c r="J239" s="46">
        <v>0</v>
      </c>
      <c r="K239" s="46">
        <v>0</v>
      </c>
      <c r="L239" s="46">
        <v>0</v>
      </c>
      <c r="M239" s="46">
        <v>0</v>
      </c>
      <c r="N239" s="46">
        <f t="shared" si="16"/>
        <v>0</v>
      </c>
      <c r="O239" s="47">
        <f t="shared" si="14"/>
        <v>0</v>
      </c>
      <c r="P239" s="9"/>
    </row>
    <row r="240" spans="1:16" ht="15">
      <c r="A240" s="13"/>
      <c r="B240" s="39">
        <v>351.9</v>
      </c>
      <c r="C240" s="21" t="s">
        <v>401</v>
      </c>
      <c r="D240" s="46">
        <v>0</v>
      </c>
      <c r="E240" s="46">
        <v>0</v>
      </c>
      <c r="F240" s="46">
        <v>0</v>
      </c>
      <c r="G240" s="46">
        <v>0</v>
      </c>
      <c r="H240" s="46">
        <v>0</v>
      </c>
      <c r="I240" s="46">
        <v>0</v>
      </c>
      <c r="J240" s="46">
        <v>0</v>
      </c>
      <c r="K240" s="46">
        <v>0</v>
      </c>
      <c r="L240" s="46">
        <v>0</v>
      </c>
      <c r="M240" s="46">
        <v>0</v>
      </c>
      <c r="N240" s="46">
        <f t="shared" si="16"/>
        <v>0</v>
      </c>
      <c r="O240" s="47">
        <f t="shared" si="14"/>
        <v>0</v>
      </c>
      <c r="P240" s="9"/>
    </row>
    <row r="241" spans="1:16" ht="15">
      <c r="A241" s="13"/>
      <c r="B241" s="39">
        <v>352</v>
      </c>
      <c r="C241" s="21" t="s">
        <v>305</v>
      </c>
      <c r="D241" s="46">
        <v>0</v>
      </c>
      <c r="E241" s="46">
        <v>0</v>
      </c>
      <c r="F241" s="46">
        <v>0</v>
      </c>
      <c r="G241" s="46">
        <v>0</v>
      </c>
      <c r="H241" s="46">
        <v>0</v>
      </c>
      <c r="I241" s="46">
        <v>0</v>
      </c>
      <c r="J241" s="46">
        <v>0</v>
      </c>
      <c r="K241" s="46">
        <v>0</v>
      </c>
      <c r="L241" s="46">
        <v>0</v>
      </c>
      <c r="M241" s="46">
        <v>0</v>
      </c>
      <c r="N241" s="46">
        <f t="shared" si="16"/>
        <v>0</v>
      </c>
      <c r="O241" s="47">
        <f t="shared" si="14"/>
        <v>0</v>
      </c>
      <c r="P241" s="9"/>
    </row>
    <row r="242" spans="1:16" ht="15">
      <c r="A242" s="13"/>
      <c r="B242" s="39">
        <v>353</v>
      </c>
      <c r="C242" s="21" t="s">
        <v>306</v>
      </c>
      <c r="D242" s="46">
        <v>0</v>
      </c>
      <c r="E242" s="46">
        <v>0</v>
      </c>
      <c r="F242" s="46">
        <v>0</v>
      </c>
      <c r="G242" s="46">
        <v>0</v>
      </c>
      <c r="H242" s="46">
        <v>0</v>
      </c>
      <c r="I242" s="46">
        <v>0</v>
      </c>
      <c r="J242" s="46">
        <v>0</v>
      </c>
      <c r="K242" s="46">
        <v>0</v>
      </c>
      <c r="L242" s="46">
        <v>0</v>
      </c>
      <c r="M242" s="46">
        <v>0</v>
      </c>
      <c r="N242" s="46">
        <f t="shared" si="16"/>
        <v>0</v>
      </c>
      <c r="O242" s="47">
        <f t="shared" si="14"/>
        <v>0</v>
      </c>
      <c r="P242" s="9"/>
    </row>
    <row r="243" spans="1:16" ht="15">
      <c r="A243" s="13"/>
      <c r="B243" s="39">
        <v>354</v>
      </c>
      <c r="C243" s="21" t="s">
        <v>55</v>
      </c>
      <c r="D243" s="46">
        <v>0</v>
      </c>
      <c r="E243" s="46">
        <v>0</v>
      </c>
      <c r="F243" s="46">
        <v>0</v>
      </c>
      <c r="G243" s="46">
        <v>0</v>
      </c>
      <c r="H243" s="46">
        <v>0</v>
      </c>
      <c r="I243" s="46">
        <v>0</v>
      </c>
      <c r="J243" s="46">
        <v>0</v>
      </c>
      <c r="K243" s="46">
        <v>0</v>
      </c>
      <c r="L243" s="46">
        <v>0</v>
      </c>
      <c r="M243" s="46">
        <v>0</v>
      </c>
      <c r="N243" s="46">
        <f t="shared" si="16"/>
        <v>0</v>
      </c>
      <c r="O243" s="47">
        <f t="shared" si="14"/>
        <v>0</v>
      </c>
      <c r="P243" s="9"/>
    </row>
    <row r="244" spans="1:16" ht="15">
      <c r="A244" s="13"/>
      <c r="B244" s="39">
        <v>355</v>
      </c>
      <c r="C244" s="21" t="s">
        <v>56</v>
      </c>
      <c r="D244" s="46">
        <v>0</v>
      </c>
      <c r="E244" s="46">
        <v>0</v>
      </c>
      <c r="F244" s="46">
        <v>0</v>
      </c>
      <c r="G244" s="46">
        <v>0</v>
      </c>
      <c r="H244" s="46">
        <v>0</v>
      </c>
      <c r="I244" s="46">
        <v>0</v>
      </c>
      <c r="J244" s="46">
        <v>0</v>
      </c>
      <c r="K244" s="46">
        <v>0</v>
      </c>
      <c r="L244" s="46">
        <v>0</v>
      </c>
      <c r="M244" s="46">
        <v>0</v>
      </c>
      <c r="N244" s="46">
        <f t="shared" si="16"/>
        <v>0</v>
      </c>
      <c r="O244" s="47">
        <f t="shared" si="14"/>
        <v>0</v>
      </c>
      <c r="P244" s="9"/>
    </row>
    <row r="245" spans="1:16" ht="15">
      <c r="A245" s="13"/>
      <c r="B245" s="39">
        <v>356</v>
      </c>
      <c r="C245" s="21" t="s">
        <v>137</v>
      </c>
      <c r="D245" s="46">
        <v>0</v>
      </c>
      <c r="E245" s="46">
        <v>0</v>
      </c>
      <c r="F245" s="46">
        <v>0</v>
      </c>
      <c r="G245" s="46">
        <v>0</v>
      </c>
      <c r="H245" s="46">
        <v>0</v>
      </c>
      <c r="I245" s="46">
        <v>0</v>
      </c>
      <c r="J245" s="46">
        <v>0</v>
      </c>
      <c r="K245" s="46">
        <v>0</v>
      </c>
      <c r="L245" s="46">
        <v>0</v>
      </c>
      <c r="M245" s="46">
        <v>0</v>
      </c>
      <c r="N245" s="46">
        <f t="shared" si="16"/>
        <v>0</v>
      </c>
      <c r="O245" s="47">
        <f t="shared" si="14"/>
        <v>0</v>
      </c>
      <c r="P245" s="9"/>
    </row>
    <row r="246" spans="1:16" ht="15">
      <c r="A246" s="13"/>
      <c r="B246" s="39">
        <v>358.1</v>
      </c>
      <c r="C246" s="21" t="s">
        <v>307</v>
      </c>
      <c r="D246" s="46">
        <v>0</v>
      </c>
      <c r="E246" s="46">
        <v>0</v>
      </c>
      <c r="F246" s="46">
        <v>0</v>
      </c>
      <c r="G246" s="46">
        <v>0</v>
      </c>
      <c r="H246" s="46">
        <v>0</v>
      </c>
      <c r="I246" s="46">
        <v>0</v>
      </c>
      <c r="J246" s="46">
        <v>0</v>
      </c>
      <c r="K246" s="46">
        <v>0</v>
      </c>
      <c r="L246" s="46">
        <v>0</v>
      </c>
      <c r="M246" s="46">
        <v>0</v>
      </c>
      <c r="N246" s="46">
        <f t="shared" si="16"/>
        <v>0</v>
      </c>
      <c r="O246" s="47">
        <f t="shared" si="14"/>
        <v>0</v>
      </c>
      <c r="P246" s="9"/>
    </row>
    <row r="247" spans="1:16" ht="15">
      <c r="A247" s="13"/>
      <c r="B247" s="39">
        <v>358.2</v>
      </c>
      <c r="C247" s="21" t="s">
        <v>119</v>
      </c>
      <c r="D247" s="46">
        <v>0</v>
      </c>
      <c r="E247" s="46">
        <v>0</v>
      </c>
      <c r="F247" s="46">
        <v>0</v>
      </c>
      <c r="G247" s="46">
        <v>0</v>
      </c>
      <c r="H247" s="46">
        <v>0</v>
      </c>
      <c r="I247" s="46">
        <v>0</v>
      </c>
      <c r="J247" s="46">
        <v>0</v>
      </c>
      <c r="K247" s="46">
        <v>0</v>
      </c>
      <c r="L247" s="46">
        <v>0</v>
      </c>
      <c r="M247" s="46">
        <v>0</v>
      </c>
      <c r="N247" s="46">
        <f t="shared" si="16"/>
        <v>0</v>
      </c>
      <c r="O247" s="47">
        <f t="shared" si="14"/>
        <v>0</v>
      </c>
      <c r="P247" s="9"/>
    </row>
    <row r="248" spans="1:16" ht="15">
      <c r="A248" s="13"/>
      <c r="B248" s="39">
        <v>359</v>
      </c>
      <c r="C248" s="21" t="s">
        <v>151</v>
      </c>
      <c r="D248" s="46">
        <v>0</v>
      </c>
      <c r="E248" s="46">
        <v>0</v>
      </c>
      <c r="F248" s="46">
        <v>0</v>
      </c>
      <c r="G248" s="46">
        <v>0</v>
      </c>
      <c r="H248" s="46">
        <v>0</v>
      </c>
      <c r="I248" s="46">
        <v>0</v>
      </c>
      <c r="J248" s="46">
        <v>0</v>
      </c>
      <c r="K248" s="46">
        <v>0</v>
      </c>
      <c r="L248" s="46">
        <v>0</v>
      </c>
      <c r="M248" s="46">
        <v>0</v>
      </c>
      <c r="N248" s="46">
        <f t="shared" si="16"/>
        <v>0</v>
      </c>
      <c r="O248" s="47">
        <f t="shared" si="14"/>
        <v>0</v>
      </c>
      <c r="P248" s="9"/>
    </row>
    <row r="249" spans="1:16" ht="15.75">
      <c r="A249" s="29" t="s">
        <v>3</v>
      </c>
      <c r="B249" s="30"/>
      <c r="C249" s="31"/>
      <c r="D249" s="32">
        <f>SUM(D250:D262)</f>
        <v>0</v>
      </c>
      <c r="E249" s="32">
        <f aca="true" t="shared" si="17" ref="E249:M249">SUM(E250:E262)</f>
        <v>0</v>
      </c>
      <c r="F249" s="32">
        <f t="shared" si="17"/>
        <v>0</v>
      </c>
      <c r="G249" s="32">
        <f t="shared" si="17"/>
        <v>0</v>
      </c>
      <c r="H249" s="32">
        <f t="shared" si="17"/>
        <v>0</v>
      </c>
      <c r="I249" s="32">
        <f t="shared" si="17"/>
        <v>0</v>
      </c>
      <c r="J249" s="32">
        <f t="shared" si="17"/>
        <v>0</v>
      </c>
      <c r="K249" s="32">
        <f t="shared" si="17"/>
        <v>0</v>
      </c>
      <c r="L249" s="32">
        <f t="shared" si="17"/>
        <v>0</v>
      </c>
      <c r="M249" s="32">
        <f t="shared" si="17"/>
        <v>0</v>
      </c>
      <c r="N249" s="32">
        <f>SUM(D249:M249)</f>
        <v>0</v>
      </c>
      <c r="O249" s="45">
        <f t="shared" si="14"/>
        <v>0</v>
      </c>
      <c r="P249" s="10"/>
    </row>
    <row r="250" spans="1:16" ht="15">
      <c r="A250" s="12"/>
      <c r="B250" s="25">
        <v>361.1</v>
      </c>
      <c r="C250" s="20" t="s">
        <v>57</v>
      </c>
      <c r="D250" s="46">
        <v>0</v>
      </c>
      <c r="E250" s="46">
        <v>0</v>
      </c>
      <c r="F250" s="46">
        <v>0</v>
      </c>
      <c r="G250" s="46">
        <v>0</v>
      </c>
      <c r="H250" s="46">
        <v>0</v>
      </c>
      <c r="I250" s="46">
        <v>0</v>
      </c>
      <c r="J250" s="46">
        <v>0</v>
      </c>
      <c r="K250" s="46">
        <v>0</v>
      </c>
      <c r="L250" s="46">
        <v>0</v>
      </c>
      <c r="M250" s="46">
        <v>0</v>
      </c>
      <c r="N250" s="46">
        <f>SUM(D250:M250)</f>
        <v>0</v>
      </c>
      <c r="O250" s="47">
        <f t="shared" si="14"/>
        <v>0</v>
      </c>
      <c r="P250" s="9"/>
    </row>
    <row r="251" spans="1:16" ht="15">
      <c r="A251" s="12"/>
      <c r="B251" s="25">
        <v>361.2</v>
      </c>
      <c r="C251" s="20" t="s">
        <v>308</v>
      </c>
      <c r="D251" s="46">
        <v>0</v>
      </c>
      <c r="E251" s="46">
        <v>0</v>
      </c>
      <c r="F251" s="46">
        <v>0</v>
      </c>
      <c r="G251" s="46">
        <v>0</v>
      </c>
      <c r="H251" s="46">
        <v>0</v>
      </c>
      <c r="I251" s="46">
        <v>0</v>
      </c>
      <c r="J251" s="46">
        <v>0</v>
      </c>
      <c r="K251" s="46">
        <v>0</v>
      </c>
      <c r="L251" s="46">
        <v>0</v>
      </c>
      <c r="M251" s="46">
        <v>0</v>
      </c>
      <c r="N251" s="46">
        <f aca="true" t="shared" si="18" ref="N251:N262">SUM(D251:M251)</f>
        <v>0</v>
      </c>
      <c r="O251" s="47">
        <f t="shared" si="14"/>
        <v>0</v>
      </c>
      <c r="P251" s="9"/>
    </row>
    <row r="252" spans="1:16" ht="15">
      <c r="A252" s="12"/>
      <c r="B252" s="25">
        <v>361.3</v>
      </c>
      <c r="C252" s="20" t="s">
        <v>309</v>
      </c>
      <c r="D252" s="46">
        <v>0</v>
      </c>
      <c r="E252" s="46">
        <v>0</v>
      </c>
      <c r="F252" s="46">
        <v>0</v>
      </c>
      <c r="G252" s="46">
        <v>0</v>
      </c>
      <c r="H252" s="46">
        <v>0</v>
      </c>
      <c r="I252" s="46">
        <v>0</v>
      </c>
      <c r="J252" s="46">
        <v>0</v>
      </c>
      <c r="K252" s="46">
        <v>0</v>
      </c>
      <c r="L252" s="46">
        <v>0</v>
      </c>
      <c r="M252" s="46">
        <v>0</v>
      </c>
      <c r="N252" s="46">
        <f t="shared" si="18"/>
        <v>0</v>
      </c>
      <c r="O252" s="47">
        <f t="shared" si="14"/>
        <v>0</v>
      </c>
      <c r="P252" s="9"/>
    </row>
    <row r="253" spans="1:16" ht="15">
      <c r="A253" s="12"/>
      <c r="B253" s="25">
        <v>361.4</v>
      </c>
      <c r="C253" s="20" t="s">
        <v>310</v>
      </c>
      <c r="D253" s="46">
        <v>0</v>
      </c>
      <c r="E253" s="46">
        <v>0</v>
      </c>
      <c r="F253" s="46">
        <v>0</v>
      </c>
      <c r="G253" s="46">
        <v>0</v>
      </c>
      <c r="H253" s="46">
        <v>0</v>
      </c>
      <c r="I253" s="46">
        <v>0</v>
      </c>
      <c r="J253" s="46">
        <v>0</v>
      </c>
      <c r="K253" s="46">
        <v>0</v>
      </c>
      <c r="L253" s="46">
        <v>0</v>
      </c>
      <c r="M253" s="46">
        <v>0</v>
      </c>
      <c r="N253" s="46">
        <f t="shared" si="18"/>
        <v>0</v>
      </c>
      <c r="O253" s="47">
        <f t="shared" si="14"/>
        <v>0</v>
      </c>
      <c r="P253" s="9"/>
    </row>
    <row r="254" spans="1:16" ht="15">
      <c r="A254" s="12"/>
      <c r="B254" s="25">
        <v>362</v>
      </c>
      <c r="C254" s="20" t="s">
        <v>58</v>
      </c>
      <c r="D254" s="46">
        <v>0</v>
      </c>
      <c r="E254" s="46">
        <v>0</v>
      </c>
      <c r="F254" s="46">
        <v>0</v>
      </c>
      <c r="G254" s="46">
        <v>0</v>
      </c>
      <c r="H254" s="46">
        <v>0</v>
      </c>
      <c r="I254" s="46">
        <v>0</v>
      </c>
      <c r="J254" s="46">
        <v>0</v>
      </c>
      <c r="K254" s="46">
        <v>0</v>
      </c>
      <c r="L254" s="46">
        <v>0</v>
      </c>
      <c r="M254" s="46">
        <v>0</v>
      </c>
      <c r="N254" s="46">
        <f t="shared" si="18"/>
        <v>0</v>
      </c>
      <c r="O254" s="47">
        <f t="shared" si="14"/>
        <v>0</v>
      </c>
      <c r="P254" s="9"/>
    </row>
    <row r="255" spans="1:16" ht="15">
      <c r="A255" s="12"/>
      <c r="B255" s="25">
        <v>364</v>
      </c>
      <c r="C255" s="20" t="s">
        <v>115</v>
      </c>
      <c r="D255" s="46">
        <v>0</v>
      </c>
      <c r="E255" s="46">
        <v>0</v>
      </c>
      <c r="F255" s="46">
        <v>0</v>
      </c>
      <c r="G255" s="46">
        <v>0</v>
      </c>
      <c r="H255" s="46">
        <v>0</v>
      </c>
      <c r="I255" s="46">
        <v>0</v>
      </c>
      <c r="J255" s="46">
        <v>0</v>
      </c>
      <c r="K255" s="46">
        <v>0</v>
      </c>
      <c r="L255" s="46">
        <v>0</v>
      </c>
      <c r="M255" s="46">
        <v>0</v>
      </c>
      <c r="N255" s="46">
        <f t="shared" si="18"/>
        <v>0</v>
      </c>
      <c r="O255" s="47">
        <f t="shared" si="14"/>
        <v>0</v>
      </c>
      <c r="P255" s="9"/>
    </row>
    <row r="256" spans="1:16" ht="15">
      <c r="A256" s="12"/>
      <c r="B256" s="25">
        <v>365</v>
      </c>
      <c r="C256" s="20" t="s">
        <v>311</v>
      </c>
      <c r="D256" s="46">
        <v>0</v>
      </c>
      <c r="E256" s="46">
        <v>0</v>
      </c>
      <c r="F256" s="46">
        <v>0</v>
      </c>
      <c r="G256" s="46">
        <v>0</v>
      </c>
      <c r="H256" s="46">
        <v>0</v>
      </c>
      <c r="I256" s="46">
        <v>0</v>
      </c>
      <c r="J256" s="46">
        <v>0</v>
      </c>
      <c r="K256" s="46">
        <v>0</v>
      </c>
      <c r="L256" s="46">
        <v>0</v>
      </c>
      <c r="M256" s="46">
        <v>0</v>
      </c>
      <c r="N256" s="46">
        <f t="shared" si="18"/>
        <v>0</v>
      </c>
      <c r="O256" s="47">
        <f t="shared" si="14"/>
        <v>0</v>
      </c>
      <c r="P256" s="9"/>
    </row>
    <row r="257" spans="1:16" ht="15">
      <c r="A257" s="12"/>
      <c r="B257" s="25">
        <v>366</v>
      </c>
      <c r="C257" s="20" t="s">
        <v>59</v>
      </c>
      <c r="D257" s="46">
        <v>0</v>
      </c>
      <c r="E257" s="46">
        <v>0</v>
      </c>
      <c r="F257" s="46">
        <v>0</v>
      </c>
      <c r="G257" s="46">
        <v>0</v>
      </c>
      <c r="H257" s="46">
        <v>0</v>
      </c>
      <c r="I257" s="46">
        <v>0</v>
      </c>
      <c r="J257" s="46">
        <v>0</v>
      </c>
      <c r="K257" s="46">
        <v>0</v>
      </c>
      <c r="L257" s="46">
        <v>0</v>
      </c>
      <c r="M257" s="46">
        <v>0</v>
      </c>
      <c r="N257" s="46">
        <f t="shared" si="18"/>
        <v>0</v>
      </c>
      <c r="O257" s="47">
        <f t="shared" si="14"/>
        <v>0</v>
      </c>
      <c r="P257" s="9"/>
    </row>
    <row r="258" spans="1:16" ht="15">
      <c r="A258" s="12"/>
      <c r="B258" s="25">
        <v>368</v>
      </c>
      <c r="C258" s="20" t="s">
        <v>312</v>
      </c>
      <c r="D258" s="46">
        <v>0</v>
      </c>
      <c r="E258" s="46">
        <v>0</v>
      </c>
      <c r="F258" s="46">
        <v>0</v>
      </c>
      <c r="G258" s="46">
        <v>0</v>
      </c>
      <c r="H258" s="46">
        <v>0</v>
      </c>
      <c r="I258" s="46">
        <v>0</v>
      </c>
      <c r="J258" s="46">
        <v>0</v>
      </c>
      <c r="K258" s="46">
        <v>0</v>
      </c>
      <c r="L258" s="46">
        <v>0</v>
      </c>
      <c r="M258" s="46">
        <v>0</v>
      </c>
      <c r="N258" s="46">
        <f t="shared" si="18"/>
        <v>0</v>
      </c>
      <c r="O258" s="47">
        <f t="shared" si="14"/>
        <v>0</v>
      </c>
      <c r="P258" s="9"/>
    </row>
    <row r="259" spans="1:16" ht="15">
      <c r="A259" s="12"/>
      <c r="B259" s="25">
        <v>369.3</v>
      </c>
      <c r="C259" s="20" t="s">
        <v>96</v>
      </c>
      <c r="D259" s="46">
        <v>0</v>
      </c>
      <c r="E259" s="46">
        <v>0</v>
      </c>
      <c r="F259" s="46">
        <v>0</v>
      </c>
      <c r="G259" s="46">
        <v>0</v>
      </c>
      <c r="H259" s="46">
        <v>0</v>
      </c>
      <c r="I259" s="46">
        <v>0</v>
      </c>
      <c r="J259" s="46">
        <v>0</v>
      </c>
      <c r="K259" s="46">
        <v>0</v>
      </c>
      <c r="L259" s="46">
        <v>0</v>
      </c>
      <c r="M259" s="46">
        <v>0</v>
      </c>
      <c r="N259" s="46">
        <f t="shared" si="18"/>
        <v>0</v>
      </c>
      <c r="O259" s="47">
        <f t="shared" si="14"/>
        <v>0</v>
      </c>
      <c r="P259" s="9"/>
    </row>
    <row r="260" spans="1:16" ht="15">
      <c r="A260" s="12"/>
      <c r="B260" s="25">
        <v>369.4</v>
      </c>
      <c r="C260" s="20" t="s">
        <v>402</v>
      </c>
      <c r="D260" s="46">
        <v>0</v>
      </c>
      <c r="E260" s="46">
        <v>0</v>
      </c>
      <c r="F260" s="46">
        <v>0</v>
      </c>
      <c r="G260" s="46">
        <v>0</v>
      </c>
      <c r="H260" s="46">
        <v>0</v>
      </c>
      <c r="I260" s="46">
        <v>0</v>
      </c>
      <c r="J260" s="46">
        <v>0</v>
      </c>
      <c r="K260" s="46">
        <v>0</v>
      </c>
      <c r="L260" s="46">
        <v>0</v>
      </c>
      <c r="M260" s="46">
        <v>0</v>
      </c>
      <c r="N260" s="46">
        <f t="shared" si="18"/>
        <v>0</v>
      </c>
      <c r="O260" s="47">
        <f t="shared" si="14"/>
        <v>0</v>
      </c>
      <c r="P260" s="9"/>
    </row>
    <row r="261" spans="1:16" ht="15">
      <c r="A261" s="12"/>
      <c r="B261" s="25">
        <v>369.7</v>
      </c>
      <c r="C261" s="20" t="s">
        <v>313</v>
      </c>
      <c r="D261" s="46">
        <v>0</v>
      </c>
      <c r="E261" s="46">
        <v>0</v>
      </c>
      <c r="F261" s="46">
        <v>0</v>
      </c>
      <c r="G261" s="46">
        <v>0</v>
      </c>
      <c r="H261" s="46">
        <v>0</v>
      </c>
      <c r="I261" s="46">
        <v>0</v>
      </c>
      <c r="J261" s="46">
        <v>0</v>
      </c>
      <c r="K261" s="46">
        <v>0</v>
      </c>
      <c r="L261" s="46">
        <v>0</v>
      </c>
      <c r="M261" s="46">
        <v>0</v>
      </c>
      <c r="N261" s="46">
        <f t="shared" si="18"/>
        <v>0</v>
      </c>
      <c r="O261" s="47">
        <f aca="true" t="shared" si="19" ref="O261:O283">(N261/O$285)</f>
        <v>0</v>
      </c>
      <c r="P261" s="9"/>
    </row>
    <row r="262" spans="1:16" ht="15">
      <c r="A262" s="12"/>
      <c r="B262" s="25">
        <v>369.9</v>
      </c>
      <c r="C262" s="20" t="s">
        <v>60</v>
      </c>
      <c r="D262" s="46">
        <v>0</v>
      </c>
      <c r="E262" s="46">
        <v>0</v>
      </c>
      <c r="F262" s="46">
        <v>0</v>
      </c>
      <c r="G262" s="46">
        <v>0</v>
      </c>
      <c r="H262" s="46">
        <v>0</v>
      </c>
      <c r="I262" s="46">
        <v>0</v>
      </c>
      <c r="J262" s="46">
        <v>0</v>
      </c>
      <c r="K262" s="46">
        <v>0</v>
      </c>
      <c r="L262" s="46">
        <v>0</v>
      </c>
      <c r="M262" s="46">
        <v>0</v>
      </c>
      <c r="N262" s="46">
        <f t="shared" si="18"/>
        <v>0</v>
      </c>
      <c r="O262" s="47">
        <f t="shared" si="19"/>
        <v>0</v>
      </c>
      <c r="P262" s="9"/>
    </row>
    <row r="263" spans="1:16" ht="15.75">
      <c r="A263" s="29" t="s">
        <v>44</v>
      </c>
      <c r="B263" s="30"/>
      <c r="C263" s="31"/>
      <c r="D263" s="32">
        <f aca="true" t="shared" si="20" ref="D263:M263">SUM(D264:D282)</f>
        <v>0</v>
      </c>
      <c r="E263" s="32">
        <f t="shared" si="20"/>
        <v>0</v>
      </c>
      <c r="F263" s="32">
        <f t="shared" si="20"/>
        <v>0</v>
      </c>
      <c r="G263" s="32">
        <f t="shared" si="20"/>
        <v>0</v>
      </c>
      <c r="H263" s="32">
        <f t="shared" si="20"/>
        <v>0</v>
      </c>
      <c r="I263" s="32">
        <f t="shared" si="20"/>
        <v>0</v>
      </c>
      <c r="J263" s="32">
        <f t="shared" si="20"/>
        <v>0</v>
      </c>
      <c r="K263" s="32">
        <f t="shared" si="20"/>
        <v>0</v>
      </c>
      <c r="L263" s="32">
        <f t="shared" si="20"/>
        <v>0</v>
      </c>
      <c r="M263" s="32">
        <f t="shared" si="20"/>
        <v>0</v>
      </c>
      <c r="N263" s="32">
        <f>SUM(D263:M263)</f>
        <v>0</v>
      </c>
      <c r="O263" s="45">
        <f t="shared" si="19"/>
        <v>0</v>
      </c>
      <c r="P263" s="9"/>
    </row>
    <row r="264" spans="1:16" ht="15">
      <c r="A264" s="12"/>
      <c r="B264" s="25">
        <v>381</v>
      </c>
      <c r="C264" s="20" t="s">
        <v>61</v>
      </c>
      <c r="D264" s="46">
        <v>0</v>
      </c>
      <c r="E264" s="46">
        <v>0</v>
      </c>
      <c r="F264" s="46">
        <v>0</v>
      </c>
      <c r="G264" s="46">
        <v>0</v>
      </c>
      <c r="H264" s="46">
        <v>0</v>
      </c>
      <c r="I264" s="46">
        <v>0</v>
      </c>
      <c r="J264" s="46">
        <v>0</v>
      </c>
      <c r="K264" s="46">
        <v>0</v>
      </c>
      <c r="L264" s="46">
        <v>0</v>
      </c>
      <c r="M264" s="46">
        <v>0</v>
      </c>
      <c r="N264" s="46">
        <f>SUM(D264:M264)</f>
        <v>0</v>
      </c>
      <c r="O264" s="47">
        <f t="shared" si="19"/>
        <v>0</v>
      </c>
      <c r="P264" s="9"/>
    </row>
    <row r="265" spans="1:16" ht="15">
      <c r="A265" s="12"/>
      <c r="B265" s="25">
        <v>382</v>
      </c>
      <c r="C265" s="20" t="s">
        <v>314</v>
      </c>
      <c r="D265" s="46">
        <v>0</v>
      </c>
      <c r="E265" s="46">
        <v>0</v>
      </c>
      <c r="F265" s="46">
        <v>0</v>
      </c>
      <c r="G265" s="46">
        <v>0</v>
      </c>
      <c r="H265" s="46">
        <v>0</v>
      </c>
      <c r="I265" s="46">
        <v>0</v>
      </c>
      <c r="J265" s="46">
        <v>0</v>
      </c>
      <c r="K265" s="46">
        <v>0</v>
      </c>
      <c r="L265" s="46">
        <v>0</v>
      </c>
      <c r="M265" s="46">
        <v>0</v>
      </c>
      <c r="N265" s="46">
        <f>SUM(D265:M265)</f>
        <v>0</v>
      </c>
      <c r="O265" s="47">
        <f t="shared" si="19"/>
        <v>0</v>
      </c>
      <c r="P265" s="9"/>
    </row>
    <row r="266" spans="1:16" ht="15">
      <c r="A266" s="12"/>
      <c r="B266" s="25">
        <v>383</v>
      </c>
      <c r="C266" s="20" t="s">
        <v>62</v>
      </c>
      <c r="D266" s="46">
        <v>0</v>
      </c>
      <c r="E266" s="46">
        <v>0</v>
      </c>
      <c r="F266" s="46">
        <v>0</v>
      </c>
      <c r="G266" s="46">
        <v>0</v>
      </c>
      <c r="H266" s="46">
        <v>0</v>
      </c>
      <c r="I266" s="46">
        <v>0</v>
      </c>
      <c r="J266" s="46">
        <v>0</v>
      </c>
      <c r="K266" s="46">
        <v>0</v>
      </c>
      <c r="L266" s="46">
        <v>0</v>
      </c>
      <c r="M266" s="46">
        <v>0</v>
      </c>
      <c r="N266" s="46">
        <f aca="true" t="shared" si="21" ref="N266:N282">SUM(D266:M266)</f>
        <v>0</v>
      </c>
      <c r="O266" s="47">
        <f t="shared" si="19"/>
        <v>0</v>
      </c>
      <c r="P266" s="9"/>
    </row>
    <row r="267" spans="1:16" ht="15">
      <c r="A267" s="12"/>
      <c r="B267" s="25">
        <v>384</v>
      </c>
      <c r="C267" s="20" t="s">
        <v>97</v>
      </c>
      <c r="D267" s="46">
        <v>0</v>
      </c>
      <c r="E267" s="46">
        <v>0</v>
      </c>
      <c r="F267" s="46">
        <v>0</v>
      </c>
      <c r="G267" s="46">
        <v>0</v>
      </c>
      <c r="H267" s="46">
        <v>0</v>
      </c>
      <c r="I267" s="46">
        <v>0</v>
      </c>
      <c r="J267" s="46">
        <v>0</v>
      </c>
      <c r="K267" s="46">
        <v>0</v>
      </c>
      <c r="L267" s="46">
        <v>0</v>
      </c>
      <c r="M267" s="46">
        <v>0</v>
      </c>
      <c r="N267" s="46">
        <f t="shared" si="21"/>
        <v>0</v>
      </c>
      <c r="O267" s="47">
        <f t="shared" si="19"/>
        <v>0</v>
      </c>
      <c r="P267" s="9"/>
    </row>
    <row r="268" spans="1:16" ht="15">
      <c r="A268" s="12"/>
      <c r="B268" s="25">
        <v>385</v>
      </c>
      <c r="C268" s="20" t="s">
        <v>84</v>
      </c>
      <c r="D268" s="46">
        <v>0</v>
      </c>
      <c r="E268" s="46">
        <v>0</v>
      </c>
      <c r="F268" s="46">
        <v>0</v>
      </c>
      <c r="G268" s="46">
        <v>0</v>
      </c>
      <c r="H268" s="46">
        <v>0</v>
      </c>
      <c r="I268" s="46">
        <v>0</v>
      </c>
      <c r="J268" s="46">
        <v>0</v>
      </c>
      <c r="K268" s="46">
        <v>0</v>
      </c>
      <c r="L268" s="46">
        <v>0</v>
      </c>
      <c r="M268" s="46">
        <v>0</v>
      </c>
      <c r="N268" s="46">
        <f t="shared" si="21"/>
        <v>0</v>
      </c>
      <c r="O268" s="47">
        <f t="shared" si="19"/>
        <v>0</v>
      </c>
      <c r="P268" s="9"/>
    </row>
    <row r="269" spans="1:16" ht="15">
      <c r="A269" s="12"/>
      <c r="B269" s="25">
        <v>387.2</v>
      </c>
      <c r="C269" s="20" t="s">
        <v>403</v>
      </c>
      <c r="D269" s="46">
        <v>0</v>
      </c>
      <c r="E269" s="46">
        <v>0</v>
      </c>
      <c r="F269" s="46">
        <v>0</v>
      </c>
      <c r="G269" s="46">
        <v>0</v>
      </c>
      <c r="H269" s="46">
        <v>0</v>
      </c>
      <c r="I269" s="46">
        <v>0</v>
      </c>
      <c r="J269" s="46">
        <v>0</v>
      </c>
      <c r="K269" s="46">
        <v>0</v>
      </c>
      <c r="L269" s="46">
        <v>0</v>
      </c>
      <c r="M269" s="46">
        <v>0</v>
      </c>
      <c r="N269" s="46">
        <f>SUM(D269:M269)</f>
        <v>0</v>
      </c>
      <c r="O269" s="47">
        <f t="shared" si="19"/>
        <v>0</v>
      </c>
      <c r="P269" s="9"/>
    </row>
    <row r="270" spans="1:16" ht="15">
      <c r="A270" s="12"/>
      <c r="B270" s="25">
        <v>388.1</v>
      </c>
      <c r="C270" s="20" t="s">
        <v>145</v>
      </c>
      <c r="D270" s="46">
        <v>0</v>
      </c>
      <c r="E270" s="46">
        <v>0</v>
      </c>
      <c r="F270" s="46">
        <v>0</v>
      </c>
      <c r="G270" s="46">
        <v>0</v>
      </c>
      <c r="H270" s="46">
        <v>0</v>
      </c>
      <c r="I270" s="46">
        <v>0</v>
      </c>
      <c r="J270" s="46">
        <v>0</v>
      </c>
      <c r="K270" s="46">
        <v>0</v>
      </c>
      <c r="L270" s="46">
        <v>0</v>
      </c>
      <c r="M270" s="46">
        <v>0</v>
      </c>
      <c r="N270" s="46">
        <f t="shared" si="21"/>
        <v>0</v>
      </c>
      <c r="O270" s="47">
        <f t="shared" si="19"/>
        <v>0</v>
      </c>
      <c r="P270" s="9"/>
    </row>
    <row r="271" spans="1:16" ht="15">
      <c r="A271" s="12"/>
      <c r="B271" s="25">
        <v>388.2</v>
      </c>
      <c r="C271" s="20" t="s">
        <v>79</v>
      </c>
      <c r="D271" s="46">
        <v>0</v>
      </c>
      <c r="E271" s="46">
        <v>0</v>
      </c>
      <c r="F271" s="46">
        <v>0</v>
      </c>
      <c r="G271" s="46">
        <v>0</v>
      </c>
      <c r="H271" s="46">
        <v>0</v>
      </c>
      <c r="I271" s="46">
        <v>0</v>
      </c>
      <c r="J271" s="46">
        <v>0</v>
      </c>
      <c r="K271" s="46">
        <v>0</v>
      </c>
      <c r="L271" s="46">
        <v>0</v>
      </c>
      <c r="M271" s="46">
        <v>0</v>
      </c>
      <c r="N271" s="46">
        <f t="shared" si="21"/>
        <v>0</v>
      </c>
      <c r="O271" s="47">
        <f t="shared" si="19"/>
        <v>0</v>
      </c>
      <c r="P271" s="9"/>
    </row>
    <row r="272" spans="1:16" ht="15">
      <c r="A272" s="12"/>
      <c r="B272" s="25">
        <v>389.1</v>
      </c>
      <c r="C272" s="20" t="s">
        <v>120</v>
      </c>
      <c r="D272" s="46">
        <v>0</v>
      </c>
      <c r="E272" s="46">
        <v>0</v>
      </c>
      <c r="F272" s="46">
        <v>0</v>
      </c>
      <c r="G272" s="46">
        <v>0</v>
      </c>
      <c r="H272" s="46">
        <v>0</v>
      </c>
      <c r="I272" s="46">
        <v>0</v>
      </c>
      <c r="J272" s="46">
        <v>0</v>
      </c>
      <c r="K272" s="46">
        <v>0</v>
      </c>
      <c r="L272" s="46">
        <v>0</v>
      </c>
      <c r="M272" s="46">
        <v>0</v>
      </c>
      <c r="N272" s="46">
        <f t="shared" si="21"/>
        <v>0</v>
      </c>
      <c r="O272" s="47">
        <f t="shared" si="19"/>
        <v>0</v>
      </c>
      <c r="P272" s="9"/>
    </row>
    <row r="273" spans="1:16" ht="15">
      <c r="A273" s="12"/>
      <c r="B273" s="25">
        <v>389.2</v>
      </c>
      <c r="C273" s="20" t="s">
        <v>404</v>
      </c>
      <c r="D273" s="46">
        <v>0</v>
      </c>
      <c r="E273" s="46">
        <v>0</v>
      </c>
      <c r="F273" s="46">
        <v>0</v>
      </c>
      <c r="G273" s="46">
        <v>0</v>
      </c>
      <c r="H273" s="46">
        <v>0</v>
      </c>
      <c r="I273" s="46">
        <v>0</v>
      </c>
      <c r="J273" s="46">
        <v>0</v>
      </c>
      <c r="K273" s="46">
        <v>0</v>
      </c>
      <c r="L273" s="46">
        <v>0</v>
      </c>
      <c r="M273" s="46">
        <v>0</v>
      </c>
      <c r="N273" s="46">
        <f t="shared" si="21"/>
        <v>0</v>
      </c>
      <c r="O273" s="47">
        <f t="shared" si="19"/>
        <v>0</v>
      </c>
      <c r="P273" s="9"/>
    </row>
    <row r="274" spans="1:16" ht="15">
      <c r="A274" s="12"/>
      <c r="B274" s="25">
        <v>389.3</v>
      </c>
      <c r="C274" s="20" t="s">
        <v>405</v>
      </c>
      <c r="D274" s="46">
        <v>0</v>
      </c>
      <c r="E274" s="46">
        <v>0</v>
      </c>
      <c r="F274" s="46">
        <v>0</v>
      </c>
      <c r="G274" s="46">
        <v>0</v>
      </c>
      <c r="H274" s="46">
        <v>0</v>
      </c>
      <c r="I274" s="46">
        <v>0</v>
      </c>
      <c r="J274" s="46">
        <v>0</v>
      </c>
      <c r="K274" s="46">
        <v>0</v>
      </c>
      <c r="L274" s="46">
        <v>0</v>
      </c>
      <c r="M274" s="46">
        <v>0</v>
      </c>
      <c r="N274" s="46">
        <f t="shared" si="21"/>
        <v>0</v>
      </c>
      <c r="O274" s="47">
        <f t="shared" si="19"/>
        <v>0</v>
      </c>
      <c r="P274" s="9"/>
    </row>
    <row r="275" spans="1:16" ht="15">
      <c r="A275" s="12"/>
      <c r="B275" s="25">
        <v>389.4</v>
      </c>
      <c r="C275" s="20" t="s">
        <v>406</v>
      </c>
      <c r="D275" s="46">
        <v>0</v>
      </c>
      <c r="E275" s="46">
        <v>0</v>
      </c>
      <c r="F275" s="46">
        <v>0</v>
      </c>
      <c r="G275" s="46">
        <v>0</v>
      </c>
      <c r="H275" s="46">
        <v>0</v>
      </c>
      <c r="I275" s="46">
        <v>0</v>
      </c>
      <c r="J275" s="46">
        <v>0</v>
      </c>
      <c r="K275" s="46">
        <v>0</v>
      </c>
      <c r="L275" s="46">
        <v>0</v>
      </c>
      <c r="M275" s="46">
        <v>0</v>
      </c>
      <c r="N275" s="46">
        <f t="shared" si="21"/>
        <v>0</v>
      </c>
      <c r="O275" s="47">
        <f t="shared" si="19"/>
        <v>0</v>
      </c>
      <c r="P275" s="9"/>
    </row>
    <row r="276" spans="1:16" ht="15">
      <c r="A276" s="12"/>
      <c r="B276" s="25">
        <v>389.5</v>
      </c>
      <c r="C276" s="20" t="s">
        <v>407</v>
      </c>
      <c r="D276" s="46">
        <v>0</v>
      </c>
      <c r="E276" s="46">
        <v>0</v>
      </c>
      <c r="F276" s="46">
        <v>0</v>
      </c>
      <c r="G276" s="46">
        <v>0</v>
      </c>
      <c r="H276" s="46">
        <v>0</v>
      </c>
      <c r="I276" s="46">
        <v>0</v>
      </c>
      <c r="J276" s="46">
        <v>0</v>
      </c>
      <c r="K276" s="46">
        <v>0</v>
      </c>
      <c r="L276" s="46">
        <v>0</v>
      </c>
      <c r="M276" s="46">
        <v>0</v>
      </c>
      <c r="N276" s="46">
        <f t="shared" si="21"/>
        <v>0</v>
      </c>
      <c r="O276" s="47">
        <f t="shared" si="19"/>
        <v>0</v>
      </c>
      <c r="P276" s="9"/>
    </row>
    <row r="277" spans="1:16" ht="15">
      <c r="A277" s="12"/>
      <c r="B277" s="25">
        <v>389.6</v>
      </c>
      <c r="C277" s="20" t="s">
        <v>408</v>
      </c>
      <c r="D277" s="46">
        <v>0</v>
      </c>
      <c r="E277" s="46">
        <v>0</v>
      </c>
      <c r="F277" s="46">
        <v>0</v>
      </c>
      <c r="G277" s="46">
        <v>0</v>
      </c>
      <c r="H277" s="46">
        <v>0</v>
      </c>
      <c r="I277" s="46">
        <v>0</v>
      </c>
      <c r="J277" s="46">
        <v>0</v>
      </c>
      <c r="K277" s="46">
        <v>0</v>
      </c>
      <c r="L277" s="46">
        <v>0</v>
      </c>
      <c r="M277" s="46">
        <v>0</v>
      </c>
      <c r="N277" s="46">
        <f t="shared" si="21"/>
        <v>0</v>
      </c>
      <c r="O277" s="47">
        <f t="shared" si="19"/>
        <v>0</v>
      </c>
      <c r="P277" s="9"/>
    </row>
    <row r="278" spans="1:16" ht="15">
      <c r="A278" s="12"/>
      <c r="B278" s="25">
        <v>389.7</v>
      </c>
      <c r="C278" s="20" t="s">
        <v>409</v>
      </c>
      <c r="D278" s="46">
        <v>0</v>
      </c>
      <c r="E278" s="46">
        <v>0</v>
      </c>
      <c r="F278" s="46">
        <v>0</v>
      </c>
      <c r="G278" s="46">
        <v>0</v>
      </c>
      <c r="H278" s="46">
        <v>0</v>
      </c>
      <c r="I278" s="46">
        <v>0</v>
      </c>
      <c r="J278" s="46">
        <v>0</v>
      </c>
      <c r="K278" s="46">
        <v>0</v>
      </c>
      <c r="L278" s="46">
        <v>0</v>
      </c>
      <c r="M278" s="46">
        <v>0</v>
      </c>
      <c r="N278" s="46">
        <f t="shared" si="21"/>
        <v>0</v>
      </c>
      <c r="O278" s="47">
        <f t="shared" si="19"/>
        <v>0</v>
      </c>
      <c r="P278" s="9"/>
    </row>
    <row r="279" spans="1:16" ht="15">
      <c r="A279" s="12"/>
      <c r="B279" s="25">
        <v>389.8</v>
      </c>
      <c r="C279" s="20" t="s">
        <v>410</v>
      </c>
      <c r="D279" s="46">
        <v>0</v>
      </c>
      <c r="E279" s="46">
        <v>0</v>
      </c>
      <c r="F279" s="46">
        <v>0</v>
      </c>
      <c r="G279" s="46">
        <v>0</v>
      </c>
      <c r="H279" s="46">
        <v>0</v>
      </c>
      <c r="I279" s="46">
        <v>0</v>
      </c>
      <c r="J279" s="46">
        <v>0</v>
      </c>
      <c r="K279" s="46">
        <v>0</v>
      </c>
      <c r="L279" s="46">
        <v>0</v>
      </c>
      <c r="M279" s="46">
        <v>0</v>
      </c>
      <c r="N279" s="46">
        <f t="shared" si="21"/>
        <v>0</v>
      </c>
      <c r="O279" s="47">
        <f t="shared" si="19"/>
        <v>0</v>
      </c>
      <c r="P279" s="9"/>
    </row>
    <row r="280" spans="1:16" ht="15">
      <c r="A280" s="12"/>
      <c r="B280" s="25">
        <v>389.9</v>
      </c>
      <c r="C280" s="20" t="s">
        <v>411</v>
      </c>
      <c r="D280" s="46">
        <v>0</v>
      </c>
      <c r="E280" s="46">
        <v>0</v>
      </c>
      <c r="F280" s="46">
        <v>0</v>
      </c>
      <c r="G280" s="46">
        <v>0</v>
      </c>
      <c r="H280" s="46">
        <v>0</v>
      </c>
      <c r="I280" s="46">
        <v>0</v>
      </c>
      <c r="J280" s="46">
        <v>0</v>
      </c>
      <c r="K280" s="46">
        <v>0</v>
      </c>
      <c r="L280" s="46">
        <v>0</v>
      </c>
      <c r="M280" s="46">
        <v>0</v>
      </c>
      <c r="N280" s="46">
        <f t="shared" si="21"/>
        <v>0</v>
      </c>
      <c r="O280" s="47">
        <f t="shared" si="19"/>
        <v>0</v>
      </c>
      <c r="P280" s="9"/>
    </row>
    <row r="281" spans="1:16" ht="15">
      <c r="A281" s="48"/>
      <c r="B281" s="49">
        <v>392</v>
      </c>
      <c r="C281" s="50" t="s">
        <v>412</v>
      </c>
      <c r="D281" s="46">
        <v>0</v>
      </c>
      <c r="E281" s="46">
        <v>0</v>
      </c>
      <c r="F281" s="46">
        <v>0</v>
      </c>
      <c r="G281" s="46">
        <v>0</v>
      </c>
      <c r="H281" s="46">
        <v>0</v>
      </c>
      <c r="I281" s="46">
        <v>0</v>
      </c>
      <c r="J281" s="46">
        <v>0</v>
      </c>
      <c r="K281" s="46">
        <v>0</v>
      </c>
      <c r="L281" s="46">
        <v>0</v>
      </c>
      <c r="M281" s="46">
        <v>0</v>
      </c>
      <c r="N281" s="46">
        <f>SUM(D281:M281)</f>
        <v>0</v>
      </c>
      <c r="O281" s="47">
        <f t="shared" si="19"/>
        <v>0</v>
      </c>
      <c r="P281" s="9"/>
    </row>
    <row r="282" spans="1:16" ht="15.75" thickBot="1">
      <c r="A282" s="48"/>
      <c r="B282" s="49">
        <v>393</v>
      </c>
      <c r="C282" s="50" t="s">
        <v>413</v>
      </c>
      <c r="D282" s="46">
        <v>0</v>
      </c>
      <c r="E282" s="46">
        <v>0</v>
      </c>
      <c r="F282" s="46">
        <v>0</v>
      </c>
      <c r="G282" s="46">
        <v>0</v>
      </c>
      <c r="H282" s="46">
        <v>0</v>
      </c>
      <c r="I282" s="46">
        <v>0</v>
      </c>
      <c r="J282" s="46">
        <v>0</v>
      </c>
      <c r="K282" s="46">
        <v>0</v>
      </c>
      <c r="L282" s="46">
        <v>0</v>
      </c>
      <c r="M282" s="46">
        <v>0</v>
      </c>
      <c r="N282" s="46">
        <f t="shared" si="21"/>
        <v>0</v>
      </c>
      <c r="O282" s="47">
        <f t="shared" si="19"/>
        <v>0</v>
      </c>
      <c r="P282" s="9"/>
    </row>
    <row r="283" spans="1:119" ht="16.5" thickBot="1">
      <c r="A283" s="14" t="s">
        <v>52</v>
      </c>
      <c r="B283" s="23"/>
      <c r="C283" s="22"/>
      <c r="D283" s="15">
        <f aca="true" t="shared" si="22" ref="D283:M283">SUM(D5,D23,D51,D136,D231,D249,D263)</f>
        <v>0</v>
      </c>
      <c r="E283" s="15">
        <f t="shared" si="22"/>
        <v>0</v>
      </c>
      <c r="F283" s="15">
        <f t="shared" si="22"/>
        <v>0</v>
      </c>
      <c r="G283" s="15">
        <f t="shared" si="22"/>
        <v>0</v>
      </c>
      <c r="H283" s="15">
        <f t="shared" si="22"/>
        <v>0</v>
      </c>
      <c r="I283" s="15">
        <f t="shared" si="22"/>
        <v>0</v>
      </c>
      <c r="J283" s="15">
        <f t="shared" si="22"/>
        <v>0</v>
      </c>
      <c r="K283" s="15">
        <f t="shared" si="22"/>
        <v>0</v>
      </c>
      <c r="L283" s="15">
        <f t="shared" si="22"/>
        <v>0</v>
      </c>
      <c r="M283" s="15">
        <f t="shared" si="22"/>
        <v>0</v>
      </c>
      <c r="N283" s="15">
        <f>SUM(D283:M283)</f>
        <v>0</v>
      </c>
      <c r="O283" s="38">
        <f t="shared" si="19"/>
        <v>0</v>
      </c>
      <c r="P283" s="6"/>
      <c r="Q283" s="2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5"/>
      <c r="AO283" s="5"/>
      <c r="AP283" s="5"/>
      <c r="AQ283" s="5"/>
      <c r="AR283" s="5"/>
      <c r="AS283" s="5"/>
      <c r="AT283" s="5"/>
      <c r="AU283" s="5"/>
      <c r="AV283" s="5"/>
      <c r="AW283" s="5"/>
      <c r="AX283" s="5"/>
      <c r="AY283" s="5"/>
      <c r="AZ283" s="5"/>
      <c r="BA283" s="5"/>
      <c r="BB283" s="5"/>
      <c r="BC283" s="5"/>
      <c r="BD283" s="5"/>
      <c r="BE283" s="5"/>
      <c r="BF283" s="5"/>
      <c r="BG283" s="5"/>
      <c r="BH283" s="5"/>
      <c r="BI283" s="5"/>
      <c r="BJ283" s="5"/>
      <c r="BK283" s="5"/>
      <c r="BL283" s="5"/>
      <c r="BM283" s="5"/>
      <c r="BN283" s="5"/>
      <c r="BO283" s="5"/>
      <c r="BP283" s="5"/>
      <c r="BQ283" s="5"/>
      <c r="BR283" s="5"/>
      <c r="BS283" s="5"/>
      <c r="BT283" s="5"/>
      <c r="BU283" s="5"/>
      <c r="BV283" s="5"/>
      <c r="BW283" s="5"/>
      <c r="BX283" s="5"/>
      <c r="BY283" s="5"/>
      <c r="BZ283" s="5"/>
      <c r="CA283" s="5"/>
      <c r="CB283" s="5"/>
      <c r="CC283" s="5"/>
      <c r="CD283" s="5"/>
      <c r="CE283" s="5"/>
      <c r="CF283" s="5"/>
      <c r="CG283" s="5"/>
      <c r="CH283" s="5"/>
      <c r="CI283" s="5"/>
      <c r="CJ283" s="5"/>
      <c r="CK283" s="5"/>
      <c r="CL283" s="5"/>
      <c r="CM283" s="5"/>
      <c r="CN283" s="5"/>
      <c r="CO283" s="5"/>
      <c r="CP283" s="5"/>
      <c r="CQ283" s="5"/>
      <c r="CR283" s="5"/>
      <c r="CS283" s="5"/>
      <c r="CT283" s="5"/>
      <c r="CU283" s="5"/>
      <c r="CV283" s="5"/>
      <c r="CW283" s="5"/>
      <c r="CX283" s="5"/>
      <c r="CY283" s="5"/>
      <c r="CZ283" s="5"/>
      <c r="DA283" s="5"/>
      <c r="DB283" s="5"/>
      <c r="DC283" s="5"/>
      <c r="DD283" s="5"/>
      <c r="DE283" s="5"/>
      <c r="DF283" s="5"/>
      <c r="DG283" s="5"/>
      <c r="DH283" s="5"/>
      <c r="DI283" s="5"/>
      <c r="DJ283" s="5"/>
      <c r="DK283" s="5"/>
      <c r="DL283" s="5"/>
      <c r="DM283" s="5"/>
      <c r="DN283" s="5"/>
      <c r="DO283" s="5"/>
    </row>
    <row r="284" spans="1:15" ht="15">
      <c r="A284" s="16"/>
      <c r="B284" s="18"/>
      <c r="C284" s="18"/>
      <c r="D284" s="17"/>
      <c r="E284" s="17"/>
      <c r="F284" s="17"/>
      <c r="G284" s="17"/>
      <c r="H284" s="17"/>
      <c r="I284" s="17"/>
      <c r="J284" s="17"/>
      <c r="K284" s="17"/>
      <c r="L284" s="17"/>
      <c r="M284" s="17"/>
      <c r="N284" s="17"/>
      <c r="O284" s="19"/>
    </row>
    <row r="285" spans="1:15" ht="15">
      <c r="A285" s="40"/>
      <c r="B285" s="41"/>
      <c r="C285" s="41"/>
      <c r="D285" s="42"/>
      <c r="E285" s="42"/>
      <c r="F285" s="42"/>
      <c r="G285" s="42"/>
      <c r="H285" s="42"/>
      <c r="I285" s="42"/>
      <c r="J285" s="42"/>
      <c r="K285" s="42"/>
      <c r="L285" s="51" t="s">
        <v>140</v>
      </c>
      <c r="M285" s="51"/>
      <c r="N285" s="51"/>
      <c r="O285" s="43">
        <v>17831</v>
      </c>
    </row>
    <row r="286" spans="1:15" ht="15">
      <c r="A286" s="52"/>
      <c r="B286" s="53"/>
      <c r="C286" s="53"/>
      <c r="D286" s="53"/>
      <c r="E286" s="53"/>
      <c r="F286" s="53"/>
      <c r="G286" s="53"/>
      <c r="H286" s="53"/>
      <c r="I286" s="53"/>
      <c r="J286" s="53"/>
      <c r="K286" s="53"/>
      <c r="L286" s="53"/>
      <c r="M286" s="53"/>
      <c r="N286" s="53"/>
      <c r="O286" s="54"/>
    </row>
    <row r="287" spans="1:15" ht="15.75" customHeight="1" thickBot="1">
      <c r="A287" s="55" t="s">
        <v>81</v>
      </c>
      <c r="B287" s="56"/>
      <c r="C287" s="56"/>
      <c r="D287" s="56"/>
      <c r="E287" s="56"/>
      <c r="F287" s="56"/>
      <c r="G287" s="56"/>
      <c r="H287" s="56"/>
      <c r="I287" s="56"/>
      <c r="J287" s="56"/>
      <c r="K287" s="56"/>
      <c r="L287" s="56"/>
      <c r="M287" s="56"/>
      <c r="N287" s="56"/>
      <c r="O287" s="57"/>
    </row>
  </sheetData>
  <sheetProtection/>
  <mergeCells count="10">
    <mergeCell ref="L285:N285"/>
    <mergeCell ref="A286:O286"/>
    <mergeCell ref="A287:O28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5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8" t="s">
        <v>71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7" ht="24" thickBot="1">
      <c r="A2" s="61" t="s">
        <v>122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7" ht="18" customHeight="1">
      <c r="A3" s="64" t="s">
        <v>63</v>
      </c>
      <c r="B3" s="65"/>
      <c r="C3" s="66"/>
      <c r="D3" s="70" t="s">
        <v>38</v>
      </c>
      <c r="E3" s="71"/>
      <c r="F3" s="71"/>
      <c r="G3" s="71"/>
      <c r="H3" s="72"/>
      <c r="I3" s="70" t="s">
        <v>39</v>
      </c>
      <c r="J3" s="72"/>
      <c r="K3" s="70" t="s">
        <v>41</v>
      </c>
      <c r="L3" s="72"/>
      <c r="M3" s="36"/>
      <c r="N3" s="37"/>
      <c r="O3" s="73" t="s">
        <v>68</v>
      </c>
      <c r="P3" s="11"/>
      <c r="Q3"/>
    </row>
    <row r="4" spans="1:133" ht="32.25" customHeight="1" thickBot="1">
      <c r="A4" s="67"/>
      <c r="B4" s="68"/>
      <c r="C4" s="69"/>
      <c r="D4" s="34" t="s">
        <v>4</v>
      </c>
      <c r="E4" s="34" t="s">
        <v>64</v>
      </c>
      <c r="F4" s="34" t="s">
        <v>65</v>
      </c>
      <c r="G4" s="34" t="s">
        <v>66</v>
      </c>
      <c r="H4" s="34" t="s">
        <v>5</v>
      </c>
      <c r="I4" s="34" t="s">
        <v>6</v>
      </c>
      <c r="J4" s="35" t="s">
        <v>67</v>
      </c>
      <c r="K4" s="35" t="s">
        <v>7</v>
      </c>
      <c r="L4" s="35" t="s">
        <v>8</v>
      </c>
      <c r="M4" s="35" t="s">
        <v>9</v>
      </c>
      <c r="N4" s="35" t="s">
        <v>40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SUM(D6:D13)</f>
        <v>7227415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4796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7232211</v>
      </c>
      <c r="O5" s="33">
        <f aca="true" t="shared" si="1" ref="O5:O51">(N5/O$53)</f>
        <v>412.6090255591054</v>
      </c>
      <c r="P5" s="6"/>
    </row>
    <row r="6" spans="1:16" ht="15">
      <c r="A6" s="12"/>
      <c r="B6" s="25">
        <v>311</v>
      </c>
      <c r="C6" s="20" t="s">
        <v>2</v>
      </c>
      <c r="D6" s="46">
        <v>5266813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5266813</v>
      </c>
      <c r="O6" s="47">
        <f t="shared" si="1"/>
        <v>300.47997489730716</v>
      </c>
      <c r="P6" s="9"/>
    </row>
    <row r="7" spans="1:16" ht="15">
      <c r="A7" s="12"/>
      <c r="B7" s="25">
        <v>312.41</v>
      </c>
      <c r="C7" s="20" t="s">
        <v>73</v>
      </c>
      <c r="D7" s="46">
        <v>212604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212604</v>
      </c>
      <c r="O7" s="47">
        <f t="shared" si="1"/>
        <v>12.129392971246006</v>
      </c>
      <c r="P7" s="9"/>
    </row>
    <row r="8" spans="1:16" ht="15">
      <c r="A8" s="12"/>
      <c r="B8" s="25">
        <v>312.42</v>
      </c>
      <c r="C8" s="20" t="s">
        <v>123</v>
      </c>
      <c r="D8" s="46">
        <v>81616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81616</v>
      </c>
      <c r="O8" s="47">
        <f t="shared" si="1"/>
        <v>4.656321314468279</v>
      </c>
      <c r="P8" s="9"/>
    </row>
    <row r="9" spans="1:16" ht="15">
      <c r="A9" s="12"/>
      <c r="B9" s="25">
        <v>314.1</v>
      </c>
      <c r="C9" s="20" t="s">
        <v>13</v>
      </c>
      <c r="D9" s="46">
        <v>1149700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1149700</v>
      </c>
      <c r="O9" s="47">
        <f t="shared" si="1"/>
        <v>65.59219534459152</v>
      </c>
      <c r="P9" s="9"/>
    </row>
    <row r="10" spans="1:16" ht="15">
      <c r="A10" s="12"/>
      <c r="B10" s="25">
        <v>314.3</v>
      </c>
      <c r="C10" s="20" t="s">
        <v>124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4796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4796</v>
      </c>
      <c r="O10" s="47">
        <f t="shared" si="1"/>
        <v>0.2736193518941123</v>
      </c>
      <c r="P10" s="9"/>
    </row>
    <row r="11" spans="1:16" ht="15">
      <c r="A11" s="12"/>
      <c r="B11" s="25">
        <v>314.4</v>
      </c>
      <c r="C11" s="20" t="s">
        <v>15</v>
      </c>
      <c r="D11" s="46">
        <v>45909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45909</v>
      </c>
      <c r="O11" s="47">
        <f t="shared" si="1"/>
        <v>2.619180739388407</v>
      </c>
      <c r="P11" s="9"/>
    </row>
    <row r="12" spans="1:16" ht="15">
      <c r="A12" s="12"/>
      <c r="B12" s="25">
        <v>314.9</v>
      </c>
      <c r="C12" s="20" t="s">
        <v>16</v>
      </c>
      <c r="D12" s="46">
        <v>20389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20389</v>
      </c>
      <c r="O12" s="47">
        <f t="shared" si="1"/>
        <v>1.163224554997718</v>
      </c>
      <c r="P12" s="9"/>
    </row>
    <row r="13" spans="1:16" ht="15">
      <c r="A13" s="12"/>
      <c r="B13" s="25">
        <v>315</v>
      </c>
      <c r="C13" s="20" t="s">
        <v>109</v>
      </c>
      <c r="D13" s="46">
        <v>450384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450384</v>
      </c>
      <c r="O13" s="47">
        <f t="shared" si="1"/>
        <v>25.69511638521223</v>
      </c>
      <c r="P13" s="9"/>
    </row>
    <row r="14" spans="1:16" ht="15.75">
      <c r="A14" s="29" t="s">
        <v>18</v>
      </c>
      <c r="B14" s="30"/>
      <c r="C14" s="31"/>
      <c r="D14" s="32">
        <f aca="true" t="shared" si="3" ref="D14:M14">SUM(D15:D19)</f>
        <v>2060443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aca="true" t="shared" si="4" ref="N14:N30">SUM(D14:M14)</f>
        <v>2060443</v>
      </c>
      <c r="O14" s="45">
        <f t="shared" si="1"/>
        <v>117.55151757188499</v>
      </c>
      <c r="P14" s="10"/>
    </row>
    <row r="15" spans="1:16" ht="15">
      <c r="A15" s="12"/>
      <c r="B15" s="25">
        <v>322</v>
      </c>
      <c r="C15" s="20" t="s">
        <v>0</v>
      </c>
      <c r="D15" s="46">
        <v>521598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521598</v>
      </c>
      <c r="O15" s="47">
        <f t="shared" si="1"/>
        <v>29.757987220447284</v>
      </c>
      <c r="P15" s="9"/>
    </row>
    <row r="16" spans="1:16" ht="15">
      <c r="A16" s="12"/>
      <c r="B16" s="25">
        <v>323.1</v>
      </c>
      <c r="C16" s="20" t="s">
        <v>19</v>
      </c>
      <c r="D16" s="46">
        <v>1092685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1092685</v>
      </c>
      <c r="O16" s="47">
        <f t="shared" si="1"/>
        <v>62.33939981743496</v>
      </c>
      <c r="P16" s="9"/>
    </row>
    <row r="17" spans="1:16" ht="15">
      <c r="A17" s="12"/>
      <c r="B17" s="25">
        <v>323.7</v>
      </c>
      <c r="C17" s="20" t="s">
        <v>21</v>
      </c>
      <c r="D17" s="46">
        <v>201307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201307</v>
      </c>
      <c r="O17" s="47">
        <f t="shared" si="1"/>
        <v>11.484881332724783</v>
      </c>
      <c r="P17" s="9"/>
    </row>
    <row r="18" spans="1:16" ht="15">
      <c r="A18" s="12"/>
      <c r="B18" s="25">
        <v>323.9</v>
      </c>
      <c r="C18" s="20" t="s">
        <v>22</v>
      </c>
      <c r="D18" s="46">
        <v>32961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32961</v>
      </c>
      <c r="O18" s="47">
        <f t="shared" si="1"/>
        <v>1.8804769511638522</v>
      </c>
      <c r="P18" s="9"/>
    </row>
    <row r="19" spans="1:16" ht="15">
      <c r="A19" s="12"/>
      <c r="B19" s="25">
        <v>367</v>
      </c>
      <c r="C19" s="20" t="s">
        <v>118</v>
      </c>
      <c r="D19" s="46">
        <v>211892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211892</v>
      </c>
      <c r="O19" s="47">
        <f t="shared" si="1"/>
        <v>12.088772250114102</v>
      </c>
      <c r="P19" s="9"/>
    </row>
    <row r="20" spans="1:16" ht="15.75">
      <c r="A20" s="29" t="s">
        <v>24</v>
      </c>
      <c r="B20" s="30"/>
      <c r="C20" s="31"/>
      <c r="D20" s="32">
        <f aca="true" t="shared" si="5" ref="D20:M20">SUM(D21:D29)</f>
        <v>530682</v>
      </c>
      <c r="E20" s="32">
        <f t="shared" si="5"/>
        <v>142730</v>
      </c>
      <c r="F20" s="32">
        <f t="shared" si="5"/>
        <v>1205845</v>
      </c>
      <c r="G20" s="32">
        <f t="shared" si="5"/>
        <v>443511</v>
      </c>
      <c r="H20" s="32">
        <f t="shared" si="5"/>
        <v>0</v>
      </c>
      <c r="I20" s="32">
        <f t="shared" si="5"/>
        <v>1402213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44">
        <f t="shared" si="4"/>
        <v>3724981</v>
      </c>
      <c r="O20" s="45">
        <f t="shared" si="1"/>
        <v>212.51603149246918</v>
      </c>
      <c r="P20" s="10"/>
    </row>
    <row r="21" spans="1:16" ht="15">
      <c r="A21" s="12"/>
      <c r="B21" s="25">
        <v>331.2</v>
      </c>
      <c r="C21" s="20" t="s">
        <v>23</v>
      </c>
      <c r="D21" s="46">
        <v>239440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239440</v>
      </c>
      <c r="O21" s="47">
        <f t="shared" si="1"/>
        <v>13.660429027841168</v>
      </c>
      <c r="P21" s="9"/>
    </row>
    <row r="22" spans="1:16" ht="15">
      <c r="A22" s="12"/>
      <c r="B22" s="25">
        <v>331.31</v>
      </c>
      <c r="C22" s="20" t="s">
        <v>126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1402213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1402213</v>
      </c>
      <c r="O22" s="47">
        <f t="shared" si="1"/>
        <v>79.99845960748516</v>
      </c>
      <c r="P22" s="9"/>
    </row>
    <row r="23" spans="1:16" ht="15">
      <c r="A23" s="12"/>
      <c r="B23" s="25">
        <v>331.5</v>
      </c>
      <c r="C23" s="20" t="s">
        <v>127</v>
      </c>
      <c r="D23" s="46">
        <v>112107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112107</v>
      </c>
      <c r="O23" s="47">
        <f t="shared" si="1"/>
        <v>6.395880876312186</v>
      </c>
      <c r="P23" s="9"/>
    </row>
    <row r="24" spans="1:16" ht="15">
      <c r="A24" s="12"/>
      <c r="B24" s="25">
        <v>334.7</v>
      </c>
      <c r="C24" s="20" t="s">
        <v>28</v>
      </c>
      <c r="D24" s="46">
        <v>12500</v>
      </c>
      <c r="E24" s="46">
        <v>0</v>
      </c>
      <c r="F24" s="46">
        <v>0</v>
      </c>
      <c r="G24" s="46">
        <v>443511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456011</v>
      </c>
      <c r="O24" s="47">
        <f t="shared" si="1"/>
        <v>26.01614559561844</v>
      </c>
      <c r="P24" s="9"/>
    </row>
    <row r="25" spans="1:16" ht="15">
      <c r="A25" s="12"/>
      <c r="B25" s="25">
        <v>335.12</v>
      </c>
      <c r="C25" s="20" t="s">
        <v>110</v>
      </c>
      <c r="D25" s="46">
        <v>74864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74864</v>
      </c>
      <c r="O25" s="47">
        <f t="shared" si="1"/>
        <v>4.27110908261068</v>
      </c>
      <c r="P25" s="9"/>
    </row>
    <row r="26" spans="1:16" ht="15">
      <c r="A26" s="12"/>
      <c r="B26" s="25">
        <v>335.14</v>
      </c>
      <c r="C26" s="20" t="s">
        <v>111</v>
      </c>
      <c r="D26" s="46">
        <v>42503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42503</v>
      </c>
      <c r="O26" s="47">
        <f t="shared" si="1"/>
        <v>2.4248630762209036</v>
      </c>
      <c r="P26" s="9"/>
    </row>
    <row r="27" spans="1:16" ht="15">
      <c r="A27" s="12"/>
      <c r="B27" s="25">
        <v>335.15</v>
      </c>
      <c r="C27" s="20" t="s">
        <v>112</v>
      </c>
      <c r="D27" s="46">
        <v>1100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1100</v>
      </c>
      <c r="O27" s="47">
        <f t="shared" si="1"/>
        <v>0.06275673208580557</v>
      </c>
      <c r="P27" s="9"/>
    </row>
    <row r="28" spans="1:16" ht="15">
      <c r="A28" s="12"/>
      <c r="B28" s="25">
        <v>335.18</v>
      </c>
      <c r="C28" s="20" t="s">
        <v>113</v>
      </c>
      <c r="D28" s="46">
        <v>0</v>
      </c>
      <c r="E28" s="46">
        <v>0</v>
      </c>
      <c r="F28" s="46">
        <v>1205845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1205845</v>
      </c>
      <c r="O28" s="47">
        <f t="shared" si="1"/>
        <v>68.79535600182565</v>
      </c>
      <c r="P28" s="9"/>
    </row>
    <row r="29" spans="1:16" ht="15">
      <c r="A29" s="12"/>
      <c r="B29" s="25">
        <v>338</v>
      </c>
      <c r="C29" s="20" t="s">
        <v>37</v>
      </c>
      <c r="D29" s="46">
        <v>48168</v>
      </c>
      <c r="E29" s="46">
        <v>142730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190898</v>
      </c>
      <c r="O29" s="47">
        <f t="shared" si="1"/>
        <v>10.891031492469192</v>
      </c>
      <c r="P29" s="9"/>
    </row>
    <row r="30" spans="1:16" ht="15.75">
      <c r="A30" s="29" t="s">
        <v>42</v>
      </c>
      <c r="B30" s="30"/>
      <c r="C30" s="31"/>
      <c r="D30" s="32">
        <f aca="true" t="shared" si="6" ref="D30:M30">SUM(D31:D38)</f>
        <v>762856</v>
      </c>
      <c r="E30" s="32">
        <f t="shared" si="6"/>
        <v>614855</v>
      </c>
      <c r="F30" s="32">
        <f t="shared" si="6"/>
        <v>595348</v>
      </c>
      <c r="G30" s="32">
        <f t="shared" si="6"/>
        <v>0</v>
      </c>
      <c r="H30" s="32">
        <f t="shared" si="6"/>
        <v>0</v>
      </c>
      <c r="I30" s="32">
        <f t="shared" si="6"/>
        <v>10082361</v>
      </c>
      <c r="J30" s="32">
        <f t="shared" si="6"/>
        <v>0</v>
      </c>
      <c r="K30" s="32">
        <f t="shared" si="6"/>
        <v>0</v>
      </c>
      <c r="L30" s="32">
        <f t="shared" si="6"/>
        <v>0</v>
      </c>
      <c r="M30" s="32">
        <f t="shared" si="6"/>
        <v>0</v>
      </c>
      <c r="N30" s="32">
        <f t="shared" si="4"/>
        <v>12055420</v>
      </c>
      <c r="O30" s="45">
        <f t="shared" si="1"/>
        <v>687.7806937471474</v>
      </c>
      <c r="P30" s="10"/>
    </row>
    <row r="31" spans="1:16" ht="15">
      <c r="A31" s="12"/>
      <c r="B31" s="25">
        <v>341.2</v>
      </c>
      <c r="C31" s="20" t="s">
        <v>114</v>
      </c>
      <c r="D31" s="46">
        <v>631530</v>
      </c>
      <c r="E31" s="46">
        <v>614855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aca="true" t="shared" si="7" ref="N31:N38">SUM(D31:M31)</f>
        <v>1246385</v>
      </c>
      <c r="O31" s="47">
        <f t="shared" si="1"/>
        <v>71.1082268370607</v>
      </c>
      <c r="P31" s="9"/>
    </row>
    <row r="32" spans="1:16" ht="15">
      <c r="A32" s="12"/>
      <c r="B32" s="25">
        <v>341.3</v>
      </c>
      <c r="C32" s="20" t="s">
        <v>131</v>
      </c>
      <c r="D32" s="46">
        <v>0</v>
      </c>
      <c r="E32" s="46">
        <v>0</v>
      </c>
      <c r="F32" s="46">
        <v>595348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595348</v>
      </c>
      <c r="O32" s="47">
        <f t="shared" si="1"/>
        <v>33.96554084892743</v>
      </c>
      <c r="P32" s="9"/>
    </row>
    <row r="33" spans="1:16" ht="15">
      <c r="A33" s="12"/>
      <c r="B33" s="25">
        <v>342.1</v>
      </c>
      <c r="C33" s="20" t="s">
        <v>47</v>
      </c>
      <c r="D33" s="46">
        <v>5957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5957</v>
      </c>
      <c r="O33" s="47">
        <f t="shared" si="1"/>
        <v>0.33985623003194887</v>
      </c>
      <c r="P33" s="9"/>
    </row>
    <row r="34" spans="1:16" ht="15">
      <c r="A34" s="12"/>
      <c r="B34" s="25">
        <v>343.4</v>
      </c>
      <c r="C34" s="20" t="s">
        <v>48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1504510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1504510</v>
      </c>
      <c r="O34" s="47">
        <f t="shared" si="1"/>
        <v>85.83466453674122</v>
      </c>
      <c r="P34" s="9"/>
    </row>
    <row r="35" spans="1:16" ht="15">
      <c r="A35" s="12"/>
      <c r="B35" s="25">
        <v>343.6</v>
      </c>
      <c r="C35" s="20" t="s">
        <v>49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8577851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8577851</v>
      </c>
      <c r="O35" s="47">
        <f t="shared" si="1"/>
        <v>489.37990643541764</v>
      </c>
      <c r="P35" s="9"/>
    </row>
    <row r="36" spans="1:16" ht="15">
      <c r="A36" s="12"/>
      <c r="B36" s="25">
        <v>347.4</v>
      </c>
      <c r="C36" s="20" t="s">
        <v>134</v>
      </c>
      <c r="D36" s="46">
        <v>63535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63535</v>
      </c>
      <c r="O36" s="47">
        <f t="shared" si="1"/>
        <v>3.6247717937015063</v>
      </c>
      <c r="P36" s="9"/>
    </row>
    <row r="37" spans="1:16" ht="15">
      <c r="A37" s="12"/>
      <c r="B37" s="25">
        <v>347.5</v>
      </c>
      <c r="C37" s="20" t="s">
        <v>135</v>
      </c>
      <c r="D37" s="46">
        <v>55197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55197</v>
      </c>
      <c r="O37" s="47">
        <f t="shared" si="1"/>
        <v>3.1490757644911</v>
      </c>
      <c r="P37" s="9"/>
    </row>
    <row r="38" spans="1:16" ht="15">
      <c r="A38" s="12"/>
      <c r="B38" s="25">
        <v>347.9</v>
      </c>
      <c r="C38" s="20" t="s">
        <v>136</v>
      </c>
      <c r="D38" s="46">
        <v>6637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6637</v>
      </c>
      <c r="O38" s="47">
        <f t="shared" si="1"/>
        <v>0.3786513007759014</v>
      </c>
      <c r="P38" s="9"/>
    </row>
    <row r="39" spans="1:16" ht="15.75">
      <c r="A39" s="29" t="s">
        <v>43</v>
      </c>
      <c r="B39" s="30"/>
      <c r="C39" s="31"/>
      <c r="D39" s="32">
        <f aca="true" t="shared" si="8" ref="D39:M39">SUM(D40:D42)</f>
        <v>441779</v>
      </c>
      <c r="E39" s="32">
        <f t="shared" si="8"/>
        <v>46449</v>
      </c>
      <c r="F39" s="32">
        <f t="shared" si="8"/>
        <v>0</v>
      </c>
      <c r="G39" s="32">
        <f t="shared" si="8"/>
        <v>0</v>
      </c>
      <c r="H39" s="32">
        <f t="shared" si="8"/>
        <v>0</v>
      </c>
      <c r="I39" s="32">
        <f t="shared" si="8"/>
        <v>0</v>
      </c>
      <c r="J39" s="32">
        <f t="shared" si="8"/>
        <v>0</v>
      </c>
      <c r="K39" s="32">
        <f t="shared" si="8"/>
        <v>0</v>
      </c>
      <c r="L39" s="32">
        <f t="shared" si="8"/>
        <v>0</v>
      </c>
      <c r="M39" s="32">
        <f t="shared" si="8"/>
        <v>0</v>
      </c>
      <c r="N39" s="32">
        <f aca="true" t="shared" si="9" ref="N39:N51">SUM(D39:M39)</f>
        <v>488228</v>
      </c>
      <c r="O39" s="45">
        <f t="shared" si="1"/>
        <v>27.854176175262438</v>
      </c>
      <c r="P39" s="10"/>
    </row>
    <row r="40" spans="1:16" ht="15">
      <c r="A40" s="13"/>
      <c r="B40" s="39">
        <v>351.1</v>
      </c>
      <c r="C40" s="21" t="s">
        <v>54</v>
      </c>
      <c r="D40" s="46">
        <v>41870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41870</v>
      </c>
      <c r="O40" s="47">
        <f t="shared" si="1"/>
        <v>2.3887494294842537</v>
      </c>
      <c r="P40" s="9"/>
    </row>
    <row r="41" spans="1:16" ht="15">
      <c r="A41" s="13"/>
      <c r="B41" s="39">
        <v>354</v>
      </c>
      <c r="C41" s="21" t="s">
        <v>55</v>
      </c>
      <c r="D41" s="46">
        <v>399909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399909</v>
      </c>
      <c r="O41" s="47">
        <f t="shared" si="1"/>
        <v>22.81543815609311</v>
      </c>
      <c r="P41" s="9"/>
    </row>
    <row r="42" spans="1:16" ht="15">
      <c r="A42" s="13"/>
      <c r="B42" s="39">
        <v>356</v>
      </c>
      <c r="C42" s="21" t="s">
        <v>137</v>
      </c>
      <c r="D42" s="46">
        <v>0</v>
      </c>
      <c r="E42" s="46">
        <v>46449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46449</v>
      </c>
      <c r="O42" s="47">
        <f t="shared" si="1"/>
        <v>2.6499885896850754</v>
      </c>
      <c r="P42" s="9"/>
    </row>
    <row r="43" spans="1:16" ht="15.75">
      <c r="A43" s="29" t="s">
        <v>3</v>
      </c>
      <c r="B43" s="30"/>
      <c r="C43" s="31"/>
      <c r="D43" s="32">
        <f aca="true" t="shared" si="10" ref="D43:M43">SUM(D44:D47)</f>
        <v>737554</v>
      </c>
      <c r="E43" s="32">
        <f t="shared" si="10"/>
        <v>0</v>
      </c>
      <c r="F43" s="32">
        <f t="shared" si="10"/>
        <v>0</v>
      </c>
      <c r="G43" s="32">
        <f t="shared" si="10"/>
        <v>84</v>
      </c>
      <c r="H43" s="32">
        <f t="shared" si="10"/>
        <v>0</v>
      </c>
      <c r="I43" s="32">
        <f t="shared" si="10"/>
        <v>-11776</v>
      </c>
      <c r="J43" s="32">
        <f t="shared" si="10"/>
        <v>0</v>
      </c>
      <c r="K43" s="32">
        <f t="shared" si="10"/>
        <v>0</v>
      </c>
      <c r="L43" s="32">
        <f t="shared" si="10"/>
        <v>0</v>
      </c>
      <c r="M43" s="32">
        <f t="shared" si="10"/>
        <v>0</v>
      </c>
      <c r="N43" s="32">
        <f t="shared" si="9"/>
        <v>725862</v>
      </c>
      <c r="O43" s="45">
        <f t="shared" si="1"/>
        <v>41.411570059333634</v>
      </c>
      <c r="P43" s="10"/>
    </row>
    <row r="44" spans="1:16" ht="15">
      <c r="A44" s="12"/>
      <c r="B44" s="25">
        <v>361.1</v>
      </c>
      <c r="C44" s="20" t="s">
        <v>57</v>
      </c>
      <c r="D44" s="46">
        <v>564</v>
      </c>
      <c r="E44" s="46">
        <v>0</v>
      </c>
      <c r="F44" s="46">
        <v>0</v>
      </c>
      <c r="G44" s="46">
        <v>84</v>
      </c>
      <c r="H44" s="46">
        <v>0</v>
      </c>
      <c r="I44" s="46">
        <v>35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683</v>
      </c>
      <c r="O44" s="47">
        <f t="shared" si="1"/>
        <v>0.03896622546782291</v>
      </c>
      <c r="P44" s="9"/>
    </row>
    <row r="45" spans="1:16" ht="15">
      <c r="A45" s="12"/>
      <c r="B45" s="25">
        <v>362</v>
      </c>
      <c r="C45" s="20" t="s">
        <v>58</v>
      </c>
      <c r="D45" s="46">
        <v>5876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5876</v>
      </c>
      <c r="O45" s="47">
        <f t="shared" si="1"/>
        <v>0.33523505248744867</v>
      </c>
      <c r="P45" s="9"/>
    </row>
    <row r="46" spans="1:16" ht="15">
      <c r="A46" s="12"/>
      <c r="B46" s="25">
        <v>366</v>
      </c>
      <c r="C46" s="20" t="s">
        <v>59</v>
      </c>
      <c r="D46" s="46">
        <v>49393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49393</v>
      </c>
      <c r="O46" s="47">
        <f t="shared" si="1"/>
        <v>2.8179484253765406</v>
      </c>
      <c r="P46" s="9"/>
    </row>
    <row r="47" spans="1:16" ht="15">
      <c r="A47" s="12"/>
      <c r="B47" s="25">
        <v>369.9</v>
      </c>
      <c r="C47" s="20" t="s">
        <v>60</v>
      </c>
      <c r="D47" s="46">
        <v>681721</v>
      </c>
      <c r="E47" s="46">
        <v>0</v>
      </c>
      <c r="F47" s="46">
        <v>0</v>
      </c>
      <c r="G47" s="46">
        <v>0</v>
      </c>
      <c r="H47" s="46">
        <v>0</v>
      </c>
      <c r="I47" s="46">
        <v>-11811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669910</v>
      </c>
      <c r="O47" s="47">
        <f t="shared" si="1"/>
        <v>38.21942035600183</v>
      </c>
      <c r="P47" s="9"/>
    </row>
    <row r="48" spans="1:16" ht="15.75">
      <c r="A48" s="29" t="s">
        <v>44</v>
      </c>
      <c r="B48" s="30"/>
      <c r="C48" s="31"/>
      <c r="D48" s="32">
        <f aca="true" t="shared" si="11" ref="D48:M48">SUM(D49:D50)</f>
        <v>8731017</v>
      </c>
      <c r="E48" s="32">
        <f t="shared" si="11"/>
        <v>97985</v>
      </c>
      <c r="F48" s="32">
        <f t="shared" si="11"/>
        <v>0</v>
      </c>
      <c r="G48" s="32">
        <f t="shared" si="11"/>
        <v>0</v>
      </c>
      <c r="H48" s="32">
        <f t="shared" si="11"/>
        <v>0</v>
      </c>
      <c r="I48" s="32">
        <f t="shared" si="11"/>
        <v>333317</v>
      </c>
      <c r="J48" s="32">
        <f t="shared" si="11"/>
        <v>0</v>
      </c>
      <c r="K48" s="32">
        <f t="shared" si="11"/>
        <v>0</v>
      </c>
      <c r="L48" s="32">
        <f t="shared" si="11"/>
        <v>0</v>
      </c>
      <c r="M48" s="32">
        <f t="shared" si="11"/>
        <v>0</v>
      </c>
      <c r="N48" s="32">
        <f t="shared" si="9"/>
        <v>9162319</v>
      </c>
      <c r="O48" s="45">
        <f t="shared" si="1"/>
        <v>522.7247261524418</v>
      </c>
      <c r="P48" s="9"/>
    </row>
    <row r="49" spans="1:16" ht="15">
      <c r="A49" s="12"/>
      <c r="B49" s="25">
        <v>381</v>
      </c>
      <c r="C49" s="20" t="s">
        <v>61</v>
      </c>
      <c r="D49" s="46">
        <v>131017</v>
      </c>
      <c r="E49" s="46">
        <v>97985</v>
      </c>
      <c r="F49" s="46">
        <v>0</v>
      </c>
      <c r="G49" s="46">
        <v>0</v>
      </c>
      <c r="H49" s="46">
        <v>0</v>
      </c>
      <c r="I49" s="46">
        <v>333317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562319</v>
      </c>
      <c r="O49" s="47">
        <f t="shared" si="1"/>
        <v>32.08118439068918</v>
      </c>
      <c r="P49" s="9"/>
    </row>
    <row r="50" spans="1:16" ht="15.75" thickBot="1">
      <c r="A50" s="12"/>
      <c r="B50" s="25">
        <v>384</v>
      </c>
      <c r="C50" s="20" t="s">
        <v>97</v>
      </c>
      <c r="D50" s="46">
        <v>8600000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8600000</v>
      </c>
      <c r="O50" s="47">
        <f t="shared" si="1"/>
        <v>490.6435417617526</v>
      </c>
      <c r="P50" s="9"/>
    </row>
    <row r="51" spans="1:119" ht="16.5" thickBot="1">
      <c r="A51" s="14" t="s">
        <v>52</v>
      </c>
      <c r="B51" s="23"/>
      <c r="C51" s="22"/>
      <c r="D51" s="15">
        <f aca="true" t="shared" si="12" ref="D51:M51">SUM(D5,D14,D20,D30,D39,D43,D48)</f>
        <v>20491746</v>
      </c>
      <c r="E51" s="15">
        <f t="shared" si="12"/>
        <v>902019</v>
      </c>
      <c r="F51" s="15">
        <f t="shared" si="12"/>
        <v>1801193</v>
      </c>
      <c r="G51" s="15">
        <f t="shared" si="12"/>
        <v>443595</v>
      </c>
      <c r="H51" s="15">
        <f t="shared" si="12"/>
        <v>0</v>
      </c>
      <c r="I51" s="15">
        <f t="shared" si="12"/>
        <v>11810911</v>
      </c>
      <c r="J51" s="15">
        <f t="shared" si="12"/>
        <v>0</v>
      </c>
      <c r="K51" s="15">
        <f t="shared" si="12"/>
        <v>0</v>
      </c>
      <c r="L51" s="15">
        <f t="shared" si="12"/>
        <v>0</v>
      </c>
      <c r="M51" s="15">
        <f t="shared" si="12"/>
        <v>0</v>
      </c>
      <c r="N51" s="15">
        <f t="shared" si="9"/>
        <v>35449464</v>
      </c>
      <c r="O51" s="38">
        <f t="shared" si="1"/>
        <v>2022.4477407576449</v>
      </c>
      <c r="P51" s="6"/>
      <c r="Q51" s="2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</row>
    <row r="52" spans="1:15" ht="15">
      <c r="A52" s="16"/>
      <c r="B52" s="18"/>
      <c r="C52" s="18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9"/>
    </row>
    <row r="53" spans="1:15" ht="15">
      <c r="A53" s="40"/>
      <c r="B53" s="41"/>
      <c r="C53" s="41"/>
      <c r="D53" s="42"/>
      <c r="E53" s="42"/>
      <c r="F53" s="42"/>
      <c r="G53" s="42"/>
      <c r="H53" s="42"/>
      <c r="I53" s="42"/>
      <c r="J53" s="42"/>
      <c r="K53" s="42"/>
      <c r="L53" s="51" t="s">
        <v>138</v>
      </c>
      <c r="M53" s="51"/>
      <c r="N53" s="51"/>
      <c r="O53" s="43">
        <v>17528</v>
      </c>
    </row>
    <row r="54" spans="1:15" ht="15">
      <c r="A54" s="52"/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4"/>
    </row>
    <row r="55" spans="1:15" ht="15.75" customHeight="1" thickBot="1">
      <c r="A55" s="55" t="s">
        <v>81</v>
      </c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7"/>
    </row>
  </sheetData>
  <sheetProtection/>
  <mergeCells count="10">
    <mergeCell ref="L53:N53"/>
    <mergeCell ref="A54:O54"/>
    <mergeCell ref="A55:O5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5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8" t="s">
        <v>71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7" ht="24" thickBot="1">
      <c r="A2" s="61" t="s">
        <v>117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7" ht="18" customHeight="1">
      <c r="A3" s="64" t="s">
        <v>63</v>
      </c>
      <c r="B3" s="65"/>
      <c r="C3" s="66"/>
      <c r="D3" s="70" t="s">
        <v>38</v>
      </c>
      <c r="E3" s="71"/>
      <c r="F3" s="71"/>
      <c r="G3" s="71"/>
      <c r="H3" s="72"/>
      <c r="I3" s="70" t="s">
        <v>39</v>
      </c>
      <c r="J3" s="72"/>
      <c r="K3" s="70" t="s">
        <v>41</v>
      </c>
      <c r="L3" s="72"/>
      <c r="M3" s="36"/>
      <c r="N3" s="37"/>
      <c r="O3" s="73" t="s">
        <v>68</v>
      </c>
      <c r="P3" s="11"/>
      <c r="Q3"/>
    </row>
    <row r="4" spans="1:133" ht="32.25" customHeight="1" thickBot="1">
      <c r="A4" s="67"/>
      <c r="B4" s="68"/>
      <c r="C4" s="69"/>
      <c r="D4" s="34" t="s">
        <v>4</v>
      </c>
      <c r="E4" s="34" t="s">
        <v>64</v>
      </c>
      <c r="F4" s="34" t="s">
        <v>65</v>
      </c>
      <c r="G4" s="34" t="s">
        <v>66</v>
      </c>
      <c r="H4" s="34" t="s">
        <v>5</v>
      </c>
      <c r="I4" s="34" t="s">
        <v>6</v>
      </c>
      <c r="J4" s="35" t="s">
        <v>67</v>
      </c>
      <c r="K4" s="35" t="s">
        <v>7</v>
      </c>
      <c r="L4" s="35" t="s">
        <v>8</v>
      </c>
      <c r="M4" s="35" t="s">
        <v>9</v>
      </c>
      <c r="N4" s="35" t="s">
        <v>40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SUM(D6:D12)</f>
        <v>8295506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8295506</v>
      </c>
      <c r="O5" s="33">
        <f aca="true" t="shared" si="1" ref="O5:O51">(N5/O$53)</f>
        <v>491.6438096366977</v>
      </c>
      <c r="P5" s="6"/>
    </row>
    <row r="6" spans="1:16" ht="15">
      <c r="A6" s="12"/>
      <c r="B6" s="25">
        <v>311</v>
      </c>
      <c r="C6" s="20" t="s">
        <v>2</v>
      </c>
      <c r="D6" s="46">
        <v>6359843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6359843</v>
      </c>
      <c r="O6" s="47">
        <f t="shared" si="1"/>
        <v>376.9242576898003</v>
      </c>
      <c r="P6" s="9"/>
    </row>
    <row r="7" spans="1:16" ht="15">
      <c r="A7" s="12"/>
      <c r="B7" s="25">
        <v>312.3</v>
      </c>
      <c r="C7" s="20" t="s">
        <v>11</v>
      </c>
      <c r="D7" s="46">
        <v>79213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79213</v>
      </c>
      <c r="O7" s="47">
        <f t="shared" si="1"/>
        <v>4.694660107864636</v>
      </c>
      <c r="P7" s="9"/>
    </row>
    <row r="8" spans="1:16" ht="15">
      <c r="A8" s="12"/>
      <c r="B8" s="25">
        <v>312.41</v>
      </c>
      <c r="C8" s="20" t="s">
        <v>73</v>
      </c>
      <c r="D8" s="46">
        <v>200555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200555</v>
      </c>
      <c r="O8" s="47">
        <f t="shared" si="1"/>
        <v>11.886149469566764</v>
      </c>
      <c r="P8" s="9"/>
    </row>
    <row r="9" spans="1:16" ht="15">
      <c r="A9" s="12"/>
      <c r="B9" s="25">
        <v>314.1</v>
      </c>
      <c r="C9" s="20" t="s">
        <v>13</v>
      </c>
      <c r="D9" s="46">
        <v>1116248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1116248</v>
      </c>
      <c r="O9" s="47">
        <f t="shared" si="1"/>
        <v>66.1558703253719</v>
      </c>
      <c r="P9" s="9"/>
    </row>
    <row r="10" spans="1:16" ht="15">
      <c r="A10" s="12"/>
      <c r="B10" s="25">
        <v>314.4</v>
      </c>
      <c r="C10" s="20" t="s">
        <v>15</v>
      </c>
      <c r="D10" s="46">
        <v>49578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49578</v>
      </c>
      <c r="O10" s="47">
        <f t="shared" si="1"/>
        <v>2.9383037989687666</v>
      </c>
      <c r="P10" s="9"/>
    </row>
    <row r="11" spans="1:16" ht="15">
      <c r="A11" s="12"/>
      <c r="B11" s="25">
        <v>314.9</v>
      </c>
      <c r="C11" s="20" t="s">
        <v>16</v>
      </c>
      <c r="D11" s="46">
        <v>20454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20454</v>
      </c>
      <c r="O11" s="47">
        <f t="shared" si="1"/>
        <v>1.2122325608961062</v>
      </c>
      <c r="P11" s="9"/>
    </row>
    <row r="12" spans="1:16" ht="15">
      <c r="A12" s="12"/>
      <c r="B12" s="25">
        <v>315</v>
      </c>
      <c r="C12" s="20" t="s">
        <v>109</v>
      </c>
      <c r="D12" s="46">
        <v>469615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469615</v>
      </c>
      <c r="O12" s="47">
        <f t="shared" si="1"/>
        <v>27.832335684229243</v>
      </c>
      <c r="P12" s="9"/>
    </row>
    <row r="13" spans="1:16" ht="15.75">
      <c r="A13" s="29" t="s">
        <v>18</v>
      </c>
      <c r="B13" s="30"/>
      <c r="C13" s="31"/>
      <c r="D13" s="32">
        <f aca="true" t="shared" si="3" ref="D13:M13">SUM(D14:D19)</f>
        <v>2225656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aca="true" t="shared" si="4" ref="N13:N30">SUM(D13:M13)</f>
        <v>2225656</v>
      </c>
      <c r="O13" s="45">
        <f t="shared" si="1"/>
        <v>131.90635927221004</v>
      </c>
      <c r="P13" s="10"/>
    </row>
    <row r="14" spans="1:16" ht="15">
      <c r="A14" s="12"/>
      <c r="B14" s="25">
        <v>322</v>
      </c>
      <c r="C14" s="20" t="s">
        <v>0</v>
      </c>
      <c r="D14" s="46">
        <v>235561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235561</v>
      </c>
      <c r="O14" s="47">
        <f t="shared" si="1"/>
        <v>13.960824986665086</v>
      </c>
      <c r="P14" s="9"/>
    </row>
    <row r="15" spans="1:16" ht="15">
      <c r="A15" s="12"/>
      <c r="B15" s="25">
        <v>323.1</v>
      </c>
      <c r="C15" s="20" t="s">
        <v>19</v>
      </c>
      <c r="D15" s="46">
        <v>1059655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1059655</v>
      </c>
      <c r="O15" s="47">
        <f t="shared" si="1"/>
        <v>62.801813548272385</v>
      </c>
      <c r="P15" s="9"/>
    </row>
    <row r="16" spans="1:16" ht="15">
      <c r="A16" s="12"/>
      <c r="B16" s="25">
        <v>323.7</v>
      </c>
      <c r="C16" s="20" t="s">
        <v>21</v>
      </c>
      <c r="D16" s="46">
        <v>285393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285393</v>
      </c>
      <c r="O16" s="47">
        <f t="shared" si="1"/>
        <v>16.91418242162034</v>
      </c>
      <c r="P16" s="9"/>
    </row>
    <row r="17" spans="1:16" ht="15">
      <c r="A17" s="12"/>
      <c r="B17" s="25">
        <v>323.9</v>
      </c>
      <c r="C17" s="20" t="s">
        <v>22</v>
      </c>
      <c r="D17" s="46">
        <v>29211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29211</v>
      </c>
      <c r="O17" s="47">
        <f t="shared" si="1"/>
        <v>1.7312274047294494</v>
      </c>
      <c r="P17" s="9"/>
    </row>
    <row r="18" spans="1:16" ht="15">
      <c r="A18" s="12"/>
      <c r="B18" s="25">
        <v>329</v>
      </c>
      <c r="C18" s="20" t="s">
        <v>87</v>
      </c>
      <c r="D18" s="46">
        <v>602733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602733</v>
      </c>
      <c r="O18" s="47">
        <f t="shared" si="1"/>
        <v>35.72174479938363</v>
      </c>
      <c r="P18" s="9"/>
    </row>
    <row r="19" spans="1:16" ht="15">
      <c r="A19" s="12"/>
      <c r="B19" s="25">
        <v>367</v>
      </c>
      <c r="C19" s="20" t="s">
        <v>118</v>
      </c>
      <c r="D19" s="46">
        <v>13103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13103</v>
      </c>
      <c r="O19" s="47">
        <f t="shared" si="1"/>
        <v>0.7765661115391453</v>
      </c>
      <c r="P19" s="9"/>
    </row>
    <row r="20" spans="1:16" ht="15.75">
      <c r="A20" s="29" t="s">
        <v>24</v>
      </c>
      <c r="B20" s="30"/>
      <c r="C20" s="31"/>
      <c r="D20" s="32">
        <f aca="true" t="shared" si="5" ref="D20:M20">SUM(D21:D29)</f>
        <v>413105</v>
      </c>
      <c r="E20" s="32">
        <f t="shared" si="5"/>
        <v>576297</v>
      </c>
      <c r="F20" s="32">
        <f t="shared" si="5"/>
        <v>0</v>
      </c>
      <c r="G20" s="32">
        <f t="shared" si="5"/>
        <v>1588392</v>
      </c>
      <c r="H20" s="32">
        <f t="shared" si="5"/>
        <v>0</v>
      </c>
      <c r="I20" s="32">
        <f t="shared" si="5"/>
        <v>551964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44">
        <f t="shared" si="4"/>
        <v>3129758</v>
      </c>
      <c r="O20" s="45">
        <f t="shared" si="1"/>
        <v>185.489124636994</v>
      </c>
      <c r="P20" s="10"/>
    </row>
    <row r="21" spans="1:16" ht="15">
      <c r="A21" s="12"/>
      <c r="B21" s="25">
        <v>331.1</v>
      </c>
      <c r="C21" s="20" t="s">
        <v>88</v>
      </c>
      <c r="D21" s="46">
        <v>138387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138387</v>
      </c>
      <c r="O21" s="47">
        <f t="shared" si="1"/>
        <v>8.201683162448882</v>
      </c>
      <c r="P21" s="9"/>
    </row>
    <row r="22" spans="1:16" ht="15">
      <c r="A22" s="12"/>
      <c r="B22" s="25">
        <v>331.35</v>
      </c>
      <c r="C22" s="20" t="s">
        <v>74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551964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551964</v>
      </c>
      <c r="O22" s="47">
        <f t="shared" si="1"/>
        <v>32.71285485687193</v>
      </c>
      <c r="P22" s="9"/>
    </row>
    <row r="23" spans="1:16" ht="15">
      <c r="A23" s="12"/>
      <c r="B23" s="25">
        <v>331.42</v>
      </c>
      <c r="C23" s="20" t="s">
        <v>89</v>
      </c>
      <c r="D23" s="46">
        <v>88420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88420</v>
      </c>
      <c r="O23" s="47">
        <f t="shared" si="1"/>
        <v>5.240324779233094</v>
      </c>
      <c r="P23" s="9"/>
    </row>
    <row r="24" spans="1:16" ht="15">
      <c r="A24" s="12"/>
      <c r="B24" s="25">
        <v>334.2</v>
      </c>
      <c r="C24" s="20" t="s">
        <v>90</v>
      </c>
      <c r="D24" s="46">
        <v>125733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125733</v>
      </c>
      <c r="O24" s="47">
        <f t="shared" si="1"/>
        <v>7.4517276121614415</v>
      </c>
      <c r="P24" s="9"/>
    </row>
    <row r="25" spans="1:16" ht="15">
      <c r="A25" s="12"/>
      <c r="B25" s="25">
        <v>335.14</v>
      </c>
      <c r="C25" s="20" t="s">
        <v>111</v>
      </c>
      <c r="D25" s="46">
        <v>7966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7966</v>
      </c>
      <c r="O25" s="47">
        <f t="shared" si="1"/>
        <v>0.4721152136549517</v>
      </c>
      <c r="P25" s="9"/>
    </row>
    <row r="26" spans="1:16" ht="15">
      <c r="A26" s="12"/>
      <c r="B26" s="25">
        <v>335.15</v>
      </c>
      <c r="C26" s="20" t="s">
        <v>112</v>
      </c>
      <c r="D26" s="46">
        <v>5877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5877</v>
      </c>
      <c r="O26" s="47">
        <f t="shared" si="1"/>
        <v>0.34830794760860545</v>
      </c>
      <c r="P26" s="9"/>
    </row>
    <row r="27" spans="1:16" ht="15">
      <c r="A27" s="12"/>
      <c r="B27" s="25">
        <v>335.49</v>
      </c>
      <c r="C27" s="20" t="s">
        <v>33</v>
      </c>
      <c r="D27" s="46">
        <v>0</v>
      </c>
      <c r="E27" s="46">
        <v>572297</v>
      </c>
      <c r="F27" s="46">
        <v>0</v>
      </c>
      <c r="G27" s="46">
        <v>1028641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1600938</v>
      </c>
      <c r="O27" s="47">
        <f t="shared" si="1"/>
        <v>94.8816452320275</v>
      </c>
      <c r="P27" s="9"/>
    </row>
    <row r="28" spans="1:16" ht="15">
      <c r="A28" s="12"/>
      <c r="B28" s="25">
        <v>337.7</v>
      </c>
      <c r="C28" s="20" t="s">
        <v>36</v>
      </c>
      <c r="D28" s="46">
        <v>0</v>
      </c>
      <c r="E28" s="46">
        <v>0</v>
      </c>
      <c r="F28" s="46">
        <v>0</v>
      </c>
      <c r="G28" s="46">
        <v>559751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559751</v>
      </c>
      <c r="O28" s="47">
        <f t="shared" si="1"/>
        <v>33.17436140579624</v>
      </c>
      <c r="P28" s="9"/>
    </row>
    <row r="29" spans="1:16" ht="15">
      <c r="A29" s="12"/>
      <c r="B29" s="25">
        <v>338</v>
      </c>
      <c r="C29" s="20" t="s">
        <v>37</v>
      </c>
      <c r="D29" s="46">
        <v>46722</v>
      </c>
      <c r="E29" s="46">
        <v>4000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50722</v>
      </c>
      <c r="O29" s="47">
        <f t="shared" si="1"/>
        <v>3.006104427191371</v>
      </c>
      <c r="P29" s="9"/>
    </row>
    <row r="30" spans="1:16" ht="15.75">
      <c r="A30" s="29" t="s">
        <v>42</v>
      </c>
      <c r="B30" s="30"/>
      <c r="C30" s="31"/>
      <c r="D30" s="32">
        <f aca="true" t="shared" si="6" ref="D30:M30">SUM(D31:D37)</f>
        <v>1159806</v>
      </c>
      <c r="E30" s="32">
        <f t="shared" si="6"/>
        <v>98782</v>
      </c>
      <c r="F30" s="32">
        <f t="shared" si="6"/>
        <v>0</v>
      </c>
      <c r="G30" s="32">
        <f t="shared" si="6"/>
        <v>0</v>
      </c>
      <c r="H30" s="32">
        <f t="shared" si="6"/>
        <v>0</v>
      </c>
      <c r="I30" s="32">
        <f t="shared" si="6"/>
        <v>9074436</v>
      </c>
      <c r="J30" s="32">
        <f t="shared" si="6"/>
        <v>0</v>
      </c>
      <c r="K30" s="32">
        <f t="shared" si="6"/>
        <v>0</v>
      </c>
      <c r="L30" s="32">
        <f t="shared" si="6"/>
        <v>0</v>
      </c>
      <c r="M30" s="32">
        <f t="shared" si="6"/>
        <v>0</v>
      </c>
      <c r="N30" s="32">
        <f t="shared" si="4"/>
        <v>10333024</v>
      </c>
      <c r="O30" s="45">
        <f t="shared" si="1"/>
        <v>612.3999288804599</v>
      </c>
      <c r="P30" s="10"/>
    </row>
    <row r="31" spans="1:16" ht="15">
      <c r="A31" s="12"/>
      <c r="B31" s="25">
        <v>341.2</v>
      </c>
      <c r="C31" s="20" t="s">
        <v>114</v>
      </c>
      <c r="D31" s="46">
        <v>24704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aca="true" t="shared" si="7" ref="N31:N37">SUM(D31:M31)</f>
        <v>24704</v>
      </c>
      <c r="O31" s="47">
        <f t="shared" si="1"/>
        <v>1.464114265394417</v>
      </c>
      <c r="P31" s="9"/>
    </row>
    <row r="32" spans="1:16" ht="15">
      <c r="A32" s="12"/>
      <c r="B32" s="25">
        <v>343.3</v>
      </c>
      <c r="C32" s="20" t="s">
        <v>93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72408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72408</v>
      </c>
      <c r="O32" s="47">
        <f t="shared" si="1"/>
        <v>4.291353049250281</v>
      </c>
      <c r="P32" s="9"/>
    </row>
    <row r="33" spans="1:16" ht="15">
      <c r="A33" s="12"/>
      <c r="B33" s="25">
        <v>343.4</v>
      </c>
      <c r="C33" s="20" t="s">
        <v>48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1137874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1137874</v>
      </c>
      <c r="O33" s="47">
        <f t="shared" si="1"/>
        <v>67.43756297042613</v>
      </c>
      <c r="P33" s="9"/>
    </row>
    <row r="34" spans="1:16" ht="15">
      <c r="A34" s="12"/>
      <c r="B34" s="25">
        <v>343.5</v>
      </c>
      <c r="C34" s="20" t="s">
        <v>94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766451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766451</v>
      </c>
      <c r="O34" s="47">
        <f t="shared" si="1"/>
        <v>45.424702186925856</v>
      </c>
      <c r="P34" s="9"/>
    </row>
    <row r="35" spans="1:16" ht="15">
      <c r="A35" s="12"/>
      <c r="B35" s="25">
        <v>343.6</v>
      </c>
      <c r="C35" s="20" t="s">
        <v>49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7097703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7097703</v>
      </c>
      <c r="O35" s="47">
        <f t="shared" si="1"/>
        <v>420.65447756771175</v>
      </c>
      <c r="P35" s="9"/>
    </row>
    <row r="36" spans="1:16" ht="15">
      <c r="A36" s="12"/>
      <c r="B36" s="25">
        <v>347.2</v>
      </c>
      <c r="C36" s="20" t="s">
        <v>51</v>
      </c>
      <c r="D36" s="46">
        <v>35358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35358</v>
      </c>
      <c r="O36" s="47">
        <f t="shared" si="1"/>
        <v>2.095537248859124</v>
      </c>
      <c r="P36" s="9"/>
    </row>
    <row r="37" spans="1:16" ht="15">
      <c r="A37" s="12"/>
      <c r="B37" s="25">
        <v>349</v>
      </c>
      <c r="C37" s="20" t="s">
        <v>78</v>
      </c>
      <c r="D37" s="46">
        <v>1099744</v>
      </c>
      <c r="E37" s="46">
        <v>98782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1198526</v>
      </c>
      <c r="O37" s="47">
        <f t="shared" si="1"/>
        <v>71.03218159189237</v>
      </c>
      <c r="P37" s="9"/>
    </row>
    <row r="38" spans="1:16" ht="15.75">
      <c r="A38" s="29" t="s">
        <v>43</v>
      </c>
      <c r="B38" s="30"/>
      <c r="C38" s="31"/>
      <c r="D38" s="32">
        <f aca="true" t="shared" si="8" ref="D38:M38">SUM(D39:D41)</f>
        <v>553704</v>
      </c>
      <c r="E38" s="32">
        <f t="shared" si="8"/>
        <v>0</v>
      </c>
      <c r="F38" s="32">
        <f t="shared" si="8"/>
        <v>0</v>
      </c>
      <c r="G38" s="32">
        <f t="shared" si="8"/>
        <v>0</v>
      </c>
      <c r="H38" s="32">
        <f t="shared" si="8"/>
        <v>0</v>
      </c>
      <c r="I38" s="32">
        <f t="shared" si="8"/>
        <v>0</v>
      </c>
      <c r="J38" s="32">
        <f t="shared" si="8"/>
        <v>0</v>
      </c>
      <c r="K38" s="32">
        <f t="shared" si="8"/>
        <v>0</v>
      </c>
      <c r="L38" s="32">
        <f t="shared" si="8"/>
        <v>0</v>
      </c>
      <c r="M38" s="32">
        <f t="shared" si="8"/>
        <v>0</v>
      </c>
      <c r="N38" s="32">
        <f aca="true" t="shared" si="9" ref="N38:N51">SUM(D38:M38)</f>
        <v>553704</v>
      </c>
      <c r="O38" s="45">
        <f t="shared" si="1"/>
        <v>32.815978190007705</v>
      </c>
      <c r="P38" s="10"/>
    </row>
    <row r="39" spans="1:16" ht="15">
      <c r="A39" s="13"/>
      <c r="B39" s="39">
        <v>351.1</v>
      </c>
      <c r="C39" s="21" t="s">
        <v>54</v>
      </c>
      <c r="D39" s="46">
        <v>53154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9"/>
        <v>53154</v>
      </c>
      <c r="O39" s="47">
        <f t="shared" si="1"/>
        <v>3.1502400284478163</v>
      </c>
      <c r="P39" s="9"/>
    </row>
    <row r="40" spans="1:16" ht="15">
      <c r="A40" s="13"/>
      <c r="B40" s="39">
        <v>354</v>
      </c>
      <c r="C40" s="21" t="s">
        <v>55</v>
      </c>
      <c r="D40" s="46">
        <v>338343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338343</v>
      </c>
      <c r="O40" s="47">
        <f t="shared" si="1"/>
        <v>20.05233212825224</v>
      </c>
      <c r="P40" s="9"/>
    </row>
    <row r="41" spans="1:16" ht="15">
      <c r="A41" s="13"/>
      <c r="B41" s="39">
        <v>358.2</v>
      </c>
      <c r="C41" s="21" t="s">
        <v>119</v>
      </c>
      <c r="D41" s="46">
        <v>162207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162207</v>
      </c>
      <c r="O41" s="47">
        <f t="shared" si="1"/>
        <v>9.613406033307651</v>
      </c>
      <c r="P41" s="9"/>
    </row>
    <row r="42" spans="1:16" ht="15.75">
      <c r="A42" s="29" t="s">
        <v>3</v>
      </c>
      <c r="B42" s="30"/>
      <c r="C42" s="31"/>
      <c r="D42" s="32">
        <f aca="true" t="shared" si="10" ref="D42:M42">SUM(D43:D46)</f>
        <v>380535</v>
      </c>
      <c r="E42" s="32">
        <f t="shared" si="10"/>
        <v>0</v>
      </c>
      <c r="F42" s="32">
        <f t="shared" si="10"/>
        <v>1656056</v>
      </c>
      <c r="G42" s="32">
        <f t="shared" si="10"/>
        <v>84</v>
      </c>
      <c r="H42" s="32">
        <f t="shared" si="10"/>
        <v>0</v>
      </c>
      <c r="I42" s="32">
        <f t="shared" si="10"/>
        <v>51413</v>
      </c>
      <c r="J42" s="32">
        <f t="shared" si="10"/>
        <v>0</v>
      </c>
      <c r="K42" s="32">
        <f t="shared" si="10"/>
        <v>0</v>
      </c>
      <c r="L42" s="32">
        <f t="shared" si="10"/>
        <v>0</v>
      </c>
      <c r="M42" s="32">
        <f t="shared" si="10"/>
        <v>0</v>
      </c>
      <c r="N42" s="32">
        <f t="shared" si="9"/>
        <v>2088088</v>
      </c>
      <c r="O42" s="45">
        <f t="shared" si="1"/>
        <v>123.75321519587507</v>
      </c>
      <c r="P42" s="10"/>
    </row>
    <row r="43" spans="1:16" ht="15">
      <c r="A43" s="12"/>
      <c r="B43" s="25">
        <v>361.1</v>
      </c>
      <c r="C43" s="20" t="s">
        <v>57</v>
      </c>
      <c r="D43" s="46">
        <v>314</v>
      </c>
      <c r="E43" s="46">
        <v>0</v>
      </c>
      <c r="F43" s="46">
        <v>538038</v>
      </c>
      <c r="G43" s="46">
        <v>84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538436</v>
      </c>
      <c r="O43" s="47">
        <f t="shared" si="1"/>
        <v>31.911100574882948</v>
      </c>
      <c r="P43" s="9"/>
    </row>
    <row r="44" spans="1:16" ht="15">
      <c r="A44" s="12"/>
      <c r="B44" s="25">
        <v>364</v>
      </c>
      <c r="C44" s="20" t="s">
        <v>115</v>
      </c>
      <c r="D44" s="46">
        <v>57258</v>
      </c>
      <c r="E44" s="46">
        <v>0</v>
      </c>
      <c r="F44" s="46">
        <v>1118018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1175276</v>
      </c>
      <c r="O44" s="47">
        <f t="shared" si="1"/>
        <v>69.65424050257808</v>
      </c>
      <c r="P44" s="9"/>
    </row>
    <row r="45" spans="1:16" ht="15">
      <c r="A45" s="12"/>
      <c r="B45" s="25">
        <v>366</v>
      </c>
      <c r="C45" s="20" t="s">
        <v>59</v>
      </c>
      <c r="D45" s="46">
        <v>188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188</v>
      </c>
      <c r="O45" s="47">
        <f t="shared" si="1"/>
        <v>0.011142061281337047</v>
      </c>
      <c r="P45" s="9"/>
    </row>
    <row r="46" spans="1:16" ht="15">
      <c r="A46" s="12"/>
      <c r="B46" s="25">
        <v>369.9</v>
      </c>
      <c r="C46" s="20" t="s">
        <v>60</v>
      </c>
      <c r="D46" s="46">
        <v>322775</v>
      </c>
      <c r="E46" s="46">
        <v>0</v>
      </c>
      <c r="F46" s="46">
        <v>0</v>
      </c>
      <c r="G46" s="46">
        <v>0</v>
      </c>
      <c r="H46" s="46">
        <v>0</v>
      </c>
      <c r="I46" s="46">
        <v>51413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374188</v>
      </c>
      <c r="O46" s="47">
        <f t="shared" si="1"/>
        <v>22.176732057132696</v>
      </c>
      <c r="P46" s="9"/>
    </row>
    <row r="47" spans="1:16" ht="15.75">
      <c r="A47" s="29" t="s">
        <v>44</v>
      </c>
      <c r="B47" s="30"/>
      <c r="C47" s="31"/>
      <c r="D47" s="32">
        <f aca="true" t="shared" si="11" ref="D47:M47">SUM(D48:D50)</f>
        <v>4182277</v>
      </c>
      <c r="E47" s="32">
        <f t="shared" si="11"/>
        <v>142822</v>
      </c>
      <c r="F47" s="32">
        <f t="shared" si="11"/>
        <v>84000</v>
      </c>
      <c r="G47" s="32">
        <f t="shared" si="11"/>
        <v>0</v>
      </c>
      <c r="H47" s="32">
        <f t="shared" si="11"/>
        <v>0</v>
      </c>
      <c r="I47" s="32">
        <f t="shared" si="11"/>
        <v>18284</v>
      </c>
      <c r="J47" s="32">
        <f t="shared" si="11"/>
        <v>0</v>
      </c>
      <c r="K47" s="32">
        <f t="shared" si="11"/>
        <v>0</v>
      </c>
      <c r="L47" s="32">
        <f t="shared" si="11"/>
        <v>0</v>
      </c>
      <c r="M47" s="32">
        <f t="shared" si="11"/>
        <v>0</v>
      </c>
      <c r="N47" s="32">
        <f t="shared" si="9"/>
        <v>4427383</v>
      </c>
      <c r="O47" s="45">
        <f t="shared" si="1"/>
        <v>262.3945356486695</v>
      </c>
      <c r="P47" s="9"/>
    </row>
    <row r="48" spans="1:16" ht="15">
      <c r="A48" s="12"/>
      <c r="B48" s="25">
        <v>381</v>
      </c>
      <c r="C48" s="20" t="s">
        <v>61</v>
      </c>
      <c r="D48" s="46">
        <v>4182277</v>
      </c>
      <c r="E48" s="46">
        <v>142822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4325099</v>
      </c>
      <c r="O48" s="47">
        <f t="shared" si="1"/>
        <v>256.3325431162212</v>
      </c>
      <c r="P48" s="9"/>
    </row>
    <row r="49" spans="1:16" ht="15">
      <c r="A49" s="12"/>
      <c r="B49" s="25">
        <v>384</v>
      </c>
      <c r="C49" s="20" t="s">
        <v>97</v>
      </c>
      <c r="D49" s="46">
        <v>0</v>
      </c>
      <c r="E49" s="46">
        <v>0</v>
      </c>
      <c r="F49" s="46">
        <v>84000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84000</v>
      </c>
      <c r="O49" s="47">
        <f t="shared" si="1"/>
        <v>4.978367806554851</v>
      </c>
      <c r="P49" s="9"/>
    </row>
    <row r="50" spans="1:16" ht="15.75" thickBot="1">
      <c r="A50" s="12"/>
      <c r="B50" s="25">
        <v>389.1</v>
      </c>
      <c r="C50" s="20" t="s">
        <v>120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18284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18284</v>
      </c>
      <c r="O50" s="47">
        <f t="shared" si="1"/>
        <v>1.0836247258934393</v>
      </c>
      <c r="P50" s="9"/>
    </row>
    <row r="51" spans="1:119" ht="16.5" thickBot="1">
      <c r="A51" s="14" t="s">
        <v>52</v>
      </c>
      <c r="B51" s="23"/>
      <c r="C51" s="22"/>
      <c r="D51" s="15">
        <f aca="true" t="shared" si="12" ref="D51:M51">SUM(D5,D13,D20,D30,D38,D42,D47)</f>
        <v>17210589</v>
      </c>
      <c r="E51" s="15">
        <f t="shared" si="12"/>
        <v>817901</v>
      </c>
      <c r="F51" s="15">
        <f t="shared" si="12"/>
        <v>1740056</v>
      </c>
      <c r="G51" s="15">
        <f t="shared" si="12"/>
        <v>1588476</v>
      </c>
      <c r="H51" s="15">
        <f t="shared" si="12"/>
        <v>0</v>
      </c>
      <c r="I51" s="15">
        <f t="shared" si="12"/>
        <v>9696097</v>
      </c>
      <c r="J51" s="15">
        <f t="shared" si="12"/>
        <v>0</v>
      </c>
      <c r="K51" s="15">
        <f t="shared" si="12"/>
        <v>0</v>
      </c>
      <c r="L51" s="15">
        <f t="shared" si="12"/>
        <v>0</v>
      </c>
      <c r="M51" s="15">
        <f t="shared" si="12"/>
        <v>0</v>
      </c>
      <c r="N51" s="15">
        <f t="shared" si="9"/>
        <v>31053119</v>
      </c>
      <c r="O51" s="38">
        <f t="shared" si="1"/>
        <v>1840.402951460914</v>
      </c>
      <c r="P51" s="6"/>
      <c r="Q51" s="2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</row>
    <row r="52" spans="1:15" ht="15">
      <c r="A52" s="16"/>
      <c r="B52" s="18"/>
      <c r="C52" s="18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9"/>
    </row>
    <row r="53" spans="1:15" ht="15">
      <c r="A53" s="40"/>
      <c r="B53" s="41"/>
      <c r="C53" s="41"/>
      <c r="D53" s="42"/>
      <c r="E53" s="42"/>
      <c r="F53" s="42"/>
      <c r="G53" s="42"/>
      <c r="H53" s="42"/>
      <c r="I53" s="42"/>
      <c r="J53" s="42"/>
      <c r="K53" s="42"/>
      <c r="L53" s="51" t="s">
        <v>121</v>
      </c>
      <c r="M53" s="51"/>
      <c r="N53" s="51"/>
      <c r="O53" s="43">
        <v>16873</v>
      </c>
    </row>
    <row r="54" spans="1:15" ht="15">
      <c r="A54" s="52"/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4"/>
    </row>
    <row r="55" spans="1:15" ht="15.75" customHeight="1" thickBot="1">
      <c r="A55" s="55" t="s">
        <v>81</v>
      </c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7"/>
    </row>
  </sheetData>
  <sheetProtection/>
  <mergeCells count="10">
    <mergeCell ref="L53:N53"/>
    <mergeCell ref="A54:O54"/>
    <mergeCell ref="A55:O5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4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58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8" t="s">
        <v>71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7" ht="24" thickBot="1">
      <c r="A2" s="61" t="s">
        <v>108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7" ht="18" customHeight="1">
      <c r="A3" s="64" t="s">
        <v>63</v>
      </c>
      <c r="B3" s="65"/>
      <c r="C3" s="66"/>
      <c r="D3" s="70" t="s">
        <v>38</v>
      </c>
      <c r="E3" s="71"/>
      <c r="F3" s="71"/>
      <c r="G3" s="71"/>
      <c r="H3" s="72"/>
      <c r="I3" s="70" t="s">
        <v>39</v>
      </c>
      <c r="J3" s="72"/>
      <c r="K3" s="70" t="s">
        <v>41</v>
      </c>
      <c r="L3" s="72"/>
      <c r="M3" s="36"/>
      <c r="N3" s="37"/>
      <c r="O3" s="73" t="s">
        <v>68</v>
      </c>
      <c r="P3" s="11"/>
      <c r="Q3"/>
    </row>
    <row r="4" spans="1:133" ht="32.25" customHeight="1" thickBot="1">
      <c r="A4" s="67"/>
      <c r="B4" s="68"/>
      <c r="C4" s="69"/>
      <c r="D4" s="34" t="s">
        <v>4</v>
      </c>
      <c r="E4" s="34" t="s">
        <v>64</v>
      </c>
      <c r="F4" s="34" t="s">
        <v>65</v>
      </c>
      <c r="G4" s="34" t="s">
        <v>66</v>
      </c>
      <c r="H4" s="34" t="s">
        <v>5</v>
      </c>
      <c r="I4" s="34" t="s">
        <v>6</v>
      </c>
      <c r="J4" s="35" t="s">
        <v>67</v>
      </c>
      <c r="K4" s="35" t="s">
        <v>7</v>
      </c>
      <c r="L4" s="35" t="s">
        <v>8</v>
      </c>
      <c r="M4" s="35" t="s">
        <v>9</v>
      </c>
      <c r="N4" s="35" t="s">
        <v>40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SUM(D6:D12)</f>
        <v>7682609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7682609</v>
      </c>
      <c r="O5" s="33">
        <f aca="true" t="shared" si="1" ref="O5:O36">(N5/O$56)</f>
        <v>477.9822684004231</v>
      </c>
      <c r="P5" s="6"/>
    </row>
    <row r="6" spans="1:16" ht="15">
      <c r="A6" s="12"/>
      <c r="B6" s="25">
        <v>311</v>
      </c>
      <c r="C6" s="20" t="s">
        <v>2</v>
      </c>
      <c r="D6" s="46">
        <v>5842217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5842217</v>
      </c>
      <c r="O6" s="47">
        <f t="shared" si="1"/>
        <v>363.48018415977106</v>
      </c>
      <c r="P6" s="9"/>
    </row>
    <row r="7" spans="1:16" ht="15">
      <c r="A7" s="12"/>
      <c r="B7" s="25">
        <v>312.3</v>
      </c>
      <c r="C7" s="20" t="s">
        <v>11</v>
      </c>
      <c r="D7" s="46">
        <v>76372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76372</v>
      </c>
      <c r="O7" s="47">
        <f t="shared" si="1"/>
        <v>4.751570957506377</v>
      </c>
      <c r="P7" s="9"/>
    </row>
    <row r="8" spans="1:16" ht="15">
      <c r="A8" s="12"/>
      <c r="B8" s="25">
        <v>312.41</v>
      </c>
      <c r="C8" s="20" t="s">
        <v>73</v>
      </c>
      <c r="D8" s="46">
        <v>197817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197817</v>
      </c>
      <c r="O8" s="47">
        <f t="shared" si="1"/>
        <v>12.30740994213899</v>
      </c>
      <c r="P8" s="9"/>
    </row>
    <row r="9" spans="1:16" ht="15">
      <c r="A9" s="12"/>
      <c r="B9" s="25">
        <v>314.1</v>
      </c>
      <c r="C9" s="20" t="s">
        <v>13</v>
      </c>
      <c r="D9" s="46">
        <v>996993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996993</v>
      </c>
      <c r="O9" s="47">
        <f t="shared" si="1"/>
        <v>62.02905493685062</v>
      </c>
      <c r="P9" s="9"/>
    </row>
    <row r="10" spans="1:16" ht="15">
      <c r="A10" s="12"/>
      <c r="B10" s="25">
        <v>314.4</v>
      </c>
      <c r="C10" s="20" t="s">
        <v>15</v>
      </c>
      <c r="D10" s="46">
        <v>18285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18285</v>
      </c>
      <c r="O10" s="47">
        <f t="shared" si="1"/>
        <v>1.1376220991725254</v>
      </c>
      <c r="P10" s="9"/>
    </row>
    <row r="11" spans="1:16" ht="15">
      <c r="A11" s="12"/>
      <c r="B11" s="25">
        <v>314.9</v>
      </c>
      <c r="C11" s="20" t="s">
        <v>16</v>
      </c>
      <c r="D11" s="46">
        <v>24798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24798</v>
      </c>
      <c r="O11" s="47">
        <f t="shared" si="1"/>
        <v>1.5428358116095315</v>
      </c>
      <c r="P11" s="9"/>
    </row>
    <row r="12" spans="1:16" ht="15">
      <c r="A12" s="12"/>
      <c r="B12" s="25">
        <v>315</v>
      </c>
      <c r="C12" s="20" t="s">
        <v>109</v>
      </c>
      <c r="D12" s="46">
        <v>526127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526127</v>
      </c>
      <c r="O12" s="47">
        <f t="shared" si="1"/>
        <v>32.73359049337398</v>
      </c>
      <c r="P12" s="9"/>
    </row>
    <row r="13" spans="1:16" ht="15.75">
      <c r="A13" s="29" t="s">
        <v>18</v>
      </c>
      <c r="B13" s="30"/>
      <c r="C13" s="31"/>
      <c r="D13" s="32">
        <f aca="true" t="shared" si="3" ref="D13:M13">SUM(D14:D19)</f>
        <v>2338168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aca="true" t="shared" si="4" ref="N13:N23">SUM(D13:M13)</f>
        <v>2338168</v>
      </c>
      <c r="O13" s="45">
        <f t="shared" si="1"/>
        <v>145.4717849810241</v>
      </c>
      <c r="P13" s="10"/>
    </row>
    <row r="14" spans="1:16" ht="15">
      <c r="A14" s="12"/>
      <c r="B14" s="25">
        <v>322</v>
      </c>
      <c r="C14" s="20" t="s">
        <v>0</v>
      </c>
      <c r="D14" s="46">
        <v>336562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336562</v>
      </c>
      <c r="O14" s="47">
        <f t="shared" si="1"/>
        <v>20.939588129160704</v>
      </c>
      <c r="P14" s="9"/>
    </row>
    <row r="15" spans="1:16" ht="15">
      <c r="A15" s="12"/>
      <c r="B15" s="25">
        <v>323.1</v>
      </c>
      <c r="C15" s="20" t="s">
        <v>19</v>
      </c>
      <c r="D15" s="46">
        <v>964279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964279</v>
      </c>
      <c r="O15" s="47">
        <f t="shared" si="1"/>
        <v>59.99371616997449</v>
      </c>
      <c r="P15" s="9"/>
    </row>
    <row r="16" spans="1:16" ht="15">
      <c r="A16" s="12"/>
      <c r="B16" s="25">
        <v>323.4</v>
      </c>
      <c r="C16" s="20" t="s">
        <v>20</v>
      </c>
      <c r="D16" s="46">
        <v>21623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21623</v>
      </c>
      <c r="O16" s="47">
        <f t="shared" si="1"/>
        <v>1.345299570708642</v>
      </c>
      <c r="P16" s="9"/>
    </row>
    <row r="17" spans="1:16" ht="15">
      <c r="A17" s="12"/>
      <c r="B17" s="25">
        <v>323.7</v>
      </c>
      <c r="C17" s="20" t="s">
        <v>21</v>
      </c>
      <c r="D17" s="46">
        <v>480196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480196</v>
      </c>
      <c r="O17" s="47">
        <f t="shared" si="1"/>
        <v>29.875941019100356</v>
      </c>
      <c r="P17" s="9"/>
    </row>
    <row r="18" spans="1:16" ht="15">
      <c r="A18" s="12"/>
      <c r="B18" s="25">
        <v>323.9</v>
      </c>
      <c r="C18" s="20" t="s">
        <v>22</v>
      </c>
      <c r="D18" s="46">
        <v>14435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14435</v>
      </c>
      <c r="O18" s="47">
        <f t="shared" si="1"/>
        <v>0.8980899645368009</v>
      </c>
      <c r="P18" s="9"/>
    </row>
    <row r="19" spans="1:16" ht="15">
      <c r="A19" s="12"/>
      <c r="B19" s="25">
        <v>329</v>
      </c>
      <c r="C19" s="20" t="s">
        <v>87</v>
      </c>
      <c r="D19" s="46">
        <v>521073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521073</v>
      </c>
      <c r="O19" s="47">
        <f t="shared" si="1"/>
        <v>32.419150127543084</v>
      </c>
      <c r="P19" s="9"/>
    </row>
    <row r="20" spans="1:16" ht="15.75">
      <c r="A20" s="29" t="s">
        <v>24</v>
      </c>
      <c r="B20" s="30"/>
      <c r="C20" s="31"/>
      <c r="D20" s="32">
        <f aca="true" t="shared" si="5" ref="D20:M20">SUM(D21:D32)</f>
        <v>676739</v>
      </c>
      <c r="E20" s="32">
        <f t="shared" si="5"/>
        <v>619961</v>
      </c>
      <c r="F20" s="32">
        <f t="shared" si="5"/>
        <v>1602134</v>
      </c>
      <c r="G20" s="32">
        <f t="shared" si="5"/>
        <v>2117587</v>
      </c>
      <c r="H20" s="32">
        <f t="shared" si="5"/>
        <v>207031</v>
      </c>
      <c r="I20" s="32">
        <f t="shared" si="5"/>
        <v>0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44">
        <f t="shared" si="4"/>
        <v>5223452</v>
      </c>
      <c r="O20" s="45">
        <f t="shared" si="1"/>
        <v>324.98301499408944</v>
      </c>
      <c r="P20" s="10"/>
    </row>
    <row r="21" spans="1:16" ht="15">
      <c r="A21" s="12"/>
      <c r="B21" s="25">
        <v>331.1</v>
      </c>
      <c r="C21" s="20" t="s">
        <v>88</v>
      </c>
      <c r="D21" s="46">
        <v>196335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196335</v>
      </c>
      <c r="O21" s="47">
        <f t="shared" si="1"/>
        <v>12.215205624338953</v>
      </c>
      <c r="P21" s="9"/>
    </row>
    <row r="22" spans="1:16" ht="15">
      <c r="A22" s="12"/>
      <c r="B22" s="25">
        <v>331.35</v>
      </c>
      <c r="C22" s="20" t="s">
        <v>74</v>
      </c>
      <c r="D22" s="46">
        <v>0</v>
      </c>
      <c r="E22" s="46">
        <v>0</v>
      </c>
      <c r="F22" s="46">
        <v>0</v>
      </c>
      <c r="G22" s="46">
        <v>0</v>
      </c>
      <c r="H22" s="46">
        <v>207031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207031</v>
      </c>
      <c r="O22" s="47">
        <f t="shared" si="1"/>
        <v>12.880669445654203</v>
      </c>
      <c r="P22" s="9"/>
    </row>
    <row r="23" spans="1:16" ht="15">
      <c r="A23" s="12"/>
      <c r="B23" s="25">
        <v>334.2</v>
      </c>
      <c r="C23" s="20" t="s">
        <v>90</v>
      </c>
      <c r="D23" s="46">
        <v>417017</v>
      </c>
      <c r="E23" s="46">
        <v>9000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426017</v>
      </c>
      <c r="O23" s="47">
        <f t="shared" si="1"/>
        <v>26.50513283145648</v>
      </c>
      <c r="P23" s="9"/>
    </row>
    <row r="24" spans="1:16" ht="15">
      <c r="A24" s="12"/>
      <c r="B24" s="25">
        <v>334.49</v>
      </c>
      <c r="C24" s="20" t="s">
        <v>91</v>
      </c>
      <c r="D24" s="46">
        <v>0</v>
      </c>
      <c r="E24" s="46">
        <v>0</v>
      </c>
      <c r="F24" s="46">
        <v>0</v>
      </c>
      <c r="G24" s="46">
        <v>283762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aca="true" t="shared" si="6" ref="N24:N29">SUM(D24:M24)</f>
        <v>283762</v>
      </c>
      <c r="O24" s="47">
        <f t="shared" si="1"/>
        <v>17.654575997013627</v>
      </c>
      <c r="P24" s="9"/>
    </row>
    <row r="25" spans="1:16" ht="15">
      <c r="A25" s="12"/>
      <c r="B25" s="25">
        <v>335.12</v>
      </c>
      <c r="C25" s="20" t="s">
        <v>110</v>
      </c>
      <c r="D25" s="46">
        <v>0</v>
      </c>
      <c r="E25" s="46">
        <v>0</v>
      </c>
      <c r="F25" s="46">
        <v>550415</v>
      </c>
      <c r="G25" s="46">
        <v>-11739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538676</v>
      </c>
      <c r="O25" s="47">
        <f t="shared" si="1"/>
        <v>33.51434082000871</v>
      </c>
      <c r="P25" s="9"/>
    </row>
    <row r="26" spans="1:16" ht="15">
      <c r="A26" s="12"/>
      <c r="B26" s="25">
        <v>335.14</v>
      </c>
      <c r="C26" s="20" t="s">
        <v>111</v>
      </c>
      <c r="D26" s="46">
        <v>9026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9026</v>
      </c>
      <c r="O26" s="47">
        <f t="shared" si="1"/>
        <v>0.5615628694083246</v>
      </c>
      <c r="P26" s="9"/>
    </row>
    <row r="27" spans="1:16" ht="15">
      <c r="A27" s="12"/>
      <c r="B27" s="25">
        <v>335.15</v>
      </c>
      <c r="C27" s="20" t="s">
        <v>112</v>
      </c>
      <c r="D27" s="46">
        <v>5115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5115</v>
      </c>
      <c r="O27" s="47">
        <f t="shared" si="1"/>
        <v>0.31823555030174827</v>
      </c>
      <c r="P27" s="9"/>
    </row>
    <row r="28" spans="1:16" ht="15">
      <c r="A28" s="12"/>
      <c r="B28" s="25">
        <v>335.18</v>
      </c>
      <c r="C28" s="20" t="s">
        <v>113</v>
      </c>
      <c r="D28" s="46">
        <v>0</v>
      </c>
      <c r="E28" s="46">
        <v>0</v>
      </c>
      <c r="F28" s="46">
        <v>1051719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1051719</v>
      </c>
      <c r="O28" s="47">
        <f t="shared" si="1"/>
        <v>65.43389535245443</v>
      </c>
      <c r="P28" s="9"/>
    </row>
    <row r="29" spans="1:16" ht="15">
      <c r="A29" s="12"/>
      <c r="B29" s="25">
        <v>335.49</v>
      </c>
      <c r="C29" s="20" t="s">
        <v>33</v>
      </c>
      <c r="D29" s="46">
        <v>0</v>
      </c>
      <c r="E29" s="46">
        <v>603115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603115</v>
      </c>
      <c r="O29" s="47">
        <f t="shared" si="1"/>
        <v>37.523486592422074</v>
      </c>
      <c r="P29" s="9"/>
    </row>
    <row r="30" spans="1:16" ht="15">
      <c r="A30" s="12"/>
      <c r="B30" s="25">
        <v>337.2</v>
      </c>
      <c r="C30" s="20" t="s">
        <v>34</v>
      </c>
      <c r="D30" s="46">
        <v>0</v>
      </c>
      <c r="E30" s="46">
        <v>7846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>SUM(D30:M30)</f>
        <v>7846</v>
      </c>
      <c r="O30" s="47">
        <f t="shared" si="1"/>
        <v>0.4881478255459466</v>
      </c>
      <c r="P30" s="9"/>
    </row>
    <row r="31" spans="1:16" ht="15">
      <c r="A31" s="12"/>
      <c r="B31" s="25">
        <v>337.7</v>
      </c>
      <c r="C31" s="20" t="s">
        <v>36</v>
      </c>
      <c r="D31" s="46">
        <v>0</v>
      </c>
      <c r="E31" s="46">
        <v>0</v>
      </c>
      <c r="F31" s="46">
        <v>0</v>
      </c>
      <c r="G31" s="46">
        <v>1845564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>SUM(D31:M31)</f>
        <v>1845564</v>
      </c>
      <c r="O31" s="47">
        <f t="shared" si="1"/>
        <v>114.82386611086916</v>
      </c>
      <c r="P31" s="9"/>
    </row>
    <row r="32" spans="1:16" ht="15">
      <c r="A32" s="12"/>
      <c r="B32" s="25">
        <v>338</v>
      </c>
      <c r="C32" s="20" t="s">
        <v>37</v>
      </c>
      <c r="D32" s="46">
        <v>49246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>SUM(D32:M32)</f>
        <v>49246</v>
      </c>
      <c r="O32" s="47">
        <f t="shared" si="1"/>
        <v>3.063895974615815</v>
      </c>
      <c r="P32" s="9"/>
    </row>
    <row r="33" spans="1:16" ht="15.75">
      <c r="A33" s="29" t="s">
        <v>42</v>
      </c>
      <c r="B33" s="30"/>
      <c r="C33" s="31"/>
      <c r="D33" s="32">
        <f aca="true" t="shared" si="7" ref="D33:M33">SUM(D34:D41)</f>
        <v>456463</v>
      </c>
      <c r="E33" s="32">
        <f t="shared" si="7"/>
        <v>42622</v>
      </c>
      <c r="F33" s="32">
        <f t="shared" si="7"/>
        <v>0</v>
      </c>
      <c r="G33" s="32">
        <f t="shared" si="7"/>
        <v>0</v>
      </c>
      <c r="H33" s="32">
        <f t="shared" si="7"/>
        <v>0</v>
      </c>
      <c r="I33" s="32">
        <f t="shared" si="7"/>
        <v>9628195</v>
      </c>
      <c r="J33" s="32">
        <f t="shared" si="7"/>
        <v>0</v>
      </c>
      <c r="K33" s="32">
        <f t="shared" si="7"/>
        <v>0</v>
      </c>
      <c r="L33" s="32">
        <f t="shared" si="7"/>
        <v>0</v>
      </c>
      <c r="M33" s="32">
        <f t="shared" si="7"/>
        <v>0</v>
      </c>
      <c r="N33" s="32">
        <f>SUM(D33:M33)</f>
        <v>10127280</v>
      </c>
      <c r="O33" s="45">
        <f t="shared" si="1"/>
        <v>630.0802588191377</v>
      </c>
      <c r="P33" s="10"/>
    </row>
    <row r="34" spans="1:16" ht="15">
      <c r="A34" s="12"/>
      <c r="B34" s="25">
        <v>341.2</v>
      </c>
      <c r="C34" s="20" t="s">
        <v>114</v>
      </c>
      <c r="D34" s="46">
        <v>14732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aca="true" t="shared" si="8" ref="N34:N41">SUM(D34:M34)</f>
        <v>14732</v>
      </c>
      <c r="O34" s="47">
        <f t="shared" si="1"/>
        <v>0.9165681577801281</v>
      </c>
      <c r="P34" s="9"/>
    </row>
    <row r="35" spans="1:16" ht="15">
      <c r="A35" s="12"/>
      <c r="B35" s="25">
        <v>342.1</v>
      </c>
      <c r="C35" s="20" t="s">
        <v>47</v>
      </c>
      <c r="D35" s="46">
        <v>0</v>
      </c>
      <c r="E35" s="46">
        <v>42622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42622</v>
      </c>
      <c r="O35" s="47">
        <f t="shared" si="1"/>
        <v>2.6517762707646364</v>
      </c>
      <c r="P35" s="9"/>
    </row>
    <row r="36" spans="1:16" ht="15">
      <c r="A36" s="12"/>
      <c r="B36" s="25">
        <v>343.3</v>
      </c>
      <c r="C36" s="20" t="s">
        <v>93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60540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60540</v>
      </c>
      <c r="O36" s="47">
        <f t="shared" si="1"/>
        <v>3.766565046973185</v>
      </c>
      <c r="P36" s="9"/>
    </row>
    <row r="37" spans="1:16" ht="15">
      <c r="A37" s="12"/>
      <c r="B37" s="25">
        <v>343.4</v>
      </c>
      <c r="C37" s="20" t="s">
        <v>48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975544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975544</v>
      </c>
      <c r="O37" s="47">
        <f aca="true" t="shared" si="9" ref="O37:O54">(N37/O$56)</f>
        <v>60.694580974304735</v>
      </c>
      <c r="P37" s="9"/>
    </row>
    <row r="38" spans="1:16" ht="15">
      <c r="A38" s="12"/>
      <c r="B38" s="25">
        <v>343.5</v>
      </c>
      <c r="C38" s="20" t="s">
        <v>94</v>
      </c>
      <c r="D38" s="46">
        <v>54304</v>
      </c>
      <c r="E38" s="46">
        <v>0</v>
      </c>
      <c r="F38" s="46">
        <v>0</v>
      </c>
      <c r="G38" s="46">
        <v>0</v>
      </c>
      <c r="H38" s="46">
        <v>0</v>
      </c>
      <c r="I38" s="46">
        <v>791597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845901</v>
      </c>
      <c r="O38" s="47">
        <f t="shared" si="9"/>
        <v>52.62869408324519</v>
      </c>
      <c r="P38" s="9"/>
    </row>
    <row r="39" spans="1:16" ht="15">
      <c r="A39" s="12"/>
      <c r="B39" s="25">
        <v>343.6</v>
      </c>
      <c r="C39" s="20" t="s">
        <v>49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7800514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7800514</v>
      </c>
      <c r="O39" s="47">
        <f t="shared" si="9"/>
        <v>485.31786225346855</v>
      </c>
      <c r="P39" s="9"/>
    </row>
    <row r="40" spans="1:16" ht="15">
      <c r="A40" s="12"/>
      <c r="B40" s="25">
        <v>347.2</v>
      </c>
      <c r="C40" s="20" t="s">
        <v>51</v>
      </c>
      <c r="D40" s="46">
        <v>23577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23577</v>
      </c>
      <c r="O40" s="47">
        <f t="shared" si="9"/>
        <v>1.4668699060536303</v>
      </c>
      <c r="P40" s="9"/>
    </row>
    <row r="41" spans="1:16" ht="15">
      <c r="A41" s="12"/>
      <c r="B41" s="25">
        <v>349</v>
      </c>
      <c r="C41" s="20" t="s">
        <v>78</v>
      </c>
      <c r="D41" s="46">
        <v>363850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363850</v>
      </c>
      <c r="O41" s="47">
        <f t="shared" si="9"/>
        <v>22.637342126547626</v>
      </c>
      <c r="P41" s="9"/>
    </row>
    <row r="42" spans="1:16" ht="15.75">
      <c r="A42" s="29" t="s">
        <v>43</v>
      </c>
      <c r="B42" s="30"/>
      <c r="C42" s="31"/>
      <c r="D42" s="32">
        <f aca="true" t="shared" si="10" ref="D42:M42">SUM(D43:D44)</f>
        <v>310934</v>
      </c>
      <c r="E42" s="32">
        <f t="shared" si="10"/>
        <v>0</v>
      </c>
      <c r="F42" s="32">
        <f t="shared" si="10"/>
        <v>0</v>
      </c>
      <c r="G42" s="32">
        <f t="shared" si="10"/>
        <v>0</v>
      </c>
      <c r="H42" s="32">
        <f t="shared" si="10"/>
        <v>0</v>
      </c>
      <c r="I42" s="32">
        <f t="shared" si="10"/>
        <v>0</v>
      </c>
      <c r="J42" s="32">
        <f t="shared" si="10"/>
        <v>0</v>
      </c>
      <c r="K42" s="32">
        <f t="shared" si="10"/>
        <v>0</v>
      </c>
      <c r="L42" s="32">
        <f t="shared" si="10"/>
        <v>0</v>
      </c>
      <c r="M42" s="32">
        <f t="shared" si="10"/>
        <v>0</v>
      </c>
      <c r="N42" s="32">
        <f aca="true" t="shared" si="11" ref="N42:N54">SUM(D42:M42)</f>
        <v>310934</v>
      </c>
      <c r="O42" s="45">
        <f t="shared" si="9"/>
        <v>19.345112922292042</v>
      </c>
      <c r="P42" s="10"/>
    </row>
    <row r="43" spans="1:16" ht="15">
      <c r="A43" s="13"/>
      <c r="B43" s="39">
        <v>351.1</v>
      </c>
      <c r="C43" s="21" t="s">
        <v>54</v>
      </c>
      <c r="D43" s="46">
        <v>133394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1"/>
        <v>133394</v>
      </c>
      <c r="O43" s="47">
        <f t="shared" si="9"/>
        <v>8.299259627947489</v>
      </c>
      <c r="P43" s="9"/>
    </row>
    <row r="44" spans="1:16" ht="15">
      <c r="A44" s="13"/>
      <c r="B44" s="39">
        <v>354</v>
      </c>
      <c r="C44" s="21" t="s">
        <v>55</v>
      </c>
      <c r="D44" s="46">
        <v>177540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1"/>
        <v>177540</v>
      </c>
      <c r="O44" s="47">
        <f t="shared" si="9"/>
        <v>11.045853294344553</v>
      </c>
      <c r="P44" s="9"/>
    </row>
    <row r="45" spans="1:16" ht="15.75">
      <c r="A45" s="29" t="s">
        <v>3</v>
      </c>
      <c r="B45" s="30"/>
      <c r="C45" s="31"/>
      <c r="D45" s="32">
        <f aca="true" t="shared" si="12" ref="D45:M45">SUM(D46:D50)</f>
        <v>592263</v>
      </c>
      <c r="E45" s="32">
        <f t="shared" si="12"/>
        <v>345</v>
      </c>
      <c r="F45" s="32">
        <f t="shared" si="12"/>
        <v>0</v>
      </c>
      <c r="G45" s="32">
        <f t="shared" si="12"/>
        <v>84</v>
      </c>
      <c r="H45" s="32">
        <f t="shared" si="12"/>
        <v>0</v>
      </c>
      <c r="I45" s="32">
        <f t="shared" si="12"/>
        <v>94600</v>
      </c>
      <c r="J45" s="32">
        <f t="shared" si="12"/>
        <v>0</v>
      </c>
      <c r="K45" s="32">
        <f t="shared" si="12"/>
        <v>0</v>
      </c>
      <c r="L45" s="32">
        <f t="shared" si="12"/>
        <v>0</v>
      </c>
      <c r="M45" s="32">
        <f t="shared" si="12"/>
        <v>0</v>
      </c>
      <c r="N45" s="32">
        <f t="shared" si="11"/>
        <v>687292</v>
      </c>
      <c r="O45" s="45">
        <f t="shared" si="9"/>
        <v>42.76065451378088</v>
      </c>
      <c r="P45" s="10"/>
    </row>
    <row r="46" spans="1:16" ht="15">
      <c r="A46" s="12"/>
      <c r="B46" s="25">
        <v>361.1</v>
      </c>
      <c r="C46" s="20" t="s">
        <v>57</v>
      </c>
      <c r="D46" s="46">
        <v>0</v>
      </c>
      <c r="E46" s="46">
        <v>0</v>
      </c>
      <c r="F46" s="46">
        <v>0</v>
      </c>
      <c r="G46" s="46">
        <v>84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1"/>
        <v>84</v>
      </c>
      <c r="O46" s="47">
        <f t="shared" si="9"/>
        <v>0.005226155664779444</v>
      </c>
      <c r="P46" s="9"/>
    </row>
    <row r="47" spans="1:16" ht="15">
      <c r="A47" s="12"/>
      <c r="B47" s="25">
        <v>362</v>
      </c>
      <c r="C47" s="20" t="s">
        <v>58</v>
      </c>
      <c r="D47" s="46">
        <v>12663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1"/>
        <v>12663</v>
      </c>
      <c r="O47" s="47">
        <f t="shared" si="9"/>
        <v>0.7878429664655011</v>
      </c>
      <c r="P47" s="9"/>
    </row>
    <row r="48" spans="1:16" ht="15">
      <c r="A48" s="12"/>
      <c r="B48" s="25">
        <v>364</v>
      </c>
      <c r="C48" s="20" t="s">
        <v>115</v>
      </c>
      <c r="D48" s="46">
        <v>341969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341969</v>
      </c>
      <c r="O48" s="47">
        <f t="shared" si="9"/>
        <v>21.27599079201145</v>
      </c>
      <c r="P48" s="9"/>
    </row>
    <row r="49" spans="1:16" ht="15">
      <c r="A49" s="12"/>
      <c r="B49" s="25">
        <v>366</v>
      </c>
      <c r="C49" s="20" t="s">
        <v>59</v>
      </c>
      <c r="D49" s="46">
        <v>0</v>
      </c>
      <c r="E49" s="46">
        <v>345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345</v>
      </c>
      <c r="O49" s="47">
        <f t="shared" si="9"/>
        <v>0.02146456790891557</v>
      </c>
      <c r="P49" s="9"/>
    </row>
    <row r="50" spans="1:16" ht="15">
      <c r="A50" s="12"/>
      <c r="B50" s="25">
        <v>369.9</v>
      </c>
      <c r="C50" s="20" t="s">
        <v>60</v>
      </c>
      <c r="D50" s="46">
        <v>237631</v>
      </c>
      <c r="E50" s="46">
        <v>0</v>
      </c>
      <c r="F50" s="46">
        <v>0</v>
      </c>
      <c r="G50" s="46">
        <v>0</v>
      </c>
      <c r="H50" s="46">
        <v>0</v>
      </c>
      <c r="I50" s="46">
        <v>94600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332231</v>
      </c>
      <c r="O50" s="47">
        <f t="shared" si="9"/>
        <v>20.67013003173023</v>
      </c>
      <c r="P50" s="9"/>
    </row>
    <row r="51" spans="1:16" ht="15.75">
      <c r="A51" s="29" t="s">
        <v>44</v>
      </c>
      <c r="B51" s="30"/>
      <c r="C51" s="31"/>
      <c r="D51" s="32">
        <f aca="true" t="shared" si="13" ref="D51:M51">SUM(D52:D53)</f>
        <v>4960121</v>
      </c>
      <c r="E51" s="32">
        <f t="shared" si="13"/>
        <v>142242</v>
      </c>
      <c r="F51" s="32">
        <f t="shared" si="13"/>
        <v>0</v>
      </c>
      <c r="G51" s="32">
        <f t="shared" si="13"/>
        <v>0</v>
      </c>
      <c r="H51" s="32">
        <f t="shared" si="13"/>
        <v>0</v>
      </c>
      <c r="I51" s="32">
        <f t="shared" si="13"/>
        <v>0</v>
      </c>
      <c r="J51" s="32">
        <f t="shared" si="13"/>
        <v>0</v>
      </c>
      <c r="K51" s="32">
        <f t="shared" si="13"/>
        <v>0</v>
      </c>
      <c r="L51" s="32">
        <f t="shared" si="13"/>
        <v>0</v>
      </c>
      <c r="M51" s="32">
        <f t="shared" si="13"/>
        <v>0</v>
      </c>
      <c r="N51" s="32">
        <f t="shared" si="11"/>
        <v>5102363</v>
      </c>
      <c r="O51" s="45">
        <f t="shared" si="9"/>
        <v>317.4493249548933</v>
      </c>
      <c r="P51" s="9"/>
    </row>
    <row r="52" spans="1:16" ht="15">
      <c r="A52" s="12"/>
      <c r="B52" s="25">
        <v>381</v>
      </c>
      <c r="C52" s="20" t="s">
        <v>61</v>
      </c>
      <c r="D52" s="46">
        <v>4512139</v>
      </c>
      <c r="E52" s="46">
        <v>142242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4654381</v>
      </c>
      <c r="O52" s="47">
        <f t="shared" si="9"/>
        <v>289.57761463323584</v>
      </c>
      <c r="P52" s="9"/>
    </row>
    <row r="53" spans="1:16" ht="15.75" thickBot="1">
      <c r="A53" s="12"/>
      <c r="B53" s="25">
        <v>384</v>
      </c>
      <c r="C53" s="20" t="s">
        <v>97</v>
      </c>
      <c r="D53" s="46">
        <v>447982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447982</v>
      </c>
      <c r="O53" s="47">
        <f t="shared" si="9"/>
        <v>27.87171032165744</v>
      </c>
      <c r="P53" s="9"/>
    </row>
    <row r="54" spans="1:119" ht="16.5" thickBot="1">
      <c r="A54" s="14" t="s">
        <v>52</v>
      </c>
      <c r="B54" s="23"/>
      <c r="C54" s="22"/>
      <c r="D54" s="15">
        <f aca="true" t="shared" si="14" ref="D54:M54">SUM(D5,D13,D20,D33,D42,D45,D51)</f>
        <v>17017297</v>
      </c>
      <c r="E54" s="15">
        <f t="shared" si="14"/>
        <v>805170</v>
      </c>
      <c r="F54" s="15">
        <f t="shared" si="14"/>
        <v>1602134</v>
      </c>
      <c r="G54" s="15">
        <f t="shared" si="14"/>
        <v>2117671</v>
      </c>
      <c r="H54" s="15">
        <f t="shared" si="14"/>
        <v>207031</v>
      </c>
      <c r="I54" s="15">
        <f t="shared" si="14"/>
        <v>9722795</v>
      </c>
      <c r="J54" s="15">
        <f t="shared" si="14"/>
        <v>0</v>
      </c>
      <c r="K54" s="15">
        <f t="shared" si="14"/>
        <v>0</v>
      </c>
      <c r="L54" s="15">
        <f t="shared" si="14"/>
        <v>0</v>
      </c>
      <c r="M54" s="15">
        <f t="shared" si="14"/>
        <v>0</v>
      </c>
      <c r="N54" s="15">
        <f t="shared" si="11"/>
        <v>31472098</v>
      </c>
      <c r="O54" s="38">
        <f t="shared" si="9"/>
        <v>1958.0724195856405</v>
      </c>
      <c r="P54" s="6"/>
      <c r="Q54" s="2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</row>
    <row r="55" spans="1:15" ht="15">
      <c r="A55" s="16"/>
      <c r="B55" s="18"/>
      <c r="C55" s="18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9"/>
    </row>
    <row r="56" spans="1:15" ht="15">
      <c r="A56" s="40"/>
      <c r="B56" s="41"/>
      <c r="C56" s="41"/>
      <c r="D56" s="42"/>
      <c r="E56" s="42"/>
      <c r="F56" s="42"/>
      <c r="G56" s="42"/>
      <c r="H56" s="42"/>
      <c r="I56" s="42"/>
      <c r="J56" s="42"/>
      <c r="K56" s="42"/>
      <c r="L56" s="51" t="s">
        <v>116</v>
      </c>
      <c r="M56" s="51"/>
      <c r="N56" s="51"/>
      <c r="O56" s="43">
        <v>16073</v>
      </c>
    </row>
    <row r="57" spans="1:15" ht="15">
      <c r="A57" s="52"/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4"/>
    </row>
    <row r="58" spans="1:15" ht="15.75" customHeight="1" thickBot="1">
      <c r="A58" s="55" t="s">
        <v>81</v>
      </c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7"/>
    </row>
  </sheetData>
  <sheetProtection/>
  <mergeCells count="10">
    <mergeCell ref="L56:N56"/>
    <mergeCell ref="A57:O57"/>
    <mergeCell ref="A58:O5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Legislature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Florida Legislature</dc:creator>
  <cp:keywords/>
  <dc:description/>
  <cp:lastModifiedBy>O'Cain, Steve</cp:lastModifiedBy>
  <cp:lastPrinted>2023-02-15T21:44:10Z</cp:lastPrinted>
  <dcterms:created xsi:type="dcterms:W3CDTF">2000-08-31T21:26:31Z</dcterms:created>
  <dcterms:modified xsi:type="dcterms:W3CDTF">2023-03-03T22:28:52Z</dcterms:modified>
  <cp:category/>
  <cp:version/>
  <cp:contentType/>
  <cp:contentStatus/>
</cp:coreProperties>
</file>