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480" yWindow="75" windowWidth="18195" windowHeight="11820"/>
  </bookViews>
  <sheets>
    <sheet name="2007" sheetId="1" r:id="rId1"/>
    <sheet name="2006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</sheets>
  <definedNames>
    <definedName name="_xlnm.Print_Area" localSheetId="7">'2000'!$A$1:$E$205</definedName>
    <definedName name="_xlnm.Print_Area" localSheetId="6">'2001'!$A$1:$E$207</definedName>
    <definedName name="_xlnm.Print_Area" localSheetId="5">'2002'!$A$1:$E$204</definedName>
    <definedName name="_xlnm.Print_Area" localSheetId="4">'2003'!$A$1:$E$208</definedName>
    <definedName name="_xlnm.Print_Area" localSheetId="3">'2004'!$A$1:$E$216</definedName>
    <definedName name="_xlnm.Print_Area" localSheetId="2">'2005'!$A$1:$E$223</definedName>
    <definedName name="_xlnm.Print_Area" localSheetId="1">'2006'!$A$1:$E$224</definedName>
    <definedName name="_xlnm.Print_Area" localSheetId="0">'2007'!$A$1:$E$229</definedName>
    <definedName name="_xlnm.Print_Titles" localSheetId="7">'2000'!$1:$3</definedName>
    <definedName name="_xlnm.Print_Titles" localSheetId="6">'2001'!$1:$3</definedName>
    <definedName name="_xlnm.Print_Titles" localSheetId="5">'2002'!$1:$3</definedName>
    <definedName name="_xlnm.Print_Titles" localSheetId="4">'2003'!$1:$3</definedName>
    <definedName name="_xlnm.Print_Titles" localSheetId="3">'2004'!$1:$3</definedName>
    <definedName name="_xlnm.Print_Titles" localSheetId="2">'2005'!$1:$3</definedName>
    <definedName name="_xlnm.Print_Titles" localSheetId="1">'2006'!$1:$3</definedName>
    <definedName name="_xlnm.Print_Titles" localSheetId="0">'2007'!$1:$3</definedName>
  </definedNames>
  <calcPr calcId="162913"/>
</workbook>
</file>

<file path=xl/calcChain.xml><?xml version="1.0" encoding="utf-8"?>
<calcChain xmlns="http://schemas.openxmlformats.org/spreadsheetml/2006/main">
  <c r="E200" i="8" l="1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D186" i="8"/>
  <c r="E186" i="8" s="1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D164" i="8"/>
  <c r="E163" i="8"/>
  <c r="E162" i="8"/>
  <c r="E161" i="8"/>
  <c r="E160" i="8"/>
  <c r="E159" i="8"/>
  <c r="E158" i="8"/>
  <c r="D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D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D36" i="8"/>
  <c r="E35" i="8"/>
  <c r="E34" i="8"/>
  <c r="E33" i="8"/>
  <c r="E32" i="8"/>
  <c r="D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4" i="8"/>
  <c r="E4" i="8" s="1"/>
  <c r="D201" i="8" l="1"/>
  <c r="E201" i="8" s="1"/>
  <c r="E202" i="7" l="1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D186" i="7"/>
  <c r="E186" i="7" s="1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D163" i="7"/>
  <c r="E163" i="7" s="1"/>
  <c r="E162" i="7"/>
  <c r="E161" i="7"/>
  <c r="E160" i="7"/>
  <c r="E159" i="7"/>
  <c r="D158" i="7"/>
  <c r="E158" i="7" s="1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D105" i="7"/>
  <c r="E105" i="7" s="1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D36" i="7"/>
  <c r="E36" i="7" s="1"/>
  <c r="E35" i="7"/>
  <c r="E34" i="7"/>
  <c r="E33" i="7"/>
  <c r="E32" i="7"/>
  <c r="D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D4" i="7"/>
  <c r="D203" i="7" s="1"/>
  <c r="E203" i="7" s="1"/>
  <c r="E4" i="7" l="1"/>
  <c r="E199" i="6" l="1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D182" i="6"/>
  <c r="E182" i="6" s="1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D160" i="6"/>
  <c r="E159" i="6"/>
  <c r="E158" i="6"/>
  <c r="E157" i="6"/>
  <c r="E156" i="6"/>
  <c r="E155" i="6"/>
  <c r="D154" i="6"/>
  <c r="E154" i="6" s="1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D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D36" i="6"/>
  <c r="E36" i="6" s="1"/>
  <c r="E35" i="6"/>
  <c r="E34" i="6"/>
  <c r="E33" i="6"/>
  <c r="E32" i="6"/>
  <c r="D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D4" i="6"/>
  <c r="D200" i="6" s="1"/>
  <c r="E200" i="6" s="1"/>
  <c r="E4" i="6" l="1"/>
  <c r="E203" i="5" l="1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D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D165" i="5"/>
  <c r="E165" i="5" s="1"/>
  <c r="E164" i="5"/>
  <c r="E163" i="5"/>
  <c r="E162" i="5"/>
  <c r="E161" i="5"/>
  <c r="E160" i="5"/>
  <c r="D159" i="5"/>
  <c r="E159" i="5" s="1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D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D36" i="5"/>
  <c r="D204" i="5" s="1"/>
  <c r="E204" i="5" s="1"/>
  <c r="E35" i="5"/>
  <c r="E34" i="5"/>
  <c r="E33" i="5"/>
  <c r="E32" i="5"/>
  <c r="D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D4" i="5"/>
  <c r="E4" i="5" s="1"/>
  <c r="E36" i="5" l="1"/>
  <c r="E211" i="4" l="1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D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D173" i="4"/>
  <c r="E173" i="4" s="1"/>
  <c r="E172" i="4"/>
  <c r="E171" i="4"/>
  <c r="E170" i="4"/>
  <c r="E169" i="4"/>
  <c r="E168" i="4"/>
  <c r="E167" i="4"/>
  <c r="E166" i="4"/>
  <c r="E165" i="4"/>
  <c r="D164" i="4"/>
  <c r="E164" i="4" s="1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D106" i="4"/>
  <c r="E106" i="4" s="1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D37" i="4"/>
  <c r="E36" i="4"/>
  <c r="E35" i="4"/>
  <c r="E34" i="4"/>
  <c r="E33" i="4"/>
  <c r="D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4" i="4"/>
  <c r="D212" i="4" s="1"/>
  <c r="E212" i="4" s="1"/>
  <c r="E4" i="4" l="1"/>
  <c r="E218" i="3" l="1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D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D173" i="3"/>
  <c r="E173" i="3" s="1"/>
  <c r="E172" i="3"/>
  <c r="E171" i="3"/>
  <c r="E170" i="3"/>
  <c r="E169" i="3"/>
  <c r="E168" i="3"/>
  <c r="E167" i="3"/>
  <c r="E166" i="3"/>
  <c r="E165" i="3"/>
  <c r="E164" i="3"/>
  <c r="E163" i="3"/>
  <c r="D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D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37" i="3"/>
  <c r="E36" i="3"/>
  <c r="E35" i="3"/>
  <c r="E34" i="3"/>
  <c r="D33" i="3"/>
  <c r="E33" i="3" s="1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D4" i="3"/>
  <c r="D219" i="3" s="1"/>
  <c r="E219" i="3" s="1"/>
  <c r="E4" i="3" l="1"/>
  <c r="E219" i="2" l="1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D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D173" i="2"/>
  <c r="E173" i="2" s="1"/>
  <c r="E172" i="2"/>
  <c r="E171" i="2"/>
  <c r="E170" i="2"/>
  <c r="E169" i="2"/>
  <c r="E168" i="2"/>
  <c r="E167" i="2"/>
  <c r="E166" i="2"/>
  <c r="E165" i="2"/>
  <c r="E164" i="2"/>
  <c r="E163" i="2"/>
  <c r="D162" i="2"/>
  <c r="E162" i="2" s="1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D107" i="2"/>
  <c r="E107" i="2" s="1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D37" i="2"/>
  <c r="E37" i="2" s="1"/>
  <c r="E36" i="2"/>
  <c r="E35" i="2"/>
  <c r="E34" i="2"/>
  <c r="D33" i="2"/>
  <c r="E33" i="2" s="1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D4" i="2"/>
  <c r="D220" i="2" s="1"/>
  <c r="E220" i="2" s="1"/>
  <c r="E4" i="2" l="1"/>
  <c r="E188" i="1" l="1"/>
  <c r="E79" i="1"/>
  <c r="E61" i="1"/>
  <c r="D205" i="1"/>
  <c r="D182" i="1"/>
  <c r="D171" i="1"/>
  <c r="D115" i="1"/>
  <c r="D45" i="1"/>
  <c r="E189" i="1"/>
  <c r="E190" i="1"/>
  <c r="E191" i="1"/>
  <c r="E192" i="1"/>
  <c r="E193" i="1"/>
  <c r="E194" i="1"/>
  <c r="E195" i="1"/>
  <c r="E196" i="1"/>
  <c r="E197" i="1"/>
  <c r="D25" i="1"/>
  <c r="E34" i="1"/>
  <c r="E33" i="1"/>
  <c r="E32" i="1"/>
  <c r="E31" i="1"/>
  <c r="E30" i="1"/>
  <c r="E29" i="1"/>
  <c r="E28" i="1"/>
  <c r="E27" i="1"/>
  <c r="E26" i="1"/>
  <c r="D4" i="1" l="1"/>
  <c r="D225" i="1" s="1"/>
  <c r="E166" i="1" l="1"/>
  <c r="E167" i="1"/>
  <c r="E217" i="1" l="1"/>
  <c r="E42" i="1"/>
  <c r="E43" i="1"/>
  <c r="E19" i="1"/>
  <c r="E14" i="1"/>
  <c r="E23" i="1"/>
  <c r="E17" i="1"/>
  <c r="E44" i="1"/>
  <c r="E13" i="1"/>
  <c r="E16" i="1"/>
  <c r="E20" i="1"/>
  <c r="E7" i="1"/>
  <c r="E9" i="1"/>
  <c r="E8" i="1"/>
  <c r="E18" i="1"/>
  <c r="E12" i="1"/>
  <c r="E21" i="1"/>
  <c r="E11" i="1"/>
  <c r="E10" i="1"/>
  <c r="E15" i="1"/>
  <c r="E22" i="1"/>
  <c r="E165" i="1"/>
  <c r="E201" i="1"/>
  <c r="E210" i="1"/>
  <c r="E202" i="1"/>
  <c r="E163" i="1"/>
  <c r="E164" i="1"/>
  <c r="E211" i="1"/>
  <c r="E200" i="1"/>
  <c r="E168" i="1"/>
  <c r="E212" i="1"/>
  <c r="E169" i="1"/>
  <c r="E215" i="1"/>
  <c r="E213" i="1"/>
  <c r="E214" i="1"/>
  <c r="E218" i="1"/>
  <c r="E216" i="1"/>
  <c r="E108" i="1"/>
  <c r="E101" i="1"/>
  <c r="E134" i="1"/>
  <c r="E116" i="1"/>
  <c r="E154" i="1"/>
  <c r="E51" i="1"/>
  <c r="E84" i="1"/>
  <c r="E94" i="1"/>
  <c r="E56" i="1"/>
  <c r="E52" i="1"/>
  <c r="E145" i="1"/>
  <c r="E177" i="1"/>
  <c r="E60" i="1"/>
  <c r="E78" i="1"/>
  <c r="E157" i="1"/>
  <c r="E175" i="1"/>
  <c r="E142" i="1"/>
  <c r="E69" i="1"/>
  <c r="E130" i="1"/>
  <c r="E187" i="1"/>
  <c r="E147" i="1"/>
  <c r="E109" i="1"/>
  <c r="E41" i="1"/>
  <c r="E92" i="1"/>
  <c r="E117" i="1"/>
  <c r="E53" i="1"/>
  <c r="E137" i="1"/>
  <c r="E50" i="1"/>
  <c r="E178" i="1"/>
  <c r="E222" i="1"/>
  <c r="E160" i="1"/>
  <c r="E24" i="1"/>
  <c r="E67" i="1"/>
  <c r="E121" i="1"/>
  <c r="E57" i="1"/>
  <c r="E93" i="1"/>
  <c r="E146" i="1"/>
  <c r="E75" i="1"/>
  <c r="E114" i="1"/>
  <c r="E54" i="1"/>
  <c r="E95" i="1"/>
  <c r="E138" i="1"/>
  <c r="E96" i="1"/>
  <c r="E161" i="1"/>
  <c r="E185" i="1"/>
  <c r="E182" i="1"/>
  <c r="E128" i="1"/>
  <c r="E46" i="1"/>
  <c r="E88" i="1"/>
  <c r="E126" i="1"/>
  <c r="E73" i="1"/>
  <c r="E112" i="1"/>
  <c r="E49" i="1"/>
  <c r="E90" i="1"/>
  <c r="E129" i="1"/>
  <c r="E71" i="1"/>
  <c r="E110" i="1"/>
  <c r="E141" i="1"/>
  <c r="E206" i="1"/>
  <c r="E36" i="1"/>
  <c r="E82" i="1"/>
  <c r="E144" i="1"/>
  <c r="E76" i="1"/>
  <c r="E106" i="1"/>
  <c r="E4" i="1"/>
  <c r="E37" i="1"/>
  <c r="E64" i="1"/>
  <c r="E80" i="1"/>
  <c r="E97" i="1"/>
  <c r="E122" i="1"/>
  <c r="E5" i="1"/>
  <c r="E58" i="1"/>
  <c r="E81" i="1"/>
  <c r="E99" i="1"/>
  <c r="E118" i="1"/>
  <c r="E45" i="1"/>
  <c r="E6" i="1"/>
  <c r="E59" i="1"/>
  <c r="E83" i="1"/>
  <c r="E100" i="1"/>
  <c r="E119" i="1"/>
  <c r="E115" i="1"/>
  <c r="E62" i="1"/>
  <c r="E111" i="1"/>
  <c r="E149" i="1"/>
  <c r="E204" i="1"/>
  <c r="E221" i="1"/>
  <c r="E162" i="1"/>
  <c r="E198" i="1"/>
  <c r="E143" i="1"/>
  <c r="E135" i="1"/>
  <c r="E159" i="1"/>
  <c r="E219" i="1"/>
  <c r="E74" i="1"/>
  <c r="E89" i="1"/>
  <c r="E102" i="1"/>
  <c r="E120" i="1"/>
  <c r="E136" i="1"/>
  <c r="E152" i="1"/>
  <c r="E172" i="1"/>
  <c r="E181" i="1"/>
  <c r="E208" i="1"/>
  <c r="E224" i="1"/>
  <c r="E171" i="1"/>
  <c r="E47" i="1"/>
  <c r="E68" i="1"/>
  <c r="E85" i="1"/>
  <c r="E107" i="1"/>
  <c r="E127" i="1"/>
  <c r="E205" i="1"/>
  <c r="E38" i="1"/>
  <c r="E65" i="1"/>
  <c r="E86" i="1"/>
  <c r="E103" i="1"/>
  <c r="E123" i="1"/>
  <c r="E225" i="1"/>
  <c r="E39" i="1"/>
  <c r="E66" i="1"/>
  <c r="E87" i="1"/>
  <c r="E104" i="1"/>
  <c r="E125" i="1"/>
  <c r="E35" i="1"/>
  <c r="E72" i="1"/>
  <c r="E133" i="1"/>
  <c r="E153" i="1"/>
  <c r="E173" i="1"/>
  <c r="E183" i="1"/>
  <c r="E209" i="1"/>
  <c r="E150" i="1"/>
  <c r="E179" i="1"/>
  <c r="E155" i="1"/>
  <c r="E207" i="1"/>
  <c r="E139" i="1"/>
  <c r="E25" i="1"/>
  <c r="E48" i="1"/>
  <c r="E63" i="1"/>
  <c r="E77" i="1"/>
  <c r="E91" i="1"/>
  <c r="E105" i="1"/>
  <c r="E124" i="1"/>
  <c r="E140" i="1"/>
  <c r="E156" i="1"/>
  <c r="E176" i="1"/>
  <c r="E186" i="1"/>
  <c r="E158" i="1"/>
  <c r="E174" i="1"/>
  <c r="E184" i="1"/>
  <c r="E131" i="1"/>
  <c r="E199" i="1"/>
  <c r="E223" i="1"/>
  <c r="E151" i="1"/>
  <c r="E180" i="1"/>
  <c r="E40" i="1"/>
  <c r="E55" i="1"/>
  <c r="E70" i="1"/>
  <c r="E98" i="1"/>
  <c r="E113" i="1"/>
  <c r="E132" i="1"/>
  <c r="E148" i="1"/>
  <c r="E170" i="1"/>
  <c r="E203" i="1"/>
  <c r="E220" i="1"/>
</calcChain>
</file>

<file path=xl/sharedStrings.xml><?xml version="1.0" encoding="utf-8"?>
<sst xmlns="http://schemas.openxmlformats.org/spreadsheetml/2006/main" count="1716" uniqueCount="276">
  <si>
    <t>Total Municipal Government Revenues Reported by Account Code</t>
  </si>
  <si>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</si>
  <si>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</si>
  <si>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</si>
  <si>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</si>
  <si>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</si>
  <si>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</si>
  <si>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</si>
  <si>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</si>
  <si>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</si>
  <si>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Insurance Premium Tax for Firefighters' Pension</t>
  </si>
  <si>
    <t>Insurance Premium Tax for Police Officers' Retirement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</si>
  <si>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</si>
  <si>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</si>
  <si>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</si>
  <si>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</si>
  <si>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</si>
  <si>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</si>
  <si>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</si>
  <si>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</si>
  <si>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Local Business Tax (Chapter 205, F.S.)</t>
  </si>
  <si>
    <t>Other General Taxes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</si>
  <si>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</si>
  <si>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</si>
  <si>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</si>
  <si>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</si>
  <si>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</si>
  <si>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</si>
  <si>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</si>
  <si>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</si>
  <si>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</si>
  <si>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Special Assessments - Capital Improvement</t>
  </si>
  <si>
    <t>Special Assessments - Charges for Public Services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</si>
  <si>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</si>
  <si>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</si>
  <si>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</si>
  <si>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</si>
  <si>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</si>
  <si>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</si>
  <si>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</si>
  <si>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</si>
  <si>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</si>
  <si>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</si>
  <si>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</si>
  <si>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</si>
  <si>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</si>
  <si>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</si>
  <si>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Other Human Services</t>
  </si>
  <si>
    <t>Federal Grant - Culture / Recreation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</si>
  <si>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</si>
  <si>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</si>
  <si>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</si>
  <si>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</si>
  <si>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</si>
  <si>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</si>
  <si>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</si>
  <si>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</si>
  <si>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</si>
  <si>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</si>
  <si>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</si>
  <si>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</si>
  <si>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</si>
  <si>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</si>
  <si>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Public Welfare</t>
  </si>
  <si>
    <t>State Grant - Human Services - Other Human Services</t>
  </si>
  <si>
    <t>State Grant - Culture / Recreation</t>
  </si>
  <si>
    <t>State Grant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</si>
  <si>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</si>
  <si>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</si>
  <si>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</si>
  <si>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</si>
  <si>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</si>
  <si>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</si>
  <si>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</si>
  <si>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</si>
  <si>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Other Public Safety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</si>
  <si>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</si>
  <si>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</si>
  <si>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</si>
  <si>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</si>
  <si>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</si>
  <si>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</si>
  <si>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</si>
  <si>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</si>
  <si>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</si>
  <si>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</si>
  <si>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</si>
  <si>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</si>
  <si>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</si>
  <si>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</si>
  <si>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</si>
  <si>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</si>
  <si>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</si>
  <si>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</si>
  <si>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</si>
  <si>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</si>
  <si>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</si>
  <si>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</si>
  <si>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</si>
  <si>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</si>
  <si>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</si>
  <si>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</si>
  <si>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</si>
  <si>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</si>
  <si>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</si>
  <si>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</si>
  <si>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</si>
  <si>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</si>
  <si>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</si>
  <si>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</si>
  <si>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</si>
  <si>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</si>
  <si>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</si>
  <si>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</si>
  <si>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</si>
  <si>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</si>
  <si>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</si>
  <si>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</si>
  <si>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</si>
  <si>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</si>
  <si>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</si>
  <si>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</si>
  <si>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</si>
  <si>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</si>
  <si>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</si>
  <si>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</si>
  <si>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</si>
  <si>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</si>
  <si>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</si>
  <si>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</si>
  <si>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</si>
  <si>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</si>
  <si>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</si>
  <si>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</si>
  <si>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</si>
  <si>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</si>
  <si>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</si>
  <si>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</si>
  <si>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</si>
  <si>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</si>
  <si>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</si>
  <si>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</si>
  <si>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</si>
  <si>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</si>
  <si>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</si>
  <si>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</si>
  <si>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</si>
  <si>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</si>
  <si>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</si>
  <si>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</si>
  <si>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</si>
  <si>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</si>
  <si>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</si>
  <si>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</si>
  <si>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</si>
  <si>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</si>
  <si>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Other Court-Ordered</t>
  </si>
  <si>
    <t>Fines - Library</t>
  </si>
  <si>
    <t>Fines - Pollution Control Violations</t>
  </si>
  <si>
    <t>Fines - Local Ordinance Violations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</si>
  <si>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</si>
  <si>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</si>
  <si>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</si>
  <si>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</si>
  <si>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</si>
  <si>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</si>
  <si>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</si>
  <si>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</si>
  <si>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</si>
  <si>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</si>
  <si>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</si>
  <si>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</si>
  <si>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</si>
  <si>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</si>
  <si>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</si>
  <si>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</si>
  <si>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</si>
  <si>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</si>
  <si>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</si>
  <si>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</si>
  <si>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</si>
  <si>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</si>
  <si>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</si>
  <si>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</si>
  <si>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</si>
  <si>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</si>
  <si>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</si>
  <si>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</si>
  <si>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</si>
  <si>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</si>
  <si>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</si>
  <si>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</si>
  <si>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</si>
  <si>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</si>
  <si>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</si>
  <si>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Utility Service Tax - Telecommunications</t>
  </si>
  <si>
    <t>Utility Service Tax - Cable Television</t>
  </si>
  <si>
    <t>County Court Criminal - Court Costs</t>
  </si>
  <si>
    <t>Circuit Court Criminal - Court Costs</t>
  </si>
  <si>
    <t>Traffic Court - Service Charges</t>
  </si>
  <si>
    <t>Intragovernmental Transfers from Constitutional Fee Officers - Property Appraiser</t>
  </si>
  <si>
    <t>Special Act Fuel Tax (Section 206.61, F.S.)</t>
  </si>
  <si>
    <t>Circuit Court Civil - Filing Costs</t>
  </si>
  <si>
    <t>Impact Fees - Public Safety</t>
  </si>
  <si>
    <t>Impact Fees - Physical Environment</t>
  </si>
  <si>
    <t>Impact Fees - Transportation</t>
  </si>
  <si>
    <t>Impact Fees - Economic Environment</t>
  </si>
  <si>
    <t>Impact Fees - Human Services</t>
  </si>
  <si>
    <t>Impact Fees - Culture / Recreation</t>
  </si>
  <si>
    <t>Impact Fees - Other</t>
  </si>
  <si>
    <t>Local Fiscal Year Ended September 30, 2007</t>
  </si>
  <si>
    <t>2007 Incorporated Population:</t>
  </si>
  <si>
    <t>Occupational Licenses</t>
  </si>
  <si>
    <t>Other Permits, Fees, and Licenses</t>
  </si>
  <si>
    <t>Federal Grant - Process Servers</t>
  </si>
  <si>
    <t>State Grant - Other Court-Related</t>
  </si>
  <si>
    <t>State Shared Revenues - Public Safety - Wireless 911 Board Distributions</t>
  </si>
  <si>
    <t>Traffic Court - Filing Fees</t>
  </si>
  <si>
    <t>Traffic Surcharge</t>
  </si>
  <si>
    <t>Special Assessments</t>
  </si>
  <si>
    <t>Permits and Fees</t>
  </si>
  <si>
    <t>Local Fiscal Year Ended September 30, 2006</t>
  </si>
  <si>
    <t>Local Option Fuel Tax / Alternative Fuel Tax</t>
  </si>
  <si>
    <t>Licenses and Permits</t>
  </si>
  <si>
    <t>Other Licenses and Permits</t>
  </si>
  <si>
    <t>Federal Grant - Federal Hurricane Relief</t>
  </si>
  <si>
    <t>State Grant - Physical Environment - Electric Supply System</t>
  </si>
  <si>
    <t>State Shared Revenues - Public Safety</t>
  </si>
  <si>
    <t>State Shared Revenues - Physical Environment - Sewer / Wastewater</t>
  </si>
  <si>
    <t>General Government - Public Records Modernization Trust Fund</t>
  </si>
  <si>
    <t>County Court Criminal - Service Charges</t>
  </si>
  <si>
    <t>Circuit Court Criminal - Service Charges</t>
  </si>
  <si>
    <t>County Court Civil - Court Costs</t>
  </si>
  <si>
    <t>Court-Ordered Judgments and Fines</t>
  </si>
  <si>
    <t>Interest and Other Earnings</t>
  </si>
  <si>
    <t>Gain or Loss on Sale of Investments</t>
  </si>
  <si>
    <t>Other Miscellaneous Revenues</t>
  </si>
  <si>
    <t>Intragovernmental Transfers from Constitutional Fee Officers - Clerk to the BOCC</t>
  </si>
  <si>
    <t>Depreciation on Fixed Assets Acquired with Contributed Capital</t>
  </si>
  <si>
    <t>2006 Incorporated Population:</t>
  </si>
  <si>
    <t>Local Fiscal Year Ended September 30, 2005</t>
  </si>
  <si>
    <t>Federal Grant - Court-Related Grants</t>
  </si>
  <si>
    <t>State Grant - Human Services - Health or Hospitals</t>
  </si>
  <si>
    <t>State Shared Revenues - General Government - Cardroom Tax</t>
  </si>
  <si>
    <t>Probation / Alternatives</t>
  </si>
  <si>
    <t>Depreciation on Fixed Assets Acquired with Contributions</t>
  </si>
  <si>
    <t>2005 Incorporated Population:</t>
  </si>
  <si>
    <t>Local Fiscal Year Ended September 30, 2004</t>
  </si>
  <si>
    <t>County Court Criminal - Filing Fees</t>
  </si>
  <si>
    <t>County Court Civil - Legal Aid</t>
  </si>
  <si>
    <t>Circuit Court Civil - Child Support</t>
  </si>
  <si>
    <t>Traffic Court - Court Improvement Fund</t>
  </si>
  <si>
    <t>Juvenile Court - Circuit-wide Judicial Reimbursement</t>
  </si>
  <si>
    <t>Juvenile Court - Probation / Alternatives</t>
  </si>
  <si>
    <t>Probate Court - Court Costs</t>
  </si>
  <si>
    <t>2004 Incorporated Population:</t>
  </si>
  <si>
    <t>Local Fiscal Year Ended September 30, 2003</t>
  </si>
  <si>
    <t>State Shared Revenues - Other Human Services</t>
  </si>
  <si>
    <t>Intragovernmental Transfers from Constitutional Fee Officers - Tax Collector</t>
  </si>
  <si>
    <t>2003 Incorporated Population:</t>
  </si>
  <si>
    <t>Local Fiscal Year Ended September 30, 2002</t>
  </si>
  <si>
    <t>State Shared Revenues - Physical Environment - Water Supply System</t>
  </si>
  <si>
    <t>Juvenile Court - Mediation and Arbitration</t>
  </si>
  <si>
    <t>Probate Court - Filing Fees</t>
  </si>
  <si>
    <t>Intragovernmental Transfers from Constitutional Fee Officers - Board of County Commissioners</t>
  </si>
  <si>
    <t>2002 Incorporated Population:</t>
  </si>
  <si>
    <t>Local Fiscal Year Ended September 30, 2001</t>
  </si>
  <si>
    <t>County Court Civil - Service Charges</t>
  </si>
  <si>
    <t>Interest</t>
  </si>
  <si>
    <t>2001 Incorporated Population:</t>
  </si>
  <si>
    <t>Local Fiscal Year Ended September 30, 2000</t>
  </si>
  <si>
    <t>State Shared Revenues - General Government - Municipal Cigarette Tax</t>
  </si>
  <si>
    <t>Traffic Court - Court Costs</t>
  </si>
  <si>
    <t>Court-Ordered Judgments and Fines - Judgments and Fines</t>
  </si>
  <si>
    <t>Intragovernmental Transfers from Constitutional Fee Officers - Sheriff</t>
  </si>
  <si>
    <t>2000 Incorporated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</si>
</sst>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44" fontId="6" fillId="0" borderId="0" xfId="0" applyNumberFormat="1" applyFont="1" applyProtection="1"/>
    <xf numFmtId="0" fontId="7" fillId="0" borderId="0" xfId="0" applyFont="1" applyProtection="1"/>
    <xf numFmtId="0" fontId="7" fillId="0" borderId="17" xfId="0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42" fontId="7" fillId="0" borderId="20" xfId="0" applyNumberFormat="1" applyFont="1" applyBorder="1" applyAlignment="1" applyProtection="1">
      <alignment vertical="center"/>
    </xf>
    <xf numFmtId="44" fontId="7" fillId="0" borderId="21" xfId="0" applyNumberFormat="1" applyFont="1" applyBorder="1" applyAlignment="1" applyProtection="1">
      <alignment vertical="center"/>
    </xf>
    <xf numFmtId="43" fontId="7" fillId="0" borderId="0" xfId="0" applyNumberFormat="1" applyFont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43" fontId="6" fillId="0" borderId="0" xfId="0" applyNumberFormat="1" applyFont="1" applyProtection="1"/>
    <xf numFmtId="0" fontId="7" fillId="0" borderId="22" xfId="0" applyFont="1" applyBorder="1" applyAlignment="1" applyProtection="1">
      <alignment vertical="center"/>
    </xf>
    <xf numFmtId="164" fontId="7" fillId="0" borderId="23" xfId="0" applyNumberFormat="1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26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Protection="1"/>
    <xf numFmtId="0" fontId="4" fillId="0" borderId="17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164" fontId="7" fillId="0" borderId="18" xfId="0" applyNumberFormat="1" applyFont="1" applyFill="1" applyBorder="1" applyAlignment="1" applyProtection="1">
      <alignment horizontal="center" vertical="center"/>
    </xf>
    <xf numFmtId="42" fontId="7" fillId="0" borderId="20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9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40" customWidth="1"/>
    <col min="5" max="5" width="16.4257812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45" t="s">
        <v>0</v>
      </c>
      <c r="B1" s="46"/>
      <c r="C1" s="46"/>
      <c r="D1" s="46"/>
      <c r="E1" s="47"/>
      <c r="F1" s="1"/>
      <c r="G1" s="2"/>
    </row>
    <row r="2" spans="1:18" ht="24" thickBot="1" x14ac:dyDescent="0.4">
      <c r="A2" s="48" t="s">
        <v>210</v>
      </c>
      <c r="B2" s="49"/>
      <c r="C2" s="49"/>
      <c r="D2" s="49"/>
      <c r="E2" s="50"/>
      <c r="F2" s="1"/>
      <c r="G2" s="2"/>
    </row>
    <row r="3" spans="1:18" ht="32.25" thickBot="1" x14ac:dyDescent="0.3">
      <c r="A3" s="51" t="s">
        <v>1</v>
      </c>
      <c r="B3" s="52"/>
      <c r="C3" s="53"/>
      <c r="D3" s="3" t="s">
        <v>2</v>
      </c>
      <c r="E3" s="4" t="s">
        <v>3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4</v>
      </c>
      <c r="B4" s="8"/>
      <c r="C4" s="8"/>
      <c r="D4" s="9">
        <f>SUM(D5:D24)</f>
        <v>6565307180</v>
      </c>
      <c r="E4" s="10">
        <f t="shared" ref="E4:E67" si="0">(D4/E$227)</f>
        <v>690.46754297078564</v>
      </c>
      <c r="F4" s="11"/>
    </row>
    <row r="5" spans="1:18" x14ac:dyDescent="0.25">
      <c r="A5" s="13"/>
      <c r="B5" s="14">
        <v>311</v>
      </c>
      <c r="C5" s="15" t="s">
        <v>5</v>
      </c>
      <c r="D5" s="16">
        <v>4500937622</v>
      </c>
      <c r="E5" s="17">
        <f t="shared" si="0"/>
        <v>473.35962442005808</v>
      </c>
      <c r="F5" s="18"/>
    </row>
    <row r="6" spans="1:18" x14ac:dyDescent="0.25">
      <c r="A6" s="13"/>
      <c r="B6" s="14">
        <v>312.10000000000002</v>
      </c>
      <c r="C6" s="15" t="s">
        <v>6</v>
      </c>
      <c r="D6" s="16">
        <v>164259048</v>
      </c>
      <c r="E6" s="17">
        <f t="shared" si="0"/>
        <v>17.274978637523603</v>
      </c>
      <c r="F6" s="18"/>
    </row>
    <row r="7" spans="1:18" x14ac:dyDescent="0.25">
      <c r="A7" s="13"/>
      <c r="B7" s="14">
        <v>312.2</v>
      </c>
      <c r="C7" s="15" t="s">
        <v>201</v>
      </c>
      <c r="D7" s="16">
        <v>4411360</v>
      </c>
      <c r="E7" s="17">
        <f t="shared" si="0"/>
        <v>0.46393882522943958</v>
      </c>
      <c r="F7" s="18"/>
    </row>
    <row r="8" spans="1:18" x14ac:dyDescent="0.25">
      <c r="A8" s="13"/>
      <c r="B8" s="14">
        <v>312.3</v>
      </c>
      <c r="C8" s="15" t="s">
        <v>7</v>
      </c>
      <c r="D8" s="16">
        <v>4517678</v>
      </c>
      <c r="E8" s="17">
        <f t="shared" si="0"/>
        <v>0.47512019515180898</v>
      </c>
      <c r="F8" s="18"/>
    </row>
    <row r="9" spans="1:18" x14ac:dyDescent="0.25">
      <c r="A9" s="13"/>
      <c r="B9" s="14">
        <v>312.41000000000003</v>
      </c>
      <c r="C9" s="15" t="s">
        <v>8</v>
      </c>
      <c r="D9" s="16">
        <v>165435469</v>
      </c>
      <c r="E9" s="17">
        <f t="shared" si="0"/>
        <v>17.398701792449803</v>
      </c>
      <c r="F9" s="18"/>
    </row>
    <row r="10" spans="1:18" x14ac:dyDescent="0.25">
      <c r="A10" s="13"/>
      <c r="B10" s="14">
        <v>312.42</v>
      </c>
      <c r="C10" s="15" t="s">
        <v>9</v>
      </c>
      <c r="D10" s="16">
        <v>22878956</v>
      </c>
      <c r="E10" s="17">
        <f t="shared" si="0"/>
        <v>2.4061595447018691</v>
      </c>
      <c r="F10" s="18"/>
    </row>
    <row r="11" spans="1:18" x14ac:dyDescent="0.25">
      <c r="A11" s="13"/>
      <c r="B11" s="14">
        <v>312.51</v>
      </c>
      <c r="C11" s="15" t="s">
        <v>10</v>
      </c>
      <c r="D11" s="16">
        <v>38666983</v>
      </c>
      <c r="E11" s="17">
        <f t="shared" si="0"/>
        <v>4.0665723650272732</v>
      </c>
      <c r="F11" s="18"/>
    </row>
    <row r="12" spans="1:18" x14ac:dyDescent="0.25">
      <c r="A12" s="13"/>
      <c r="B12" s="14">
        <v>312.52</v>
      </c>
      <c r="C12" s="15" t="s">
        <v>11</v>
      </c>
      <c r="D12" s="16">
        <v>43494697</v>
      </c>
      <c r="E12" s="17">
        <f t="shared" si="0"/>
        <v>4.5742987717824954</v>
      </c>
      <c r="F12" s="18"/>
    </row>
    <row r="13" spans="1:18" x14ac:dyDescent="0.25">
      <c r="A13" s="13"/>
      <c r="B13" s="14">
        <v>312.60000000000002</v>
      </c>
      <c r="C13" s="15" t="s">
        <v>12</v>
      </c>
      <c r="D13" s="16">
        <v>297538046</v>
      </c>
      <c r="E13" s="17">
        <f t="shared" si="0"/>
        <v>31.291812847353867</v>
      </c>
      <c r="F13" s="18"/>
    </row>
    <row r="14" spans="1:18" x14ac:dyDescent="0.25">
      <c r="A14" s="13"/>
      <c r="B14" s="14">
        <v>314.10000000000002</v>
      </c>
      <c r="C14" s="15" t="s">
        <v>13</v>
      </c>
      <c r="D14" s="16">
        <v>560858013</v>
      </c>
      <c r="E14" s="17">
        <f t="shared" si="0"/>
        <v>58.984940624147143</v>
      </c>
      <c r="F14" s="18"/>
    </row>
    <row r="15" spans="1:18" x14ac:dyDescent="0.25">
      <c r="A15" s="13"/>
      <c r="B15" s="14">
        <v>314.2</v>
      </c>
      <c r="C15" s="15" t="s">
        <v>195</v>
      </c>
      <c r="D15" s="16">
        <v>111243899</v>
      </c>
      <c r="E15" s="17">
        <f t="shared" si="0"/>
        <v>11.69942235863825</v>
      </c>
      <c r="F15" s="18"/>
    </row>
    <row r="16" spans="1:18" x14ac:dyDescent="0.25">
      <c r="A16" s="13"/>
      <c r="B16" s="14">
        <v>314.3</v>
      </c>
      <c r="C16" s="15" t="s">
        <v>14</v>
      </c>
      <c r="D16" s="16">
        <v>85407132</v>
      </c>
      <c r="E16" s="17">
        <f t="shared" si="0"/>
        <v>8.9821924500144341</v>
      </c>
      <c r="F16" s="18"/>
    </row>
    <row r="17" spans="1:6" x14ac:dyDescent="0.25">
      <c r="A17" s="13"/>
      <c r="B17" s="14">
        <v>314.39999999999998</v>
      </c>
      <c r="C17" s="15" t="s">
        <v>15</v>
      </c>
      <c r="D17" s="16">
        <v>21879925</v>
      </c>
      <c r="E17" s="17">
        <f t="shared" si="0"/>
        <v>2.3010923390084339</v>
      </c>
      <c r="F17" s="18"/>
    </row>
    <row r="18" spans="1:6" x14ac:dyDescent="0.25">
      <c r="A18" s="13"/>
      <c r="B18" s="14">
        <v>314.5</v>
      </c>
      <c r="C18" s="15" t="s">
        <v>196</v>
      </c>
      <c r="D18" s="16">
        <v>8608868</v>
      </c>
      <c r="E18" s="17">
        <f t="shared" si="0"/>
        <v>0.90538702497082868</v>
      </c>
      <c r="F18" s="18"/>
    </row>
    <row r="19" spans="1:6" x14ac:dyDescent="0.25">
      <c r="A19" s="13"/>
      <c r="B19" s="14">
        <v>314.7</v>
      </c>
      <c r="C19" s="15" t="s">
        <v>16</v>
      </c>
      <c r="D19" s="16">
        <v>730856</v>
      </c>
      <c r="E19" s="17">
        <f t="shared" si="0"/>
        <v>7.6863478394845877E-2</v>
      </c>
      <c r="F19" s="18"/>
    </row>
    <row r="20" spans="1:6" x14ac:dyDescent="0.25">
      <c r="A20" s="13"/>
      <c r="B20" s="14">
        <v>314.8</v>
      </c>
      <c r="C20" s="15" t="s">
        <v>17</v>
      </c>
      <c r="D20" s="16">
        <v>4396151</v>
      </c>
      <c r="E20" s="17">
        <f t="shared" si="0"/>
        <v>0.46233930816601365</v>
      </c>
      <c r="F20" s="18"/>
    </row>
    <row r="21" spans="1:6" x14ac:dyDescent="0.25">
      <c r="A21" s="13"/>
      <c r="B21" s="14">
        <v>314.89999999999998</v>
      </c>
      <c r="C21" s="15" t="s">
        <v>18</v>
      </c>
      <c r="D21" s="16">
        <v>16005320</v>
      </c>
      <c r="E21" s="17">
        <f t="shared" si="0"/>
        <v>1.6832653327366738</v>
      </c>
      <c r="F21" s="18"/>
    </row>
    <row r="22" spans="1:6" x14ac:dyDescent="0.25">
      <c r="A22" s="13"/>
      <c r="B22" s="14">
        <v>315</v>
      </c>
      <c r="C22" s="15" t="s">
        <v>19</v>
      </c>
      <c r="D22" s="16">
        <v>338397662</v>
      </c>
      <c r="E22" s="17">
        <f t="shared" si="0"/>
        <v>35.588982483558127</v>
      </c>
      <c r="F22" s="18"/>
    </row>
    <row r="23" spans="1:6" x14ac:dyDescent="0.25">
      <c r="A23" s="13"/>
      <c r="B23" s="14">
        <v>316</v>
      </c>
      <c r="C23" s="15" t="s">
        <v>20</v>
      </c>
      <c r="D23" s="16">
        <v>45543667</v>
      </c>
      <c r="E23" s="17">
        <f t="shared" si="0"/>
        <v>4.7897871324536636</v>
      </c>
      <c r="F23" s="18"/>
    </row>
    <row r="24" spans="1:6" x14ac:dyDescent="0.25">
      <c r="A24" s="13"/>
      <c r="B24" s="14">
        <v>319</v>
      </c>
      <c r="C24" s="15" t="s">
        <v>21</v>
      </c>
      <c r="D24" s="16">
        <v>130095828</v>
      </c>
      <c r="E24" s="17">
        <f t="shared" si="0"/>
        <v>13.682063039418962</v>
      </c>
      <c r="F24" s="18"/>
    </row>
    <row r="25" spans="1:6" ht="15.75" x14ac:dyDescent="0.25">
      <c r="A25" s="19" t="s">
        <v>220</v>
      </c>
      <c r="B25" s="20"/>
      <c r="C25" s="21"/>
      <c r="D25" s="22">
        <f>SUM(D26:D44)</f>
        <v>1125790269</v>
      </c>
      <c r="E25" s="23">
        <f t="shared" si="0"/>
        <v>118.39836577712877</v>
      </c>
      <c r="F25" s="24"/>
    </row>
    <row r="26" spans="1:6" ht="15" customHeight="1" x14ac:dyDescent="0.25">
      <c r="A26" s="41"/>
      <c r="B26" s="43">
        <v>313.10000000000002</v>
      </c>
      <c r="C26" s="42" t="s">
        <v>23</v>
      </c>
      <c r="D26" s="44">
        <v>329172644</v>
      </c>
      <c r="E26" s="17">
        <f t="shared" si="0"/>
        <v>34.618795508647793</v>
      </c>
      <c r="F26" s="24"/>
    </row>
    <row r="27" spans="1:6" ht="15" customHeight="1" x14ac:dyDescent="0.25">
      <c r="A27" s="41"/>
      <c r="B27" s="43">
        <v>313.2</v>
      </c>
      <c r="C27" s="42" t="s">
        <v>24</v>
      </c>
      <c r="D27" s="44">
        <v>10357025</v>
      </c>
      <c r="E27" s="17">
        <f t="shared" si="0"/>
        <v>1.0892391487822206</v>
      </c>
      <c r="F27" s="24"/>
    </row>
    <row r="28" spans="1:6" ht="15" customHeight="1" x14ac:dyDescent="0.25">
      <c r="A28" s="41"/>
      <c r="B28" s="43">
        <v>313.3</v>
      </c>
      <c r="C28" s="42" t="s">
        <v>25</v>
      </c>
      <c r="D28" s="44">
        <v>1094937</v>
      </c>
      <c r="E28" s="17">
        <f t="shared" si="0"/>
        <v>0.11515355479494915</v>
      </c>
      <c r="F28" s="24"/>
    </row>
    <row r="29" spans="1:6" ht="15" customHeight="1" x14ac:dyDescent="0.25">
      <c r="A29" s="41"/>
      <c r="B29" s="43">
        <v>313.39999999999998</v>
      </c>
      <c r="C29" s="42" t="s">
        <v>26</v>
      </c>
      <c r="D29" s="44">
        <v>12084975</v>
      </c>
      <c r="E29" s="17">
        <f t="shared" si="0"/>
        <v>1.2709661202955884</v>
      </c>
      <c r="F29" s="24"/>
    </row>
    <row r="30" spans="1:6" ht="15" customHeight="1" x14ac:dyDescent="0.25">
      <c r="A30" s="41"/>
      <c r="B30" s="43">
        <v>313.5</v>
      </c>
      <c r="C30" s="42" t="s">
        <v>27</v>
      </c>
      <c r="D30" s="44">
        <v>2761621</v>
      </c>
      <c r="E30" s="17">
        <f t="shared" si="0"/>
        <v>0.29043723533535015</v>
      </c>
      <c r="F30" s="24"/>
    </row>
    <row r="31" spans="1:6" ht="15" customHeight="1" x14ac:dyDescent="0.25">
      <c r="A31" s="41"/>
      <c r="B31" s="43">
        <v>313.60000000000002</v>
      </c>
      <c r="C31" s="42" t="s">
        <v>28</v>
      </c>
      <c r="D31" s="44">
        <v>239119</v>
      </c>
      <c r="E31" s="17">
        <f t="shared" si="0"/>
        <v>2.5147933505775624E-2</v>
      </c>
      <c r="F31" s="24"/>
    </row>
    <row r="32" spans="1:6" ht="15" customHeight="1" x14ac:dyDescent="0.25">
      <c r="A32" s="41"/>
      <c r="B32" s="43">
        <v>313.7</v>
      </c>
      <c r="C32" s="42" t="s">
        <v>29</v>
      </c>
      <c r="D32" s="44">
        <v>37622598</v>
      </c>
      <c r="E32" s="17">
        <f t="shared" si="0"/>
        <v>3.9567353193118362</v>
      </c>
      <c r="F32" s="24"/>
    </row>
    <row r="33" spans="1:6" ht="15" customHeight="1" x14ac:dyDescent="0.25">
      <c r="A33" s="41"/>
      <c r="B33" s="43">
        <v>313.89999999999998</v>
      </c>
      <c r="C33" s="42" t="s">
        <v>30</v>
      </c>
      <c r="D33" s="44">
        <v>3279840</v>
      </c>
      <c r="E33" s="17">
        <f t="shared" si="0"/>
        <v>0.34493786871634258</v>
      </c>
      <c r="F33" s="24"/>
    </row>
    <row r="34" spans="1:6" ht="15" customHeight="1" x14ac:dyDescent="0.25">
      <c r="A34" s="41"/>
      <c r="B34" s="14">
        <v>321</v>
      </c>
      <c r="C34" s="15" t="s">
        <v>212</v>
      </c>
      <c r="D34" s="44">
        <v>75036026</v>
      </c>
      <c r="E34" s="17">
        <f t="shared" si="0"/>
        <v>7.8914724149300177</v>
      </c>
      <c r="F34" s="24"/>
    </row>
    <row r="35" spans="1:6" x14ac:dyDescent="0.25">
      <c r="A35" s="13"/>
      <c r="B35" s="14">
        <v>322</v>
      </c>
      <c r="C35" s="15" t="s">
        <v>22</v>
      </c>
      <c r="D35" s="44">
        <v>301678179</v>
      </c>
      <c r="E35" s="17">
        <f t="shared" si="0"/>
        <v>31.727226969147061</v>
      </c>
      <c r="F35" s="18"/>
    </row>
    <row r="36" spans="1:6" x14ac:dyDescent="0.25">
      <c r="A36" s="13"/>
      <c r="B36" s="14">
        <v>323.10000000000002</v>
      </c>
      <c r="C36" s="15" t="s">
        <v>23</v>
      </c>
      <c r="D36" s="44">
        <v>217964432</v>
      </c>
      <c r="E36" s="17">
        <f t="shared" si="0"/>
        <v>22.923126320201042</v>
      </c>
      <c r="F36" s="18"/>
    </row>
    <row r="37" spans="1:6" x14ac:dyDescent="0.25">
      <c r="A37" s="13"/>
      <c r="B37" s="14">
        <v>323.2</v>
      </c>
      <c r="C37" s="15" t="s">
        <v>24</v>
      </c>
      <c r="D37" s="44">
        <v>11451020</v>
      </c>
      <c r="E37" s="17">
        <f t="shared" si="0"/>
        <v>1.2042936342712491</v>
      </c>
      <c r="F37" s="18"/>
    </row>
    <row r="38" spans="1:6" x14ac:dyDescent="0.25">
      <c r="A38" s="13"/>
      <c r="B38" s="14">
        <v>323.3</v>
      </c>
      <c r="C38" s="15" t="s">
        <v>25</v>
      </c>
      <c r="D38" s="44">
        <v>3775657</v>
      </c>
      <c r="E38" s="17">
        <f t="shared" si="0"/>
        <v>0.39708250359283986</v>
      </c>
      <c r="F38" s="18"/>
    </row>
    <row r="39" spans="1:6" x14ac:dyDescent="0.25">
      <c r="A39" s="13"/>
      <c r="B39" s="14">
        <v>323.39999999999998</v>
      </c>
      <c r="C39" s="15" t="s">
        <v>26</v>
      </c>
      <c r="D39" s="44">
        <v>7780857</v>
      </c>
      <c r="E39" s="17">
        <f t="shared" si="0"/>
        <v>0.81830584125037664</v>
      </c>
      <c r="F39" s="18"/>
    </row>
    <row r="40" spans="1:6" x14ac:dyDescent="0.25">
      <c r="A40" s="13"/>
      <c r="B40" s="14">
        <v>323.5</v>
      </c>
      <c r="C40" s="15" t="s">
        <v>27</v>
      </c>
      <c r="D40" s="44">
        <v>2068785</v>
      </c>
      <c r="E40" s="17">
        <f t="shared" si="0"/>
        <v>0.21757228667628262</v>
      </c>
      <c r="F40" s="18"/>
    </row>
    <row r="41" spans="1:6" x14ac:dyDescent="0.25">
      <c r="A41" s="13"/>
      <c r="B41" s="14">
        <v>323.60000000000002</v>
      </c>
      <c r="C41" s="15" t="s">
        <v>28</v>
      </c>
      <c r="D41" s="44">
        <v>3197489</v>
      </c>
      <c r="E41" s="17">
        <f t="shared" si="0"/>
        <v>0.33627708696276332</v>
      </c>
      <c r="F41" s="18"/>
    </row>
    <row r="42" spans="1:6" x14ac:dyDescent="0.25">
      <c r="A42" s="13"/>
      <c r="B42" s="14">
        <v>323.7</v>
      </c>
      <c r="C42" s="15" t="s">
        <v>29</v>
      </c>
      <c r="D42" s="44">
        <v>22738364</v>
      </c>
      <c r="E42" s="17">
        <f t="shared" si="0"/>
        <v>2.3913736085468837</v>
      </c>
      <c r="F42" s="18"/>
    </row>
    <row r="43" spans="1:6" x14ac:dyDescent="0.25">
      <c r="A43" s="13"/>
      <c r="B43" s="14">
        <v>323.89999999999998</v>
      </c>
      <c r="C43" s="15" t="s">
        <v>30</v>
      </c>
      <c r="D43" s="44">
        <v>3748694</v>
      </c>
      <c r="E43" s="17">
        <f t="shared" si="0"/>
        <v>0.39424682875681166</v>
      </c>
      <c r="F43" s="18"/>
    </row>
    <row r="44" spans="1:6" x14ac:dyDescent="0.25">
      <c r="A44" s="13"/>
      <c r="B44" s="14">
        <v>329</v>
      </c>
      <c r="C44" s="15" t="s">
        <v>213</v>
      </c>
      <c r="D44" s="44">
        <v>79738007</v>
      </c>
      <c r="E44" s="17">
        <f t="shared" si="0"/>
        <v>8.3859755934035825</v>
      </c>
      <c r="F44" s="18"/>
    </row>
    <row r="45" spans="1:6" ht="15.75" x14ac:dyDescent="0.25">
      <c r="A45" s="19" t="s">
        <v>33</v>
      </c>
      <c r="B45" s="20"/>
      <c r="C45" s="21"/>
      <c r="D45" s="22">
        <f>SUM(D46:D114)</f>
        <v>2719999195</v>
      </c>
      <c r="E45" s="23">
        <f t="shared" si="0"/>
        <v>286.05990695688433</v>
      </c>
      <c r="F45" s="24"/>
    </row>
    <row r="46" spans="1:6" x14ac:dyDescent="0.25">
      <c r="A46" s="13"/>
      <c r="B46" s="14">
        <v>331.1</v>
      </c>
      <c r="C46" s="15" t="s">
        <v>34</v>
      </c>
      <c r="D46" s="16">
        <v>62334475</v>
      </c>
      <c r="E46" s="17">
        <f t="shared" si="0"/>
        <v>6.555661542652123</v>
      </c>
      <c r="F46" s="18"/>
    </row>
    <row r="47" spans="1:6" x14ac:dyDescent="0.25">
      <c r="A47" s="13"/>
      <c r="B47" s="14">
        <v>331.2</v>
      </c>
      <c r="C47" s="15" t="s">
        <v>35</v>
      </c>
      <c r="D47" s="16">
        <v>43562640</v>
      </c>
      <c r="E47" s="17">
        <f t="shared" si="0"/>
        <v>4.581444276933416</v>
      </c>
      <c r="F47" s="18"/>
    </row>
    <row r="48" spans="1:6" x14ac:dyDescent="0.25">
      <c r="A48" s="13"/>
      <c r="B48" s="14">
        <v>331.31</v>
      </c>
      <c r="C48" s="15" t="s">
        <v>36</v>
      </c>
      <c r="D48" s="16">
        <v>2455124</v>
      </c>
      <c r="E48" s="17">
        <f t="shared" si="0"/>
        <v>0.25820321722838369</v>
      </c>
      <c r="F48" s="18"/>
    </row>
    <row r="49" spans="1:6" x14ac:dyDescent="0.25">
      <c r="A49" s="13"/>
      <c r="B49" s="14">
        <v>331.32</v>
      </c>
      <c r="C49" s="15" t="s">
        <v>37</v>
      </c>
      <c r="D49" s="16">
        <v>260102</v>
      </c>
      <c r="E49" s="17">
        <f t="shared" si="0"/>
        <v>2.7354697036702444E-2</v>
      </c>
      <c r="F49" s="18"/>
    </row>
    <row r="50" spans="1:6" x14ac:dyDescent="0.25">
      <c r="A50" s="13"/>
      <c r="B50" s="14">
        <v>331.34</v>
      </c>
      <c r="C50" s="15" t="s">
        <v>38</v>
      </c>
      <c r="D50" s="16">
        <v>3814974</v>
      </c>
      <c r="E50" s="17">
        <f t="shared" si="0"/>
        <v>0.40121743767020962</v>
      </c>
      <c r="F50" s="18"/>
    </row>
    <row r="51" spans="1:6" x14ac:dyDescent="0.25">
      <c r="A51" s="13"/>
      <c r="B51" s="14">
        <v>331.35</v>
      </c>
      <c r="C51" s="15" t="s">
        <v>39</v>
      </c>
      <c r="D51" s="16">
        <v>17574422</v>
      </c>
      <c r="E51" s="17">
        <f t="shared" si="0"/>
        <v>1.8482864007395492</v>
      </c>
      <c r="F51" s="18"/>
    </row>
    <row r="52" spans="1:6" x14ac:dyDescent="0.25">
      <c r="A52" s="13"/>
      <c r="B52" s="14">
        <v>331.39</v>
      </c>
      <c r="C52" s="15" t="s">
        <v>40</v>
      </c>
      <c r="D52" s="16">
        <v>37920489</v>
      </c>
      <c r="E52" s="17">
        <f t="shared" si="0"/>
        <v>3.9880642520188525</v>
      </c>
      <c r="F52" s="18"/>
    </row>
    <row r="53" spans="1:6" x14ac:dyDescent="0.25">
      <c r="A53" s="13"/>
      <c r="B53" s="14">
        <v>331.41</v>
      </c>
      <c r="C53" s="15" t="s">
        <v>41</v>
      </c>
      <c r="D53" s="16">
        <v>3321434</v>
      </c>
      <c r="E53" s="17">
        <f t="shared" si="0"/>
        <v>0.34931227286757788</v>
      </c>
      <c r="F53" s="18"/>
    </row>
    <row r="54" spans="1:6" x14ac:dyDescent="0.25">
      <c r="A54" s="13"/>
      <c r="B54" s="14">
        <v>331.42</v>
      </c>
      <c r="C54" s="15" t="s">
        <v>42</v>
      </c>
      <c r="D54" s="16">
        <v>38879007</v>
      </c>
      <c r="E54" s="17">
        <f t="shared" si="0"/>
        <v>4.0888707413738974</v>
      </c>
      <c r="F54" s="18"/>
    </row>
    <row r="55" spans="1:6" x14ac:dyDescent="0.25">
      <c r="A55" s="13"/>
      <c r="B55" s="14">
        <v>331.49</v>
      </c>
      <c r="C55" s="15" t="s">
        <v>43</v>
      </c>
      <c r="D55" s="16">
        <v>14504978</v>
      </c>
      <c r="E55" s="17">
        <f t="shared" si="0"/>
        <v>1.5254756930513189</v>
      </c>
      <c r="F55" s="18"/>
    </row>
    <row r="56" spans="1:6" x14ac:dyDescent="0.25">
      <c r="A56" s="13"/>
      <c r="B56" s="14">
        <v>331.5</v>
      </c>
      <c r="C56" s="15" t="s">
        <v>44</v>
      </c>
      <c r="D56" s="16">
        <v>186208425</v>
      </c>
      <c r="E56" s="17">
        <f t="shared" si="0"/>
        <v>19.583375181876839</v>
      </c>
      <c r="F56" s="18"/>
    </row>
    <row r="57" spans="1:6" x14ac:dyDescent="0.25">
      <c r="A57" s="13"/>
      <c r="B57" s="14">
        <v>331.61</v>
      </c>
      <c r="C57" s="15" t="s">
        <v>45</v>
      </c>
      <c r="D57" s="16">
        <v>3061014</v>
      </c>
      <c r="E57" s="17">
        <f t="shared" si="0"/>
        <v>0.32192413205244363</v>
      </c>
      <c r="F57" s="18"/>
    </row>
    <row r="58" spans="1:6" x14ac:dyDescent="0.25">
      <c r="A58" s="13"/>
      <c r="B58" s="14">
        <v>331.62</v>
      </c>
      <c r="C58" s="15" t="s">
        <v>46</v>
      </c>
      <c r="D58" s="16">
        <v>9415821</v>
      </c>
      <c r="E58" s="17">
        <f t="shared" si="0"/>
        <v>0.99025355747676158</v>
      </c>
      <c r="F58" s="18"/>
    </row>
    <row r="59" spans="1:6" x14ac:dyDescent="0.25">
      <c r="A59" s="13"/>
      <c r="B59" s="14">
        <v>331.69</v>
      </c>
      <c r="C59" s="15" t="s">
        <v>47</v>
      </c>
      <c r="D59" s="16">
        <v>46390455</v>
      </c>
      <c r="E59" s="17">
        <f t="shared" si="0"/>
        <v>4.8788430766383115</v>
      </c>
      <c r="F59" s="18"/>
    </row>
    <row r="60" spans="1:6" x14ac:dyDescent="0.25">
      <c r="A60" s="13"/>
      <c r="B60" s="14">
        <v>331.7</v>
      </c>
      <c r="C60" s="15" t="s">
        <v>48</v>
      </c>
      <c r="D60" s="16">
        <v>7580177</v>
      </c>
      <c r="E60" s="17">
        <f t="shared" si="0"/>
        <v>0.7972005033393823</v>
      </c>
      <c r="F60" s="18"/>
    </row>
    <row r="61" spans="1:6" x14ac:dyDescent="0.25">
      <c r="A61" s="13"/>
      <c r="B61" s="14">
        <v>331.81</v>
      </c>
      <c r="C61" s="15" t="s">
        <v>214</v>
      </c>
      <c r="D61" s="16">
        <v>160706</v>
      </c>
      <c r="E61" s="17">
        <f t="shared" si="0"/>
        <v>1.6901307725355065E-2</v>
      </c>
      <c r="F61" s="18"/>
    </row>
    <row r="62" spans="1:6" x14ac:dyDescent="0.25">
      <c r="A62" s="13"/>
      <c r="B62" s="14">
        <v>331.9</v>
      </c>
      <c r="C62" s="15" t="s">
        <v>49</v>
      </c>
      <c r="D62" s="16">
        <v>47595611</v>
      </c>
      <c r="E62" s="17">
        <f t="shared" si="0"/>
        <v>5.0055882660715501</v>
      </c>
      <c r="F62" s="18"/>
    </row>
    <row r="63" spans="1:6" x14ac:dyDescent="0.25">
      <c r="A63" s="13"/>
      <c r="B63" s="14">
        <v>333</v>
      </c>
      <c r="C63" s="15" t="s">
        <v>50</v>
      </c>
      <c r="D63" s="16">
        <v>888203</v>
      </c>
      <c r="E63" s="17">
        <f t="shared" si="0"/>
        <v>9.3411523064375598E-2</v>
      </c>
      <c r="F63" s="18"/>
    </row>
    <row r="64" spans="1:6" x14ac:dyDescent="0.25">
      <c r="A64" s="13"/>
      <c r="B64" s="14">
        <v>334.1</v>
      </c>
      <c r="C64" s="15" t="s">
        <v>51</v>
      </c>
      <c r="D64" s="16">
        <v>32211272</v>
      </c>
      <c r="E64" s="17">
        <f t="shared" si="0"/>
        <v>3.3876309552668431</v>
      </c>
      <c r="F64" s="18"/>
    </row>
    <row r="65" spans="1:6" x14ac:dyDescent="0.25">
      <c r="A65" s="13"/>
      <c r="B65" s="14">
        <v>334.2</v>
      </c>
      <c r="C65" s="15" t="s">
        <v>52</v>
      </c>
      <c r="D65" s="16">
        <v>33852496</v>
      </c>
      <c r="E65" s="17">
        <f t="shared" si="0"/>
        <v>3.5602370301504078</v>
      </c>
      <c r="F65" s="18"/>
    </row>
    <row r="66" spans="1:6" x14ac:dyDescent="0.25">
      <c r="A66" s="13"/>
      <c r="B66" s="14">
        <v>334.31</v>
      </c>
      <c r="C66" s="15" t="s">
        <v>53</v>
      </c>
      <c r="D66" s="16">
        <v>5012248</v>
      </c>
      <c r="E66" s="17">
        <f t="shared" si="0"/>
        <v>0.5271336841424431</v>
      </c>
      <c r="F66" s="18"/>
    </row>
    <row r="67" spans="1:6" x14ac:dyDescent="0.25">
      <c r="A67" s="13"/>
      <c r="B67" s="14">
        <v>334.33</v>
      </c>
      <c r="C67" s="15" t="s">
        <v>54</v>
      </c>
      <c r="D67" s="16">
        <v>433017</v>
      </c>
      <c r="E67" s="17">
        <f t="shared" si="0"/>
        <v>4.5540014481787072E-2</v>
      </c>
      <c r="F67" s="18"/>
    </row>
    <row r="68" spans="1:6" x14ac:dyDescent="0.25">
      <c r="A68" s="13"/>
      <c r="B68" s="14">
        <v>334.34</v>
      </c>
      <c r="C68" s="15" t="s">
        <v>55</v>
      </c>
      <c r="D68" s="16">
        <v>7384554</v>
      </c>
      <c r="E68" s="17">
        <f t="shared" ref="E68:E131" si="1">(D68/E$227)</f>
        <v>0.77662700564074549</v>
      </c>
      <c r="F68" s="18"/>
    </row>
    <row r="69" spans="1:6" x14ac:dyDescent="0.25">
      <c r="A69" s="13"/>
      <c r="B69" s="14">
        <v>334.35</v>
      </c>
      <c r="C69" s="15" t="s">
        <v>56</v>
      </c>
      <c r="D69" s="16">
        <v>34795803</v>
      </c>
      <c r="E69" s="17">
        <f t="shared" si="1"/>
        <v>3.6594437921037977</v>
      </c>
      <c r="F69" s="18"/>
    </row>
    <row r="70" spans="1:6" x14ac:dyDescent="0.25">
      <c r="A70" s="13"/>
      <c r="B70" s="14">
        <v>334.36</v>
      </c>
      <c r="C70" s="15" t="s">
        <v>57</v>
      </c>
      <c r="D70" s="16">
        <v>9223664</v>
      </c>
      <c r="E70" s="17">
        <f t="shared" si="1"/>
        <v>0.97004457592920856</v>
      </c>
      <c r="F70" s="18"/>
    </row>
    <row r="71" spans="1:6" x14ac:dyDescent="0.25">
      <c r="A71" s="13"/>
      <c r="B71" s="14">
        <v>334.39</v>
      </c>
      <c r="C71" s="15" t="s">
        <v>58</v>
      </c>
      <c r="D71" s="16">
        <v>28376030</v>
      </c>
      <c r="E71" s="17">
        <f t="shared" si="1"/>
        <v>2.9842819499826208</v>
      </c>
      <c r="F71" s="18"/>
    </row>
    <row r="72" spans="1:6" x14ac:dyDescent="0.25">
      <c r="A72" s="13"/>
      <c r="B72" s="14">
        <v>334.41</v>
      </c>
      <c r="C72" s="15" t="s">
        <v>59</v>
      </c>
      <c r="D72" s="16">
        <v>18287132</v>
      </c>
      <c r="E72" s="17">
        <f t="shared" si="1"/>
        <v>1.9232414803814903</v>
      </c>
      <c r="F72" s="18"/>
    </row>
    <row r="73" spans="1:6" x14ac:dyDescent="0.25">
      <c r="A73" s="13"/>
      <c r="B73" s="14">
        <v>334.42</v>
      </c>
      <c r="C73" s="15" t="s">
        <v>60</v>
      </c>
      <c r="D73" s="16">
        <v>13440517</v>
      </c>
      <c r="E73" s="17">
        <f t="shared" si="1"/>
        <v>1.4135272721918664</v>
      </c>
      <c r="F73" s="18"/>
    </row>
    <row r="74" spans="1:6" x14ac:dyDescent="0.25">
      <c r="A74" s="13"/>
      <c r="B74" s="14">
        <v>334.49</v>
      </c>
      <c r="C74" s="15" t="s">
        <v>61</v>
      </c>
      <c r="D74" s="16">
        <v>51167951</v>
      </c>
      <c r="E74" s="17">
        <f t="shared" si="1"/>
        <v>5.3812881007982858</v>
      </c>
      <c r="F74" s="18"/>
    </row>
    <row r="75" spans="1:6" x14ac:dyDescent="0.25">
      <c r="A75" s="13"/>
      <c r="B75" s="14">
        <v>334.5</v>
      </c>
      <c r="C75" s="15" t="s">
        <v>62</v>
      </c>
      <c r="D75" s="16">
        <v>41728504</v>
      </c>
      <c r="E75" s="17">
        <f t="shared" si="1"/>
        <v>4.3885498178208016</v>
      </c>
      <c r="F75" s="18"/>
    </row>
    <row r="76" spans="1:6" x14ac:dyDescent="0.25">
      <c r="A76" s="13"/>
      <c r="B76" s="14">
        <v>334.62</v>
      </c>
      <c r="C76" s="15" t="s">
        <v>63</v>
      </c>
      <c r="D76" s="16">
        <v>1866967</v>
      </c>
      <c r="E76" s="17">
        <f t="shared" si="1"/>
        <v>0.19634726631291283</v>
      </c>
      <c r="F76" s="18"/>
    </row>
    <row r="77" spans="1:6" x14ac:dyDescent="0.25">
      <c r="A77" s="13"/>
      <c r="B77" s="14">
        <v>334.69</v>
      </c>
      <c r="C77" s="15" t="s">
        <v>64</v>
      </c>
      <c r="D77" s="16">
        <v>9147572</v>
      </c>
      <c r="E77" s="17">
        <f t="shared" si="1"/>
        <v>0.96204204766369439</v>
      </c>
      <c r="F77" s="18"/>
    </row>
    <row r="78" spans="1:6" x14ac:dyDescent="0.25">
      <c r="A78" s="13"/>
      <c r="B78" s="14">
        <v>334.7</v>
      </c>
      <c r="C78" s="15" t="s">
        <v>65</v>
      </c>
      <c r="D78" s="16">
        <v>31728823</v>
      </c>
      <c r="E78" s="17">
        <f t="shared" si="1"/>
        <v>3.3368922211138567</v>
      </c>
      <c r="F78" s="18"/>
    </row>
    <row r="79" spans="1:6" x14ac:dyDescent="0.25">
      <c r="A79" s="13"/>
      <c r="B79" s="14">
        <v>334.89</v>
      </c>
      <c r="C79" s="15" t="s">
        <v>215</v>
      </c>
      <c r="D79" s="16">
        <v>2440</v>
      </c>
      <c r="E79" s="17">
        <f t="shared" si="1"/>
        <v>2.5661263953969581E-4</v>
      </c>
      <c r="F79" s="18"/>
    </row>
    <row r="80" spans="1:6" x14ac:dyDescent="0.25">
      <c r="A80" s="13"/>
      <c r="B80" s="14">
        <v>334.9</v>
      </c>
      <c r="C80" s="15" t="s">
        <v>66</v>
      </c>
      <c r="D80" s="16">
        <v>36662847</v>
      </c>
      <c r="E80" s="17">
        <f t="shared" si="1"/>
        <v>3.8557991564385321</v>
      </c>
      <c r="F80" s="18"/>
    </row>
    <row r="81" spans="1:6" x14ac:dyDescent="0.25">
      <c r="A81" s="13"/>
      <c r="B81" s="14">
        <v>335.12</v>
      </c>
      <c r="C81" s="15" t="s">
        <v>67</v>
      </c>
      <c r="D81" s="16">
        <v>322433061</v>
      </c>
      <c r="E81" s="17">
        <f t="shared" si="1"/>
        <v>33.909999531997443</v>
      </c>
      <c r="F81" s="18"/>
    </row>
    <row r="82" spans="1:6" x14ac:dyDescent="0.25">
      <c r="A82" s="13"/>
      <c r="B82" s="14">
        <v>335.13</v>
      </c>
      <c r="C82" s="15" t="s">
        <v>68</v>
      </c>
      <c r="D82" s="16">
        <v>194199</v>
      </c>
      <c r="E82" s="17">
        <f t="shared" si="1"/>
        <v>2.0423736879495651E-2</v>
      </c>
      <c r="F82" s="18"/>
    </row>
    <row r="83" spans="1:6" x14ac:dyDescent="0.25">
      <c r="A83" s="13"/>
      <c r="B83" s="14">
        <v>335.14</v>
      </c>
      <c r="C83" s="15" t="s">
        <v>69</v>
      </c>
      <c r="D83" s="16">
        <v>4197289</v>
      </c>
      <c r="E83" s="17">
        <f t="shared" si="1"/>
        <v>0.44142516770529933</v>
      </c>
      <c r="F83" s="18"/>
    </row>
    <row r="84" spans="1:6" x14ac:dyDescent="0.25">
      <c r="A84" s="13"/>
      <c r="B84" s="14">
        <v>335.15</v>
      </c>
      <c r="C84" s="15" t="s">
        <v>70</v>
      </c>
      <c r="D84" s="16">
        <v>6327076</v>
      </c>
      <c r="E84" s="17">
        <f t="shared" si="1"/>
        <v>0.66541298070830346</v>
      </c>
      <c r="F84" s="18"/>
    </row>
    <row r="85" spans="1:6" x14ac:dyDescent="0.25">
      <c r="A85" s="13"/>
      <c r="B85" s="14">
        <v>335.16</v>
      </c>
      <c r="C85" s="15" t="s">
        <v>71</v>
      </c>
      <c r="D85" s="16">
        <v>1049345</v>
      </c>
      <c r="E85" s="17">
        <f t="shared" si="1"/>
        <v>0.11035868452368119</v>
      </c>
      <c r="F85" s="18"/>
    </row>
    <row r="86" spans="1:6" x14ac:dyDescent="0.25">
      <c r="A86" s="13"/>
      <c r="B86" s="14">
        <v>335.18</v>
      </c>
      <c r="C86" s="15" t="s">
        <v>72</v>
      </c>
      <c r="D86" s="16">
        <v>654004545</v>
      </c>
      <c r="E86" s="17">
        <f t="shared" si="1"/>
        <v>68.781078919429419</v>
      </c>
      <c r="F86" s="18"/>
    </row>
    <row r="87" spans="1:6" x14ac:dyDescent="0.25">
      <c r="A87" s="13"/>
      <c r="B87" s="14">
        <v>335.19</v>
      </c>
      <c r="C87" s="15" t="s">
        <v>73</v>
      </c>
      <c r="D87" s="16">
        <v>40367818</v>
      </c>
      <c r="E87" s="17">
        <f t="shared" si="1"/>
        <v>4.2454476759991984</v>
      </c>
      <c r="F87" s="18"/>
    </row>
    <row r="88" spans="1:6" x14ac:dyDescent="0.25">
      <c r="A88" s="13"/>
      <c r="B88" s="14">
        <v>335.21</v>
      </c>
      <c r="C88" s="15" t="s">
        <v>74</v>
      </c>
      <c r="D88" s="16">
        <v>4049661</v>
      </c>
      <c r="E88" s="17">
        <f t="shared" si="1"/>
        <v>0.42589926166023118</v>
      </c>
      <c r="F88" s="18"/>
    </row>
    <row r="89" spans="1:6" x14ac:dyDescent="0.25">
      <c r="A89" s="13"/>
      <c r="B89" s="14">
        <v>335.22</v>
      </c>
      <c r="C89" s="15" t="s">
        <v>216</v>
      </c>
      <c r="D89" s="16">
        <v>510304</v>
      </c>
      <c r="E89" s="17">
        <f t="shared" si="1"/>
        <v>5.3668219839206943E-2</v>
      </c>
      <c r="F89" s="18"/>
    </row>
    <row r="90" spans="1:6" x14ac:dyDescent="0.25">
      <c r="A90" s="13"/>
      <c r="B90" s="14">
        <v>335.29</v>
      </c>
      <c r="C90" s="15" t="s">
        <v>75</v>
      </c>
      <c r="D90" s="16">
        <v>8816873</v>
      </c>
      <c r="E90" s="17">
        <f t="shared" si="1"/>
        <v>0.92726272664601495</v>
      </c>
      <c r="F90" s="18"/>
    </row>
    <row r="91" spans="1:6" x14ac:dyDescent="0.25">
      <c r="A91" s="13"/>
      <c r="B91" s="14">
        <v>335.32</v>
      </c>
      <c r="C91" s="15" t="s">
        <v>76</v>
      </c>
      <c r="D91" s="16">
        <v>11701</v>
      </c>
      <c r="E91" s="17">
        <f t="shared" si="1"/>
        <v>1.2305838095303199E-3</v>
      </c>
      <c r="F91" s="18"/>
    </row>
    <row r="92" spans="1:6" x14ac:dyDescent="0.25">
      <c r="A92" s="13"/>
      <c r="B92" s="14">
        <v>335.33</v>
      </c>
      <c r="C92" s="15" t="s">
        <v>77</v>
      </c>
      <c r="D92" s="16">
        <v>51500</v>
      </c>
      <c r="E92" s="17">
        <f t="shared" si="1"/>
        <v>5.4162094001206293E-3</v>
      </c>
      <c r="F92" s="18"/>
    </row>
    <row r="93" spans="1:6" x14ac:dyDescent="0.25">
      <c r="A93" s="13"/>
      <c r="B93" s="14">
        <v>335.34</v>
      </c>
      <c r="C93" s="15" t="s">
        <v>78</v>
      </c>
      <c r="D93" s="16">
        <v>516666</v>
      </c>
      <c r="E93" s="17">
        <f t="shared" si="1"/>
        <v>5.4337305746072331E-2</v>
      </c>
      <c r="F93" s="18"/>
    </row>
    <row r="94" spans="1:6" x14ac:dyDescent="0.25">
      <c r="A94" s="13"/>
      <c r="B94" s="14">
        <v>335.39</v>
      </c>
      <c r="C94" s="15" t="s">
        <v>79</v>
      </c>
      <c r="D94" s="16">
        <v>3053195</v>
      </c>
      <c r="E94" s="17">
        <f t="shared" si="1"/>
        <v>0.32110181474565641</v>
      </c>
      <c r="F94" s="18"/>
    </row>
    <row r="95" spans="1:6" x14ac:dyDescent="0.25">
      <c r="A95" s="13"/>
      <c r="B95" s="14">
        <v>335.41</v>
      </c>
      <c r="C95" s="15" t="s">
        <v>80</v>
      </c>
      <c r="D95" s="16">
        <v>160853</v>
      </c>
      <c r="E95" s="17">
        <f t="shared" si="1"/>
        <v>1.6916767585196186E-2</v>
      </c>
      <c r="F95" s="18"/>
    </row>
    <row r="96" spans="1:6" x14ac:dyDescent="0.25">
      <c r="A96" s="13"/>
      <c r="B96" s="14">
        <v>335.42</v>
      </c>
      <c r="C96" s="15" t="s">
        <v>81</v>
      </c>
      <c r="D96" s="16">
        <v>183793</v>
      </c>
      <c r="E96" s="17">
        <f t="shared" si="1"/>
        <v>1.9329347073327587E-2</v>
      </c>
      <c r="F96" s="18"/>
    </row>
    <row r="97" spans="1:6" x14ac:dyDescent="0.25">
      <c r="A97" s="13"/>
      <c r="B97" s="14">
        <v>335.49</v>
      </c>
      <c r="C97" s="15" t="s">
        <v>82</v>
      </c>
      <c r="D97" s="16">
        <v>32188533</v>
      </c>
      <c r="E97" s="17">
        <f t="shared" si="1"/>
        <v>3.3852395147707393</v>
      </c>
      <c r="F97" s="18"/>
    </row>
    <row r="98" spans="1:6" x14ac:dyDescent="0.25">
      <c r="A98" s="13"/>
      <c r="B98" s="14">
        <v>335.5</v>
      </c>
      <c r="C98" s="15" t="s">
        <v>83</v>
      </c>
      <c r="D98" s="16">
        <v>6395047</v>
      </c>
      <c r="E98" s="17">
        <f t="shared" si="1"/>
        <v>0.67256143059443163</v>
      </c>
      <c r="F98" s="18"/>
    </row>
    <row r="99" spans="1:6" x14ac:dyDescent="0.25">
      <c r="A99" s="13"/>
      <c r="B99" s="14">
        <v>335.61</v>
      </c>
      <c r="C99" s="15" t="s">
        <v>84</v>
      </c>
      <c r="D99" s="16">
        <v>111800</v>
      </c>
      <c r="E99" s="17">
        <f t="shared" si="1"/>
        <v>1.1757907008417209E-2</v>
      </c>
      <c r="F99" s="18"/>
    </row>
    <row r="100" spans="1:6" x14ac:dyDescent="0.25">
      <c r="A100" s="13"/>
      <c r="B100" s="14">
        <v>335.62</v>
      </c>
      <c r="C100" s="15" t="s">
        <v>85</v>
      </c>
      <c r="D100" s="16">
        <v>4959</v>
      </c>
      <c r="E100" s="17">
        <f t="shared" si="1"/>
        <v>5.2153363913006216E-4</v>
      </c>
      <c r="F100" s="18"/>
    </row>
    <row r="101" spans="1:6" x14ac:dyDescent="0.25">
      <c r="A101" s="13"/>
      <c r="B101" s="14">
        <v>335.69</v>
      </c>
      <c r="C101" s="15" t="s">
        <v>86</v>
      </c>
      <c r="D101" s="16">
        <v>11687</v>
      </c>
      <c r="E101" s="17">
        <f t="shared" si="1"/>
        <v>1.2291114419264036E-3</v>
      </c>
      <c r="F101" s="18"/>
    </row>
    <row r="102" spans="1:6" x14ac:dyDescent="0.25">
      <c r="A102" s="13"/>
      <c r="B102" s="14">
        <v>335.7</v>
      </c>
      <c r="C102" s="15" t="s">
        <v>87</v>
      </c>
      <c r="D102" s="16">
        <v>5420916</v>
      </c>
      <c r="E102" s="17">
        <f t="shared" si="1"/>
        <v>0.57011293585367606</v>
      </c>
      <c r="F102" s="18"/>
    </row>
    <row r="103" spans="1:6" x14ac:dyDescent="0.25">
      <c r="A103" s="13"/>
      <c r="B103" s="14">
        <v>335.9</v>
      </c>
      <c r="C103" s="15" t="s">
        <v>88</v>
      </c>
      <c r="D103" s="16">
        <v>49040389</v>
      </c>
      <c r="E103" s="17">
        <f t="shared" si="1"/>
        <v>5.1575342890751905</v>
      </c>
      <c r="F103" s="18"/>
    </row>
    <row r="104" spans="1:6" x14ac:dyDescent="0.25">
      <c r="A104" s="13"/>
      <c r="B104" s="14">
        <v>336</v>
      </c>
      <c r="C104" s="15" t="s">
        <v>89</v>
      </c>
      <c r="D104" s="16">
        <v>11840930</v>
      </c>
      <c r="E104" s="17">
        <f t="shared" si="1"/>
        <v>1.2453001237314634</v>
      </c>
      <c r="F104" s="18"/>
    </row>
    <row r="105" spans="1:6" x14ac:dyDescent="0.25">
      <c r="A105" s="13"/>
      <c r="B105" s="14">
        <v>337.1</v>
      </c>
      <c r="C105" s="15" t="s">
        <v>90</v>
      </c>
      <c r="D105" s="16">
        <v>42994719</v>
      </c>
      <c r="E105" s="17">
        <f t="shared" si="1"/>
        <v>4.5217165282202911</v>
      </c>
      <c r="F105" s="18"/>
    </row>
    <row r="106" spans="1:6" x14ac:dyDescent="0.25">
      <c r="A106" s="13"/>
      <c r="B106" s="14">
        <v>337.2</v>
      </c>
      <c r="C106" s="15" t="s">
        <v>91</v>
      </c>
      <c r="D106" s="16">
        <v>16780420</v>
      </c>
      <c r="E106" s="17">
        <f t="shared" si="1"/>
        <v>1.7647819134363536</v>
      </c>
      <c r="F106" s="18"/>
    </row>
    <row r="107" spans="1:6" x14ac:dyDescent="0.25">
      <c r="A107" s="13"/>
      <c r="B107" s="14">
        <v>337.3</v>
      </c>
      <c r="C107" s="15" t="s">
        <v>92</v>
      </c>
      <c r="D107" s="16">
        <v>41091860</v>
      </c>
      <c r="E107" s="17">
        <f t="shared" si="1"/>
        <v>4.3215945320473956</v>
      </c>
      <c r="F107" s="18"/>
    </row>
    <row r="108" spans="1:6" x14ac:dyDescent="0.25">
      <c r="A108" s="13"/>
      <c r="B108" s="14">
        <v>337.4</v>
      </c>
      <c r="C108" s="15" t="s">
        <v>93</v>
      </c>
      <c r="D108" s="16">
        <v>14316492</v>
      </c>
      <c r="E108" s="17">
        <f t="shared" si="1"/>
        <v>1.5056527873233356</v>
      </c>
      <c r="F108" s="18"/>
    </row>
    <row r="109" spans="1:6" x14ac:dyDescent="0.25">
      <c r="A109" s="13"/>
      <c r="B109" s="14">
        <v>337.5</v>
      </c>
      <c r="C109" s="15" t="s">
        <v>94</v>
      </c>
      <c r="D109" s="16">
        <v>7335359</v>
      </c>
      <c r="E109" s="17">
        <f t="shared" si="1"/>
        <v>0.77145321104969822</v>
      </c>
      <c r="F109" s="18"/>
    </row>
    <row r="110" spans="1:6" x14ac:dyDescent="0.25">
      <c r="A110" s="13"/>
      <c r="B110" s="14">
        <v>337.6</v>
      </c>
      <c r="C110" s="15" t="s">
        <v>95</v>
      </c>
      <c r="D110" s="16">
        <v>3288357</v>
      </c>
      <c r="E110" s="17">
        <f t="shared" si="1"/>
        <v>0.34583359406509651</v>
      </c>
      <c r="F110" s="18"/>
    </row>
    <row r="111" spans="1:6" x14ac:dyDescent="0.25">
      <c r="A111" s="13"/>
      <c r="B111" s="14">
        <v>337.7</v>
      </c>
      <c r="C111" s="15" t="s">
        <v>96</v>
      </c>
      <c r="D111" s="16">
        <v>66254260</v>
      </c>
      <c r="E111" s="17">
        <f t="shared" si="1"/>
        <v>6.9679018603890519</v>
      </c>
      <c r="F111" s="18"/>
    </row>
    <row r="112" spans="1:6" x14ac:dyDescent="0.25">
      <c r="A112" s="13"/>
      <c r="B112" s="14">
        <v>337.9</v>
      </c>
      <c r="C112" s="15" t="s">
        <v>97</v>
      </c>
      <c r="D112" s="16">
        <v>51542827</v>
      </c>
      <c r="E112" s="17">
        <f t="shared" si="1"/>
        <v>5.4207134777901231</v>
      </c>
      <c r="F112" s="18"/>
    </row>
    <row r="113" spans="1:6" x14ac:dyDescent="0.25">
      <c r="A113" s="13"/>
      <c r="B113" s="14">
        <v>338</v>
      </c>
      <c r="C113" s="15" t="s">
        <v>98</v>
      </c>
      <c r="D113" s="16">
        <v>419882549</v>
      </c>
      <c r="E113" s="17">
        <f t="shared" si="1"/>
        <v>44.158675899813801</v>
      </c>
      <c r="F113" s="18"/>
    </row>
    <row r="114" spans="1:6" x14ac:dyDescent="0.25">
      <c r="A114" s="13"/>
      <c r="B114" s="14">
        <v>339</v>
      </c>
      <c r="C114" s="15" t="s">
        <v>99</v>
      </c>
      <c r="D114" s="16">
        <v>24320318</v>
      </c>
      <c r="E114" s="17">
        <f t="shared" si="1"/>
        <v>2.5577463100101543</v>
      </c>
      <c r="F114" s="18"/>
    </row>
    <row r="115" spans="1:6" ht="15.75" x14ac:dyDescent="0.25">
      <c r="A115" s="19" t="s">
        <v>100</v>
      </c>
      <c r="B115" s="20"/>
      <c r="C115" s="21"/>
      <c r="D115" s="22">
        <f>SUM(D116:D170)</f>
        <v>10188071962</v>
      </c>
      <c r="E115" s="23">
        <f t="shared" si="1"/>
        <v>1071.4705073726179</v>
      </c>
      <c r="F115" s="24"/>
    </row>
    <row r="116" spans="1:6" x14ac:dyDescent="0.25">
      <c r="A116" s="13"/>
      <c r="B116" s="14">
        <v>341.1</v>
      </c>
      <c r="C116" s="15" t="s">
        <v>101</v>
      </c>
      <c r="D116" s="16">
        <v>3113715</v>
      </c>
      <c r="E116" s="17">
        <f t="shared" si="1"/>
        <v>0.32746664955915739</v>
      </c>
      <c r="F116" s="18"/>
    </row>
    <row r="117" spans="1:6" x14ac:dyDescent="0.25">
      <c r="A117" s="13"/>
      <c r="B117" s="14">
        <v>341.2</v>
      </c>
      <c r="C117" s="15" t="s">
        <v>102</v>
      </c>
      <c r="D117" s="16">
        <v>1518835864</v>
      </c>
      <c r="E117" s="17">
        <f t="shared" si="1"/>
        <v>159.73462298712889</v>
      </c>
      <c r="F117" s="18"/>
    </row>
    <row r="118" spans="1:6" x14ac:dyDescent="0.25">
      <c r="A118" s="13"/>
      <c r="B118" s="14">
        <v>341.3</v>
      </c>
      <c r="C118" s="15" t="s">
        <v>103</v>
      </c>
      <c r="D118" s="16">
        <v>64502240</v>
      </c>
      <c r="E118" s="17">
        <f t="shared" si="1"/>
        <v>6.7836434682880942</v>
      </c>
      <c r="F118" s="18"/>
    </row>
    <row r="119" spans="1:6" x14ac:dyDescent="0.25">
      <c r="A119" s="13"/>
      <c r="B119" s="14">
        <v>341.51</v>
      </c>
      <c r="C119" s="15" t="s">
        <v>104</v>
      </c>
      <c r="D119" s="16">
        <v>7664177</v>
      </c>
      <c r="E119" s="17">
        <f t="shared" si="1"/>
        <v>0.80603470896287999</v>
      </c>
      <c r="F119" s="18"/>
    </row>
    <row r="120" spans="1:6" x14ac:dyDescent="0.25">
      <c r="A120" s="13"/>
      <c r="B120" s="14">
        <v>341.52</v>
      </c>
      <c r="C120" s="15" t="s">
        <v>105</v>
      </c>
      <c r="D120" s="16">
        <v>7943829</v>
      </c>
      <c r="E120" s="17">
        <f t="shared" si="1"/>
        <v>0.83544546218933702</v>
      </c>
      <c r="F120" s="18"/>
    </row>
    <row r="121" spans="1:6" x14ac:dyDescent="0.25">
      <c r="A121" s="13"/>
      <c r="B121" s="14">
        <v>341.53</v>
      </c>
      <c r="C121" s="15" t="s">
        <v>106</v>
      </c>
      <c r="D121" s="16">
        <v>34107850</v>
      </c>
      <c r="E121" s="17">
        <f t="shared" si="1"/>
        <v>3.5870923842311533</v>
      </c>
      <c r="F121" s="18"/>
    </row>
    <row r="122" spans="1:6" x14ac:dyDescent="0.25">
      <c r="A122" s="13"/>
      <c r="B122" s="14">
        <v>341.54</v>
      </c>
      <c r="C122" s="15" t="s">
        <v>107</v>
      </c>
      <c r="D122" s="16">
        <v>42477</v>
      </c>
      <c r="E122" s="17">
        <f t="shared" si="1"/>
        <v>4.4672684793965814E-3</v>
      </c>
      <c r="F122" s="18"/>
    </row>
    <row r="123" spans="1:6" x14ac:dyDescent="0.25">
      <c r="A123" s="13"/>
      <c r="B123" s="14">
        <v>341.55</v>
      </c>
      <c r="C123" s="15" t="s">
        <v>108</v>
      </c>
      <c r="D123" s="16">
        <v>3600</v>
      </c>
      <c r="E123" s="17">
        <f t="shared" si="1"/>
        <v>3.7860881243561678E-4</v>
      </c>
      <c r="F123" s="18"/>
    </row>
    <row r="124" spans="1:6" x14ac:dyDescent="0.25">
      <c r="A124" s="13"/>
      <c r="B124" s="14">
        <v>341.56</v>
      </c>
      <c r="C124" s="15" t="s">
        <v>109</v>
      </c>
      <c r="D124" s="16">
        <v>296236</v>
      </c>
      <c r="E124" s="17">
        <f t="shared" si="1"/>
        <v>3.115487782241038E-2</v>
      </c>
      <c r="F124" s="18"/>
    </row>
    <row r="125" spans="1:6" x14ac:dyDescent="0.25">
      <c r="A125" s="13"/>
      <c r="B125" s="14">
        <v>341.8</v>
      </c>
      <c r="C125" s="15" t="s">
        <v>110</v>
      </c>
      <c r="D125" s="16">
        <v>112494</v>
      </c>
      <c r="E125" s="17">
        <f t="shared" si="1"/>
        <v>1.1830894373925632E-2</v>
      </c>
      <c r="F125" s="18"/>
    </row>
    <row r="126" spans="1:6" x14ac:dyDescent="0.25">
      <c r="A126" s="13"/>
      <c r="B126" s="14">
        <v>341.9</v>
      </c>
      <c r="C126" s="15" t="s">
        <v>111</v>
      </c>
      <c r="D126" s="16">
        <v>105879069</v>
      </c>
      <c r="E126" s="17">
        <f t="shared" si="1"/>
        <v>11.135207937744092</v>
      </c>
      <c r="F126" s="18"/>
    </row>
    <row r="127" spans="1:6" x14ac:dyDescent="0.25">
      <c r="A127" s="13"/>
      <c r="B127" s="14">
        <v>342.1</v>
      </c>
      <c r="C127" s="15" t="s">
        <v>112</v>
      </c>
      <c r="D127" s="16">
        <v>48456223</v>
      </c>
      <c r="E127" s="17">
        <f t="shared" si="1"/>
        <v>5.0960980680959498</v>
      </c>
      <c r="F127" s="18"/>
    </row>
    <row r="128" spans="1:6" x14ac:dyDescent="0.25">
      <c r="A128" s="13"/>
      <c r="B128" s="14">
        <v>342.2</v>
      </c>
      <c r="C128" s="15" t="s">
        <v>113</v>
      </c>
      <c r="D128" s="16">
        <v>104513169</v>
      </c>
      <c r="E128" s="17">
        <f t="shared" si="1"/>
        <v>10.991557444159143</v>
      </c>
      <c r="F128" s="18"/>
    </row>
    <row r="129" spans="1:6" x14ac:dyDescent="0.25">
      <c r="A129" s="13"/>
      <c r="B129" s="14">
        <v>342.3</v>
      </c>
      <c r="C129" s="15" t="s">
        <v>114</v>
      </c>
      <c r="D129" s="16">
        <v>1085466</v>
      </c>
      <c r="E129" s="17">
        <f t="shared" si="1"/>
        <v>0.11415749811089979</v>
      </c>
      <c r="F129" s="18"/>
    </row>
    <row r="130" spans="1:6" x14ac:dyDescent="0.25">
      <c r="A130" s="13"/>
      <c r="B130" s="14">
        <v>342.4</v>
      </c>
      <c r="C130" s="15" t="s">
        <v>115</v>
      </c>
      <c r="D130" s="16">
        <v>42187774</v>
      </c>
      <c r="E130" s="17">
        <f t="shared" si="1"/>
        <v>4.4368508370672748</v>
      </c>
      <c r="F130" s="18"/>
    </row>
    <row r="131" spans="1:6" x14ac:dyDescent="0.25">
      <c r="A131" s="13"/>
      <c r="B131" s="14">
        <v>342.5</v>
      </c>
      <c r="C131" s="15" t="s">
        <v>116</v>
      </c>
      <c r="D131" s="16">
        <v>21364365</v>
      </c>
      <c r="E131" s="17">
        <f t="shared" si="1"/>
        <v>2.2468713503030711</v>
      </c>
      <c r="F131" s="18"/>
    </row>
    <row r="132" spans="1:6" x14ac:dyDescent="0.25">
      <c r="A132" s="13"/>
      <c r="B132" s="14">
        <v>342.6</v>
      </c>
      <c r="C132" s="15" t="s">
        <v>117</v>
      </c>
      <c r="D132" s="16">
        <v>64138106</v>
      </c>
      <c r="E132" s="17">
        <f t="shared" ref="E132:E195" si="2">(D132/E$227)</f>
        <v>6.7453478179249187</v>
      </c>
      <c r="F132" s="18"/>
    </row>
    <row r="133" spans="1:6" x14ac:dyDescent="0.25">
      <c r="A133" s="13"/>
      <c r="B133" s="14">
        <v>342.9</v>
      </c>
      <c r="C133" s="15" t="s">
        <v>118</v>
      </c>
      <c r="D133" s="16">
        <v>14605395</v>
      </c>
      <c r="E133" s="17">
        <f t="shared" si="2"/>
        <v>1.5360364600286376</v>
      </c>
      <c r="F133" s="18"/>
    </row>
    <row r="134" spans="1:6" x14ac:dyDescent="0.25">
      <c r="A134" s="13"/>
      <c r="B134" s="14">
        <v>343.1</v>
      </c>
      <c r="C134" s="15" t="s">
        <v>119</v>
      </c>
      <c r="D134" s="16">
        <v>2934314903</v>
      </c>
      <c r="E134" s="17">
        <f t="shared" si="2"/>
        <v>308.59930020471165</v>
      </c>
      <c r="F134" s="18"/>
    </row>
    <row r="135" spans="1:6" x14ac:dyDescent="0.25">
      <c r="A135" s="13"/>
      <c r="B135" s="14">
        <v>343.2</v>
      </c>
      <c r="C135" s="15" t="s">
        <v>120</v>
      </c>
      <c r="D135" s="16">
        <v>201643883</v>
      </c>
      <c r="E135" s="17">
        <f t="shared" si="2"/>
        <v>21.206708632649015</v>
      </c>
      <c r="F135" s="18"/>
    </row>
    <row r="136" spans="1:6" x14ac:dyDescent="0.25">
      <c r="A136" s="13"/>
      <c r="B136" s="14">
        <v>343.3</v>
      </c>
      <c r="C136" s="15" t="s">
        <v>121</v>
      </c>
      <c r="D136" s="16">
        <v>797522007</v>
      </c>
      <c r="E136" s="17">
        <f t="shared" si="2"/>
        <v>83.874683322649901</v>
      </c>
      <c r="F136" s="18"/>
    </row>
    <row r="137" spans="1:6" x14ac:dyDescent="0.25">
      <c r="A137" s="13"/>
      <c r="B137" s="14">
        <v>343.4</v>
      </c>
      <c r="C137" s="15" t="s">
        <v>122</v>
      </c>
      <c r="D137" s="16">
        <v>755636329</v>
      </c>
      <c r="E137" s="17">
        <f t="shared" si="2"/>
        <v>79.469603654416389</v>
      </c>
      <c r="F137" s="18"/>
    </row>
    <row r="138" spans="1:6" x14ac:dyDescent="0.25">
      <c r="A138" s="13"/>
      <c r="B138" s="14">
        <v>343.5</v>
      </c>
      <c r="C138" s="15" t="s">
        <v>123</v>
      </c>
      <c r="D138" s="16">
        <v>917156843</v>
      </c>
      <c r="E138" s="17">
        <f t="shared" si="2"/>
        <v>96.456573095952621</v>
      </c>
      <c r="F138" s="18"/>
    </row>
    <row r="139" spans="1:6" x14ac:dyDescent="0.25">
      <c r="A139" s="13"/>
      <c r="B139" s="14">
        <v>343.6</v>
      </c>
      <c r="C139" s="15" t="s">
        <v>124</v>
      </c>
      <c r="D139" s="16">
        <v>1296804538</v>
      </c>
      <c r="E139" s="17">
        <f t="shared" si="2"/>
        <v>136.3837850259163</v>
      </c>
      <c r="F139" s="18"/>
    </row>
    <row r="140" spans="1:6" x14ac:dyDescent="0.25">
      <c r="A140" s="13"/>
      <c r="B140" s="14">
        <v>343.7</v>
      </c>
      <c r="C140" s="15" t="s">
        <v>125</v>
      </c>
      <c r="D140" s="16">
        <v>34622094</v>
      </c>
      <c r="E140" s="17">
        <f t="shared" si="2"/>
        <v>3.6411749703817482</v>
      </c>
      <c r="F140" s="18"/>
    </row>
    <row r="141" spans="1:6" x14ac:dyDescent="0.25">
      <c r="A141" s="13"/>
      <c r="B141" s="14">
        <v>343.8</v>
      </c>
      <c r="C141" s="15" t="s">
        <v>126</v>
      </c>
      <c r="D141" s="16">
        <v>4337954</v>
      </c>
      <c r="E141" s="17">
        <f t="shared" si="2"/>
        <v>0.45621878120564824</v>
      </c>
      <c r="F141" s="18"/>
    </row>
    <row r="142" spans="1:6" x14ac:dyDescent="0.25">
      <c r="A142" s="13"/>
      <c r="B142" s="14">
        <v>343.9</v>
      </c>
      <c r="C142" s="15" t="s">
        <v>127</v>
      </c>
      <c r="D142" s="16">
        <v>204713133</v>
      </c>
      <c r="E142" s="17">
        <f t="shared" si="2"/>
        <v>21.52949893752902</v>
      </c>
      <c r="F142" s="18"/>
    </row>
    <row r="143" spans="1:6" x14ac:dyDescent="0.25">
      <c r="A143" s="13"/>
      <c r="B143" s="14">
        <v>344.1</v>
      </c>
      <c r="C143" s="15" t="s">
        <v>128</v>
      </c>
      <c r="D143" s="16">
        <v>127996514</v>
      </c>
      <c r="E143" s="17">
        <f t="shared" si="2"/>
        <v>13.461280044844111</v>
      </c>
      <c r="F143" s="18"/>
    </row>
    <row r="144" spans="1:6" x14ac:dyDescent="0.25">
      <c r="A144" s="13"/>
      <c r="B144" s="14">
        <v>344.2</v>
      </c>
      <c r="C144" s="15" t="s">
        <v>129</v>
      </c>
      <c r="D144" s="16">
        <v>60982490</v>
      </c>
      <c r="E144" s="17">
        <f t="shared" si="2"/>
        <v>6.4134744772963543</v>
      </c>
      <c r="F144" s="18"/>
    </row>
    <row r="145" spans="1:6" x14ac:dyDescent="0.25">
      <c r="A145" s="13"/>
      <c r="B145" s="14">
        <v>344.3</v>
      </c>
      <c r="C145" s="15" t="s">
        <v>130</v>
      </c>
      <c r="D145" s="16">
        <v>36789938</v>
      </c>
      <c r="E145" s="17">
        <f t="shared" si="2"/>
        <v>3.8691652043777696</v>
      </c>
      <c r="F145" s="18"/>
    </row>
    <row r="146" spans="1:6" x14ac:dyDescent="0.25">
      <c r="A146" s="13"/>
      <c r="B146" s="14">
        <v>344.4</v>
      </c>
      <c r="C146" s="15" t="s">
        <v>131</v>
      </c>
      <c r="D146" s="16">
        <v>1331583</v>
      </c>
      <c r="E146" s="17">
        <f t="shared" si="2"/>
        <v>0.14004140508040441</v>
      </c>
      <c r="F146" s="18"/>
    </row>
    <row r="147" spans="1:6" x14ac:dyDescent="0.25">
      <c r="A147" s="13"/>
      <c r="B147" s="14">
        <v>344.5</v>
      </c>
      <c r="C147" s="15" t="s">
        <v>132</v>
      </c>
      <c r="D147" s="16">
        <v>128379516</v>
      </c>
      <c r="E147" s="17">
        <f t="shared" si="2"/>
        <v>13.501560026060906</v>
      </c>
      <c r="F147" s="18"/>
    </row>
    <row r="148" spans="1:6" x14ac:dyDescent="0.25">
      <c r="A148" s="13"/>
      <c r="B148" s="14">
        <v>344.6</v>
      </c>
      <c r="C148" s="15" t="s">
        <v>133</v>
      </c>
      <c r="D148" s="16">
        <v>7583306</v>
      </c>
      <c r="E148" s="17">
        <f t="shared" si="2"/>
        <v>0.79752957749885756</v>
      </c>
      <c r="F148" s="18"/>
    </row>
    <row r="149" spans="1:6" x14ac:dyDescent="0.25">
      <c r="A149" s="13"/>
      <c r="B149" s="14">
        <v>344.9</v>
      </c>
      <c r="C149" s="15" t="s">
        <v>134</v>
      </c>
      <c r="D149" s="16">
        <v>39471209</v>
      </c>
      <c r="E149" s="17">
        <f t="shared" si="2"/>
        <v>4.1511521013577859</v>
      </c>
      <c r="F149" s="18"/>
    </row>
    <row r="150" spans="1:6" x14ac:dyDescent="0.25">
      <c r="A150" s="13"/>
      <c r="B150" s="14">
        <v>345.1</v>
      </c>
      <c r="C150" s="15" t="s">
        <v>135</v>
      </c>
      <c r="D150" s="16">
        <v>32360700</v>
      </c>
      <c r="E150" s="17">
        <f t="shared" si="2"/>
        <v>3.403346165718129</v>
      </c>
      <c r="F150" s="18"/>
    </row>
    <row r="151" spans="1:6" x14ac:dyDescent="0.25">
      <c r="A151" s="13"/>
      <c r="B151" s="14">
        <v>345.9</v>
      </c>
      <c r="C151" s="15" t="s">
        <v>136</v>
      </c>
      <c r="D151" s="16">
        <v>2408296</v>
      </c>
      <c r="E151" s="17">
        <f t="shared" si="2"/>
        <v>0.25327835793151282</v>
      </c>
      <c r="F151" s="18"/>
    </row>
    <row r="152" spans="1:6" x14ac:dyDescent="0.25">
      <c r="A152" s="13"/>
      <c r="B152" s="14">
        <v>346.1</v>
      </c>
      <c r="C152" s="15" t="s">
        <v>137</v>
      </c>
      <c r="D152" s="16">
        <v>679710</v>
      </c>
      <c r="E152" s="17">
        <f t="shared" si="2"/>
        <v>7.1484498861281415E-2</v>
      </c>
      <c r="F152" s="18"/>
    </row>
    <row r="153" spans="1:6" x14ac:dyDescent="0.25">
      <c r="A153" s="13"/>
      <c r="B153" s="14">
        <v>346.2</v>
      </c>
      <c r="C153" s="15" t="s">
        <v>138</v>
      </c>
      <c r="D153" s="16">
        <v>27822</v>
      </c>
      <c r="E153" s="17">
        <f t="shared" si="2"/>
        <v>2.9260151054399251E-3</v>
      </c>
      <c r="F153" s="18"/>
    </row>
    <row r="154" spans="1:6" x14ac:dyDescent="0.25">
      <c r="A154" s="13"/>
      <c r="B154" s="14">
        <v>346.3</v>
      </c>
      <c r="C154" s="15" t="s">
        <v>139</v>
      </c>
      <c r="D154" s="16">
        <v>89811</v>
      </c>
      <c r="E154" s="17">
        <f t="shared" si="2"/>
        <v>9.44534334823755E-3</v>
      </c>
      <c r="F154" s="18"/>
    </row>
    <row r="155" spans="1:6" x14ac:dyDescent="0.25">
      <c r="A155" s="13"/>
      <c r="B155" s="14">
        <v>346.4</v>
      </c>
      <c r="C155" s="15" t="s">
        <v>140</v>
      </c>
      <c r="D155" s="16">
        <v>1954967</v>
      </c>
      <c r="E155" s="17">
        <f t="shared" si="2"/>
        <v>0.20560214839467233</v>
      </c>
      <c r="F155" s="18"/>
    </row>
    <row r="156" spans="1:6" x14ac:dyDescent="0.25">
      <c r="A156" s="13"/>
      <c r="B156" s="14">
        <v>346.9</v>
      </c>
      <c r="C156" s="15" t="s">
        <v>141</v>
      </c>
      <c r="D156" s="16">
        <v>10357266</v>
      </c>
      <c r="E156" s="17">
        <f t="shared" si="2"/>
        <v>1.0892644945388308</v>
      </c>
      <c r="F156" s="18"/>
    </row>
    <row r="157" spans="1:6" x14ac:dyDescent="0.25">
      <c r="A157" s="13"/>
      <c r="B157" s="14">
        <v>347.1</v>
      </c>
      <c r="C157" s="15" t="s">
        <v>142</v>
      </c>
      <c r="D157" s="16">
        <v>4653793</v>
      </c>
      <c r="E157" s="17">
        <f t="shared" si="2"/>
        <v>0.48943528918088508</v>
      </c>
      <c r="F157" s="18"/>
    </row>
    <row r="158" spans="1:6" x14ac:dyDescent="0.25">
      <c r="A158" s="13"/>
      <c r="B158" s="14">
        <v>347.2</v>
      </c>
      <c r="C158" s="15" t="s">
        <v>143</v>
      </c>
      <c r="D158" s="16">
        <v>147648900</v>
      </c>
      <c r="E158" s="17">
        <f t="shared" si="2"/>
        <v>15.528104079562539</v>
      </c>
      <c r="F158" s="18"/>
    </row>
    <row r="159" spans="1:6" x14ac:dyDescent="0.25">
      <c r="A159" s="13"/>
      <c r="B159" s="14">
        <v>347.3</v>
      </c>
      <c r="C159" s="15" t="s">
        <v>144</v>
      </c>
      <c r="D159" s="16">
        <v>5386824</v>
      </c>
      <c r="E159" s="17">
        <f t="shared" si="2"/>
        <v>0.56652751039991078</v>
      </c>
      <c r="F159" s="18"/>
    </row>
    <row r="160" spans="1:6" x14ac:dyDescent="0.25">
      <c r="A160" s="13"/>
      <c r="B160" s="14">
        <v>347.4</v>
      </c>
      <c r="C160" s="15" t="s">
        <v>145</v>
      </c>
      <c r="D160" s="16">
        <v>6015851</v>
      </c>
      <c r="E160" s="17">
        <f t="shared" si="2"/>
        <v>0.63268172302767156</v>
      </c>
      <c r="F160" s="18"/>
    </row>
    <row r="161" spans="1:6" x14ac:dyDescent="0.25">
      <c r="A161" s="13"/>
      <c r="B161" s="14">
        <v>347.5</v>
      </c>
      <c r="C161" s="15" t="s">
        <v>146</v>
      </c>
      <c r="D161" s="16">
        <v>149505412</v>
      </c>
      <c r="E161" s="17">
        <f t="shared" si="2"/>
        <v>15.72335180278267</v>
      </c>
      <c r="F161" s="18"/>
    </row>
    <row r="162" spans="1:6" x14ac:dyDescent="0.25">
      <c r="A162" s="13"/>
      <c r="B162" s="14">
        <v>347.8</v>
      </c>
      <c r="C162" s="15" t="s">
        <v>147</v>
      </c>
      <c r="D162" s="16">
        <v>16129172</v>
      </c>
      <c r="E162" s="17">
        <f t="shared" si="2"/>
        <v>1.6962907379138339</v>
      </c>
      <c r="F162" s="18"/>
    </row>
    <row r="163" spans="1:6" x14ac:dyDescent="0.25">
      <c r="A163" s="13"/>
      <c r="B163" s="14">
        <v>347.9</v>
      </c>
      <c r="C163" s="15" t="s">
        <v>148</v>
      </c>
      <c r="D163" s="16">
        <v>39908650</v>
      </c>
      <c r="E163" s="17">
        <f t="shared" si="2"/>
        <v>4.1971573840024101</v>
      </c>
      <c r="F163" s="18"/>
    </row>
    <row r="164" spans="1:6" x14ac:dyDescent="0.25">
      <c r="A164" s="13"/>
      <c r="B164" s="14">
        <v>348.13</v>
      </c>
      <c r="C164" s="15" t="s">
        <v>197</v>
      </c>
      <c r="D164" s="16">
        <v>3992143</v>
      </c>
      <c r="E164" s="17">
        <f t="shared" si="2"/>
        <v>0.41985014452865571</v>
      </c>
      <c r="F164" s="18"/>
    </row>
    <row r="165" spans="1:6" x14ac:dyDescent="0.25">
      <c r="A165" s="13"/>
      <c r="B165" s="14">
        <v>348.23</v>
      </c>
      <c r="C165" s="15" t="s">
        <v>198</v>
      </c>
      <c r="D165" s="16">
        <v>375</v>
      </c>
      <c r="E165" s="17">
        <f t="shared" si="2"/>
        <v>3.9438417962043418E-5</v>
      </c>
      <c r="F165" s="18"/>
    </row>
    <row r="166" spans="1:6" x14ac:dyDescent="0.25">
      <c r="A166" s="13"/>
      <c r="B166" s="14">
        <v>348.41</v>
      </c>
      <c r="C166" s="15" t="s">
        <v>202</v>
      </c>
      <c r="D166" s="16">
        <v>203887</v>
      </c>
      <c r="E166" s="17">
        <f t="shared" si="2"/>
        <v>2.1442615261405722E-2</v>
      </c>
      <c r="F166" s="18"/>
    </row>
    <row r="167" spans="1:6" x14ac:dyDescent="0.25">
      <c r="A167" s="13"/>
      <c r="B167" s="14">
        <v>348.51</v>
      </c>
      <c r="C167" s="15" t="s">
        <v>217</v>
      </c>
      <c r="D167" s="16">
        <v>1415</v>
      </c>
      <c r="E167" s="17">
        <f t="shared" si="2"/>
        <v>1.4881429711011048E-4</v>
      </c>
      <c r="F167" s="18"/>
    </row>
    <row r="168" spans="1:6" x14ac:dyDescent="0.25">
      <c r="A168" s="13"/>
      <c r="B168" s="14">
        <v>348.52</v>
      </c>
      <c r="C168" s="15" t="s">
        <v>199</v>
      </c>
      <c r="D168" s="16">
        <v>518406</v>
      </c>
      <c r="E168" s="17">
        <f t="shared" si="2"/>
        <v>5.452030000541621E-2</v>
      </c>
      <c r="F168" s="18"/>
    </row>
    <row r="169" spans="1:6" x14ac:dyDescent="0.25">
      <c r="A169" s="13"/>
      <c r="B169" s="14">
        <v>348.93099999999998</v>
      </c>
      <c r="C169" s="15" t="s">
        <v>218</v>
      </c>
      <c r="D169" s="16">
        <v>1980</v>
      </c>
      <c r="E169" s="17">
        <f t="shared" si="2"/>
        <v>2.0823484683958924E-4</v>
      </c>
      <c r="F169" s="18"/>
    </row>
    <row r="170" spans="1:6" x14ac:dyDescent="0.25">
      <c r="A170" s="13"/>
      <c r="B170" s="14">
        <v>349</v>
      </c>
      <c r="C170" s="15" t="s">
        <v>149</v>
      </c>
      <c r="D170" s="16">
        <v>178088293</v>
      </c>
      <c r="E170" s="17">
        <f t="shared" si="2"/>
        <v>18.729388089282267</v>
      </c>
      <c r="F170" s="18"/>
    </row>
    <row r="171" spans="1:6" ht="15.75" x14ac:dyDescent="0.25">
      <c r="A171" s="19" t="s">
        <v>150</v>
      </c>
      <c r="B171" s="20"/>
      <c r="C171" s="21"/>
      <c r="D171" s="22">
        <f>SUM(D172:D181)</f>
        <v>142093841</v>
      </c>
      <c r="E171" s="23">
        <f t="shared" si="2"/>
        <v>14.943883443173709</v>
      </c>
      <c r="F171" s="24"/>
    </row>
    <row r="172" spans="1:6" x14ac:dyDescent="0.25">
      <c r="A172" s="13"/>
      <c r="B172" s="14">
        <v>351.1</v>
      </c>
      <c r="C172" s="15" t="s">
        <v>151</v>
      </c>
      <c r="D172" s="16">
        <v>34130456</v>
      </c>
      <c r="E172" s="17">
        <f t="shared" si="2"/>
        <v>3.5894698372350198</v>
      </c>
      <c r="F172" s="18"/>
    </row>
    <row r="173" spans="1:6" x14ac:dyDescent="0.25">
      <c r="A173" s="13"/>
      <c r="B173" s="14">
        <v>351.2</v>
      </c>
      <c r="C173" s="15" t="s">
        <v>152</v>
      </c>
      <c r="D173" s="16">
        <v>1649101</v>
      </c>
      <c r="E173" s="17">
        <f t="shared" si="2"/>
        <v>0.17343449199899669</v>
      </c>
      <c r="F173" s="18"/>
    </row>
    <row r="174" spans="1:6" x14ac:dyDescent="0.25">
      <c r="A174" s="13"/>
      <c r="B174" s="14">
        <v>351.3</v>
      </c>
      <c r="C174" s="15" t="s">
        <v>153</v>
      </c>
      <c r="D174" s="16">
        <v>1011410</v>
      </c>
      <c r="E174" s="17">
        <f t="shared" si="2"/>
        <v>0.10636909416264088</v>
      </c>
      <c r="F174" s="18"/>
    </row>
    <row r="175" spans="1:6" x14ac:dyDescent="0.25">
      <c r="A175" s="13"/>
      <c r="B175" s="14">
        <v>351.4</v>
      </c>
      <c r="C175" s="15" t="s">
        <v>154</v>
      </c>
      <c r="D175" s="16">
        <v>338082</v>
      </c>
      <c r="E175" s="17">
        <f t="shared" si="2"/>
        <v>3.5555784590516164E-2</v>
      </c>
      <c r="F175" s="18"/>
    </row>
    <row r="176" spans="1:6" x14ac:dyDescent="0.25">
      <c r="A176" s="13"/>
      <c r="B176" s="14">
        <v>351.5</v>
      </c>
      <c r="C176" s="15" t="s">
        <v>155</v>
      </c>
      <c r="D176" s="16">
        <v>14149868</v>
      </c>
      <c r="E176" s="17">
        <f t="shared" si="2"/>
        <v>1.4881290887779821</v>
      </c>
      <c r="F176" s="18"/>
    </row>
    <row r="177" spans="1:6" x14ac:dyDescent="0.25">
      <c r="A177" s="13"/>
      <c r="B177" s="14">
        <v>351.9</v>
      </c>
      <c r="C177" s="15" t="s">
        <v>156</v>
      </c>
      <c r="D177" s="16">
        <v>28357822</v>
      </c>
      <c r="E177" s="17">
        <f t="shared" si="2"/>
        <v>2.9823670307446131</v>
      </c>
      <c r="F177" s="18"/>
    </row>
    <row r="178" spans="1:6" x14ac:dyDescent="0.25">
      <c r="A178" s="13"/>
      <c r="B178" s="14">
        <v>352</v>
      </c>
      <c r="C178" s="15" t="s">
        <v>157</v>
      </c>
      <c r="D178" s="16">
        <v>1040513</v>
      </c>
      <c r="E178" s="17">
        <f t="shared" si="2"/>
        <v>0.10942983090383915</v>
      </c>
      <c r="F178" s="18"/>
    </row>
    <row r="179" spans="1:6" x14ac:dyDescent="0.25">
      <c r="A179" s="13"/>
      <c r="B179" s="14">
        <v>353</v>
      </c>
      <c r="C179" s="15" t="s">
        <v>158</v>
      </c>
      <c r="D179" s="16">
        <v>1787</v>
      </c>
      <c r="E179" s="17">
        <f t="shared" si="2"/>
        <v>1.8793720772845756E-4</v>
      </c>
      <c r="F179" s="18"/>
    </row>
    <row r="180" spans="1:6" x14ac:dyDescent="0.25">
      <c r="A180" s="13"/>
      <c r="B180" s="14">
        <v>354</v>
      </c>
      <c r="C180" s="15" t="s">
        <v>159</v>
      </c>
      <c r="D180" s="16">
        <v>38696810</v>
      </c>
      <c r="E180" s="17">
        <f t="shared" si="2"/>
        <v>4.0697092442074165</v>
      </c>
      <c r="F180" s="18"/>
    </row>
    <row r="181" spans="1:6" x14ac:dyDescent="0.25">
      <c r="A181" s="13"/>
      <c r="B181" s="14">
        <v>359</v>
      </c>
      <c r="C181" s="15" t="s">
        <v>160</v>
      </c>
      <c r="D181" s="16">
        <v>22717992</v>
      </c>
      <c r="E181" s="17">
        <f t="shared" si="2"/>
        <v>2.3892311033449563</v>
      </c>
      <c r="F181" s="18"/>
    </row>
    <row r="182" spans="1:6" ht="15.75" x14ac:dyDescent="0.25">
      <c r="A182" s="19" t="s">
        <v>161</v>
      </c>
      <c r="B182" s="20"/>
      <c r="C182" s="21"/>
      <c r="D182" s="22">
        <f>SUM(D183:D204)</f>
        <v>6567411583</v>
      </c>
      <c r="E182" s="23">
        <f t="shared" si="2"/>
        <v>690.68886117098452</v>
      </c>
      <c r="F182" s="24"/>
    </row>
    <row r="183" spans="1:6" x14ac:dyDescent="0.25">
      <c r="A183" s="13"/>
      <c r="B183" s="14">
        <v>361.1</v>
      </c>
      <c r="C183" s="15" t="s">
        <v>162</v>
      </c>
      <c r="D183" s="16">
        <v>1479587315</v>
      </c>
      <c r="E183" s="17">
        <f t="shared" si="2"/>
        <v>155.60688784082024</v>
      </c>
      <c r="F183" s="18"/>
    </row>
    <row r="184" spans="1:6" x14ac:dyDescent="0.25">
      <c r="A184" s="13"/>
      <c r="B184" s="14">
        <v>361.2</v>
      </c>
      <c r="C184" s="15" t="s">
        <v>163</v>
      </c>
      <c r="D184" s="16">
        <v>107798068</v>
      </c>
      <c r="E184" s="17">
        <f t="shared" si="2"/>
        <v>11.337027363426074</v>
      </c>
      <c r="F184" s="18"/>
    </row>
    <row r="185" spans="1:6" x14ac:dyDescent="0.25">
      <c r="A185" s="13"/>
      <c r="B185" s="14">
        <v>361.3</v>
      </c>
      <c r="C185" s="15" t="s">
        <v>164</v>
      </c>
      <c r="D185" s="16">
        <v>2059803862</v>
      </c>
      <c r="E185" s="17">
        <f t="shared" si="2"/>
        <v>216.62774834503253</v>
      </c>
      <c r="F185" s="18"/>
    </row>
    <row r="186" spans="1:6" x14ac:dyDescent="0.25">
      <c r="A186" s="13"/>
      <c r="B186" s="14">
        <v>361.4</v>
      </c>
      <c r="C186" s="15" t="s">
        <v>165</v>
      </c>
      <c r="D186" s="16">
        <v>307631860</v>
      </c>
      <c r="E186" s="17">
        <f t="shared" si="2"/>
        <v>32.3533703283222</v>
      </c>
      <c r="F186" s="18"/>
    </row>
    <row r="187" spans="1:6" x14ac:dyDescent="0.25">
      <c r="A187" s="13"/>
      <c r="B187" s="14">
        <v>362</v>
      </c>
      <c r="C187" s="15" t="s">
        <v>166</v>
      </c>
      <c r="D187" s="16">
        <v>132980670</v>
      </c>
      <c r="E187" s="17">
        <f t="shared" si="2"/>
        <v>13.985459318220181</v>
      </c>
      <c r="F187" s="18"/>
    </row>
    <row r="188" spans="1:6" x14ac:dyDescent="0.25">
      <c r="A188" s="13"/>
      <c r="B188" s="14">
        <v>363.1</v>
      </c>
      <c r="C188" s="15" t="s">
        <v>219</v>
      </c>
      <c r="D188" s="16">
        <v>108430216</v>
      </c>
      <c r="E188" s="17">
        <f t="shared" si="2"/>
        <v>11.403509808860393</v>
      </c>
      <c r="F188" s="18"/>
    </row>
    <row r="189" spans="1:6" x14ac:dyDescent="0.25">
      <c r="A189" s="13"/>
      <c r="B189" s="14">
        <v>363.11</v>
      </c>
      <c r="C189" s="15" t="s">
        <v>31</v>
      </c>
      <c r="D189" s="16">
        <v>45625748</v>
      </c>
      <c r="E189" s="17">
        <f t="shared" si="2"/>
        <v>4.7984195185463108</v>
      </c>
      <c r="F189" s="18"/>
    </row>
    <row r="190" spans="1:6" x14ac:dyDescent="0.25">
      <c r="A190" s="13"/>
      <c r="B190" s="14">
        <v>363.12</v>
      </c>
      <c r="C190" s="15" t="s">
        <v>32</v>
      </c>
      <c r="D190" s="16">
        <v>98942822</v>
      </c>
      <c r="E190" s="17">
        <f t="shared" si="2"/>
        <v>10.405728982346838</v>
      </c>
      <c r="F190" s="18"/>
    </row>
    <row r="191" spans="1:6" x14ac:dyDescent="0.25">
      <c r="A191" s="13"/>
      <c r="B191" s="14">
        <v>363.22</v>
      </c>
      <c r="C191" s="15" t="s">
        <v>203</v>
      </c>
      <c r="D191" s="16">
        <v>25384168</v>
      </c>
      <c r="E191" s="17">
        <f t="shared" si="2"/>
        <v>2.6696304725406073</v>
      </c>
      <c r="F191" s="18"/>
    </row>
    <row r="192" spans="1:6" x14ac:dyDescent="0.25">
      <c r="A192" s="13"/>
      <c r="B192" s="14">
        <v>363.23</v>
      </c>
      <c r="C192" s="15" t="s">
        <v>204</v>
      </c>
      <c r="D192" s="16">
        <v>103011288</v>
      </c>
      <c r="E192" s="17">
        <f t="shared" si="2"/>
        <v>10.833605949206472</v>
      </c>
      <c r="F192" s="18"/>
    </row>
    <row r="193" spans="1:6" x14ac:dyDescent="0.25">
      <c r="A193" s="13"/>
      <c r="B193" s="14">
        <v>363.24</v>
      </c>
      <c r="C193" s="15" t="s">
        <v>205</v>
      </c>
      <c r="D193" s="16">
        <v>123781901</v>
      </c>
      <c r="E193" s="17">
        <f t="shared" si="2"/>
        <v>13.01803292739808</v>
      </c>
      <c r="F193" s="18"/>
    </row>
    <row r="194" spans="1:6" x14ac:dyDescent="0.25">
      <c r="A194" s="13"/>
      <c r="B194" s="14">
        <v>363.25</v>
      </c>
      <c r="C194" s="15" t="s">
        <v>206</v>
      </c>
      <c r="D194" s="16">
        <v>1242015</v>
      </c>
      <c r="E194" s="17">
        <f t="shared" si="2"/>
        <v>0.13062161782700626</v>
      </c>
      <c r="F194" s="18"/>
    </row>
    <row r="195" spans="1:6" x14ac:dyDescent="0.25">
      <c r="A195" s="13"/>
      <c r="B195" s="14">
        <v>363.26</v>
      </c>
      <c r="C195" s="15" t="s">
        <v>207</v>
      </c>
      <c r="D195" s="16">
        <v>128960</v>
      </c>
      <c r="E195" s="17">
        <f t="shared" si="2"/>
        <v>1.3562609014360317E-2</v>
      </c>
      <c r="F195" s="18"/>
    </row>
    <row r="196" spans="1:6" x14ac:dyDescent="0.25">
      <c r="A196" s="13"/>
      <c r="B196" s="14">
        <v>363.27</v>
      </c>
      <c r="C196" s="15" t="s">
        <v>208</v>
      </c>
      <c r="D196" s="16">
        <v>25183385</v>
      </c>
      <c r="E196" s="17">
        <f t="shared" ref="E196:E225" si="3">(D196/E$227)</f>
        <v>2.6485143022108124</v>
      </c>
      <c r="F196" s="18"/>
    </row>
    <row r="197" spans="1:6" x14ac:dyDescent="0.25">
      <c r="A197" s="13"/>
      <c r="B197" s="14">
        <v>363.29</v>
      </c>
      <c r="C197" s="15" t="s">
        <v>209</v>
      </c>
      <c r="D197" s="16">
        <v>33589825</v>
      </c>
      <c r="E197" s="17">
        <f t="shared" si="3"/>
        <v>3.5326121536583863</v>
      </c>
      <c r="F197" s="18"/>
    </row>
    <row r="198" spans="1:6" x14ac:dyDescent="0.25">
      <c r="A198" s="13"/>
      <c r="B198" s="14">
        <v>364</v>
      </c>
      <c r="C198" s="15" t="s">
        <v>167</v>
      </c>
      <c r="D198" s="16">
        <v>64218875</v>
      </c>
      <c r="E198" s="17">
        <f t="shared" si="3"/>
        <v>6.7538422221392551</v>
      </c>
      <c r="F198" s="18"/>
    </row>
    <row r="199" spans="1:6" x14ac:dyDescent="0.25">
      <c r="A199" s="13"/>
      <c r="B199" s="14">
        <v>365</v>
      </c>
      <c r="C199" s="15" t="s">
        <v>168</v>
      </c>
      <c r="D199" s="16">
        <v>12742678</v>
      </c>
      <c r="E199" s="17">
        <f t="shared" si="3"/>
        <v>1.3401361624526278</v>
      </c>
      <c r="F199" s="18"/>
    </row>
    <row r="200" spans="1:6" x14ac:dyDescent="0.25">
      <c r="A200" s="13"/>
      <c r="B200" s="14">
        <v>366</v>
      </c>
      <c r="C200" s="15" t="s">
        <v>169</v>
      </c>
      <c r="D200" s="16">
        <v>139141737</v>
      </c>
      <c r="E200" s="17">
        <f t="shared" si="3"/>
        <v>14.63341327938859</v>
      </c>
      <c r="F200" s="18"/>
    </row>
    <row r="201" spans="1:6" x14ac:dyDescent="0.25">
      <c r="A201" s="13"/>
      <c r="B201" s="14">
        <v>368</v>
      </c>
      <c r="C201" s="15" t="s">
        <v>170</v>
      </c>
      <c r="D201" s="16">
        <v>1117520586</v>
      </c>
      <c r="E201" s="17">
        <f t="shared" si="3"/>
        <v>117.52865053828182</v>
      </c>
      <c r="F201" s="18"/>
    </row>
    <row r="202" spans="1:6" x14ac:dyDescent="0.25">
      <c r="A202" s="13"/>
      <c r="B202" s="14">
        <v>369.3</v>
      </c>
      <c r="C202" s="15" t="s">
        <v>171</v>
      </c>
      <c r="D202" s="16">
        <v>7712135</v>
      </c>
      <c r="E202" s="17">
        <f t="shared" si="3"/>
        <v>0.81107840935920983</v>
      </c>
      <c r="F202" s="18"/>
    </row>
    <row r="203" spans="1:6" x14ac:dyDescent="0.25">
      <c r="A203" s="13"/>
      <c r="B203" s="14">
        <v>369.7</v>
      </c>
      <c r="C203" s="15" t="s">
        <v>172</v>
      </c>
      <c r="D203" s="16">
        <v>3938726</v>
      </c>
      <c r="E203" s="17">
        <f t="shared" si="3"/>
        <v>0.41423232593591308</v>
      </c>
      <c r="F203" s="18"/>
    </row>
    <row r="204" spans="1:6" x14ac:dyDescent="0.25">
      <c r="A204" s="13"/>
      <c r="B204" s="14">
        <v>369.9</v>
      </c>
      <c r="C204" s="15" t="s">
        <v>173</v>
      </c>
      <c r="D204" s="16">
        <v>569014743</v>
      </c>
      <c r="E204" s="17">
        <f t="shared" si="3"/>
        <v>59.842776695996577</v>
      </c>
      <c r="F204" s="18"/>
    </row>
    <row r="205" spans="1:6" ht="15.75" x14ac:dyDescent="0.25">
      <c r="A205" s="19" t="s">
        <v>174</v>
      </c>
      <c r="B205" s="20"/>
      <c r="C205" s="21"/>
      <c r="D205" s="22">
        <f>SUM(D206:D224)</f>
        <v>5339348816</v>
      </c>
      <c r="E205" s="23">
        <f t="shared" si="3"/>
        <v>561.53458733479908</v>
      </c>
      <c r="F205" s="18"/>
    </row>
    <row r="206" spans="1:6" x14ac:dyDescent="0.25">
      <c r="A206" s="13"/>
      <c r="B206" s="14">
        <v>381</v>
      </c>
      <c r="C206" s="15" t="s">
        <v>175</v>
      </c>
      <c r="D206" s="16">
        <v>2656721177</v>
      </c>
      <c r="E206" s="17">
        <f t="shared" si="3"/>
        <v>279.40501383236779</v>
      </c>
      <c r="F206" s="18"/>
    </row>
    <row r="207" spans="1:6" x14ac:dyDescent="0.25">
      <c r="A207" s="13"/>
      <c r="B207" s="14">
        <v>382</v>
      </c>
      <c r="C207" s="15" t="s">
        <v>176</v>
      </c>
      <c r="D207" s="16">
        <v>164138330</v>
      </c>
      <c r="E207" s="17">
        <f t="shared" si="3"/>
        <v>17.262282832351492</v>
      </c>
      <c r="F207" s="18"/>
    </row>
    <row r="208" spans="1:6" x14ac:dyDescent="0.25">
      <c r="A208" s="13"/>
      <c r="B208" s="14">
        <v>383</v>
      </c>
      <c r="C208" s="15" t="s">
        <v>177</v>
      </c>
      <c r="D208" s="16">
        <v>64476234</v>
      </c>
      <c r="E208" s="17">
        <f t="shared" si="3"/>
        <v>6.7809084402947049</v>
      </c>
      <c r="F208" s="18"/>
    </row>
    <row r="209" spans="1:6" x14ac:dyDescent="0.25">
      <c r="A209" s="13"/>
      <c r="B209" s="14">
        <v>384</v>
      </c>
      <c r="C209" s="15" t="s">
        <v>178</v>
      </c>
      <c r="D209" s="16">
        <v>1571595878</v>
      </c>
      <c r="E209" s="17">
        <f t="shared" si="3"/>
        <v>165.28334694396958</v>
      </c>
      <c r="F209" s="18"/>
    </row>
    <row r="210" spans="1:6" x14ac:dyDescent="0.25">
      <c r="A210" s="13"/>
      <c r="B210" s="14">
        <v>385</v>
      </c>
      <c r="C210" s="15" t="s">
        <v>179</v>
      </c>
      <c r="D210" s="16">
        <v>60828153</v>
      </c>
      <c r="E210" s="17">
        <f t="shared" si="3"/>
        <v>6.3972429916616669</v>
      </c>
      <c r="F210" s="18"/>
    </row>
    <row r="211" spans="1:6" x14ac:dyDescent="0.25">
      <c r="A211" s="13"/>
      <c r="B211" s="14">
        <v>386.6</v>
      </c>
      <c r="C211" s="15" t="s">
        <v>200</v>
      </c>
      <c r="D211" s="16">
        <v>2345600</v>
      </c>
      <c r="E211" s="17">
        <f t="shared" si="3"/>
        <v>0.24668467512471742</v>
      </c>
      <c r="F211" s="18"/>
    </row>
    <row r="212" spans="1:6" x14ac:dyDescent="0.25">
      <c r="A212" s="13"/>
      <c r="B212" s="14">
        <v>388.1</v>
      </c>
      <c r="C212" s="15" t="s">
        <v>180</v>
      </c>
      <c r="D212" s="16">
        <v>1640126</v>
      </c>
      <c r="E212" s="17">
        <f t="shared" si="3"/>
        <v>0.17249059919577178</v>
      </c>
      <c r="F212" s="18"/>
    </row>
    <row r="213" spans="1:6" x14ac:dyDescent="0.25">
      <c r="A213" s="13"/>
      <c r="B213" s="14">
        <v>388.2</v>
      </c>
      <c r="C213" s="15" t="s">
        <v>181</v>
      </c>
      <c r="D213" s="16">
        <v>343583</v>
      </c>
      <c r="E213" s="17">
        <f t="shared" si="3"/>
        <v>3.6134319889740703E-2</v>
      </c>
      <c r="F213" s="18"/>
    </row>
    <row r="214" spans="1:6" x14ac:dyDescent="0.25">
      <c r="A214" s="13"/>
      <c r="B214" s="14">
        <v>389.1</v>
      </c>
      <c r="C214" s="15" t="s">
        <v>182</v>
      </c>
      <c r="D214" s="16">
        <v>91652892</v>
      </c>
      <c r="E214" s="17">
        <f t="shared" si="3"/>
        <v>9.639053499002733</v>
      </c>
      <c r="F214" s="18"/>
    </row>
    <row r="215" spans="1:6" x14ac:dyDescent="0.25">
      <c r="A215" s="13"/>
      <c r="B215" s="14">
        <v>389.2</v>
      </c>
      <c r="C215" s="15" t="s">
        <v>183</v>
      </c>
      <c r="D215" s="16">
        <v>32816521</v>
      </c>
      <c r="E215" s="17">
        <f t="shared" si="3"/>
        <v>3.4512844566884664</v>
      </c>
      <c r="F215" s="18"/>
    </row>
    <row r="216" spans="1:6" x14ac:dyDescent="0.25">
      <c r="A216" s="13"/>
      <c r="B216" s="14">
        <v>389.3</v>
      </c>
      <c r="C216" s="15" t="s">
        <v>184</v>
      </c>
      <c r="D216" s="16">
        <v>15650701</v>
      </c>
      <c r="E216" s="17">
        <f t="shared" si="3"/>
        <v>1.645970366498589</v>
      </c>
      <c r="F216" s="18"/>
    </row>
    <row r="217" spans="1:6" x14ac:dyDescent="0.25">
      <c r="A217" s="13"/>
      <c r="B217" s="14">
        <v>389.4</v>
      </c>
      <c r="C217" s="15" t="s">
        <v>185</v>
      </c>
      <c r="D217" s="16">
        <v>113293382</v>
      </c>
      <c r="E217" s="17">
        <f t="shared" si="3"/>
        <v>11.91496467106519</v>
      </c>
      <c r="F217" s="18"/>
    </row>
    <row r="218" spans="1:6" x14ac:dyDescent="0.25">
      <c r="A218" s="13"/>
      <c r="B218" s="14">
        <v>389.5</v>
      </c>
      <c r="C218" s="15" t="s">
        <v>186</v>
      </c>
      <c r="D218" s="16">
        <v>55298969</v>
      </c>
      <c r="E218" s="17">
        <f t="shared" si="3"/>
        <v>5.8157436061122185</v>
      </c>
      <c r="F218" s="18"/>
    </row>
    <row r="219" spans="1:6" x14ac:dyDescent="0.25">
      <c r="A219" s="13"/>
      <c r="B219" s="14">
        <v>389.6</v>
      </c>
      <c r="C219" s="15" t="s">
        <v>187</v>
      </c>
      <c r="D219" s="16">
        <v>37474849</v>
      </c>
      <c r="E219" s="17">
        <f t="shared" si="3"/>
        <v>3.941196687803906</v>
      </c>
      <c r="F219" s="18"/>
    </row>
    <row r="220" spans="1:6" x14ac:dyDescent="0.25">
      <c r="A220" s="13"/>
      <c r="B220" s="14">
        <v>389.7</v>
      </c>
      <c r="C220" s="15" t="s">
        <v>188</v>
      </c>
      <c r="D220" s="16">
        <v>328404708</v>
      </c>
      <c r="E220" s="17">
        <f t="shared" si="3"/>
        <v>34.538032359484859</v>
      </c>
      <c r="F220" s="18"/>
    </row>
    <row r="221" spans="1:6" x14ac:dyDescent="0.25">
      <c r="A221" s="13"/>
      <c r="B221" s="14">
        <v>389.8</v>
      </c>
      <c r="C221" s="15" t="s">
        <v>189</v>
      </c>
      <c r="D221" s="16">
        <v>81938240</v>
      </c>
      <c r="E221" s="17">
        <f t="shared" si="3"/>
        <v>8.6173721498512652</v>
      </c>
      <c r="F221" s="18"/>
    </row>
    <row r="222" spans="1:6" x14ac:dyDescent="0.25">
      <c r="A222" s="13"/>
      <c r="B222" s="14">
        <v>389.9</v>
      </c>
      <c r="C222" s="15" t="s">
        <v>190</v>
      </c>
      <c r="D222" s="16">
        <v>45024579</v>
      </c>
      <c r="E222" s="17">
        <f t="shared" si="3"/>
        <v>4.7351951071121139</v>
      </c>
      <c r="F222" s="18"/>
    </row>
    <row r="223" spans="1:6" x14ac:dyDescent="0.25">
      <c r="A223" s="25"/>
      <c r="B223" s="26">
        <v>392</v>
      </c>
      <c r="C223" s="27" t="s">
        <v>191</v>
      </c>
      <c r="D223" s="16">
        <v>3126145</v>
      </c>
      <c r="E223" s="17">
        <f t="shared" si="3"/>
        <v>0.32877390165320591</v>
      </c>
      <c r="F223" s="18"/>
    </row>
    <row r="224" spans="1:6" ht="15.75" thickBot="1" x14ac:dyDescent="0.3">
      <c r="A224" s="25"/>
      <c r="B224" s="26">
        <v>393</v>
      </c>
      <c r="C224" s="27" t="s">
        <v>192</v>
      </c>
      <c r="D224" s="16">
        <v>12578749</v>
      </c>
      <c r="E224" s="17">
        <f t="shared" si="3"/>
        <v>1.3228958946710283</v>
      </c>
      <c r="F224" s="18"/>
    </row>
    <row r="225" spans="1:18" ht="16.5" thickBot="1" x14ac:dyDescent="0.3">
      <c r="A225" s="28" t="s">
        <v>193</v>
      </c>
      <c r="B225" s="29"/>
      <c r="C225" s="30"/>
      <c r="D225" s="31">
        <f>SUM(D4,D25,D45,D115,D171,D182,D205)</f>
        <v>32648022846</v>
      </c>
      <c r="E225" s="32">
        <f t="shared" si="3"/>
        <v>3433.5636550263739</v>
      </c>
      <c r="F225" s="11"/>
      <c r="G225" s="33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1:18" x14ac:dyDescent="0.25">
      <c r="A226" s="35"/>
      <c r="B226" s="36"/>
      <c r="C226" s="36"/>
      <c r="D226" s="37"/>
      <c r="E226" s="38"/>
    </row>
    <row r="227" spans="1:18" x14ac:dyDescent="0.25">
      <c r="A227" s="35"/>
      <c r="B227" s="36"/>
      <c r="C227" s="36"/>
      <c r="D227" s="39" t="s">
        <v>211</v>
      </c>
      <c r="E227" s="38">
        <v>9508495</v>
      </c>
    </row>
    <row r="228" spans="1:18" x14ac:dyDescent="0.25">
      <c r="A228" s="35"/>
      <c r="B228" s="36"/>
      <c r="C228" s="36"/>
      <c r="D228" s="39"/>
      <c r="E228" s="38"/>
    </row>
    <row r="229" spans="1:18" ht="15.75" customHeight="1" thickBot="1" x14ac:dyDescent="0.3">
      <c r="A229" s="54" t="s">
        <v>194</v>
      </c>
      <c r="B229" s="55"/>
      <c r="C229" s="55"/>
      <c r="D229" s="55"/>
      <c r="E229" s="56"/>
    </row>
  </sheetData>
  <mergeCells count="4">
    <mergeCell ref="A1:E1"/>
    <mergeCell ref="A2:E2"/>
    <mergeCell ref="A3:C3"/>
    <mergeCell ref="A229:E229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2006-07 Municipal Revenues&amp;R&amp;12Page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4"/>
  <sheetViews>
    <sheetView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40" customWidth="1"/>
    <col min="5" max="5" width="16.4257812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45" t="s">
        <v>0</v>
      </c>
      <c r="B1" s="46"/>
      <c r="C1" s="46"/>
      <c r="D1" s="46"/>
      <c r="E1" s="47"/>
      <c r="F1" s="1"/>
      <c r="G1" s="2"/>
    </row>
    <row r="2" spans="1:18" ht="24" thickBot="1" x14ac:dyDescent="0.4">
      <c r="A2" s="48" t="s">
        <v>221</v>
      </c>
      <c r="B2" s="49"/>
      <c r="C2" s="49"/>
      <c r="D2" s="49"/>
      <c r="E2" s="50"/>
      <c r="F2" s="1"/>
      <c r="G2" s="2"/>
    </row>
    <row r="3" spans="1:18" ht="32.25" thickBot="1" x14ac:dyDescent="0.3">
      <c r="A3" s="51" t="s">
        <v>1</v>
      </c>
      <c r="B3" s="52"/>
      <c r="C3" s="53"/>
      <c r="D3" s="3" t="s">
        <v>2</v>
      </c>
      <c r="E3" s="4" t="s">
        <v>3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4</v>
      </c>
      <c r="B4" s="8"/>
      <c r="C4" s="8"/>
      <c r="D4" s="9">
        <f>SUM(D5:D32)</f>
        <v>6279804203</v>
      </c>
      <c r="E4" s="10">
        <f t="shared" ref="E4:E67" si="0">(D4/E$222)</f>
        <v>672.93309100557235</v>
      </c>
      <c r="F4" s="11"/>
    </row>
    <row r="5" spans="1:18" x14ac:dyDescent="0.25">
      <c r="A5" s="13"/>
      <c r="B5" s="14">
        <v>311</v>
      </c>
      <c r="C5" s="15" t="s">
        <v>5</v>
      </c>
      <c r="D5" s="16">
        <v>3721721716</v>
      </c>
      <c r="E5" s="17">
        <f t="shared" si="0"/>
        <v>398.81334150736785</v>
      </c>
      <c r="F5" s="18"/>
    </row>
    <row r="6" spans="1:18" x14ac:dyDescent="0.25">
      <c r="A6" s="13"/>
      <c r="B6" s="14">
        <v>312.10000000000002</v>
      </c>
      <c r="C6" s="15" t="s">
        <v>6</v>
      </c>
      <c r="D6" s="16">
        <v>198026114</v>
      </c>
      <c r="E6" s="17">
        <f t="shared" si="0"/>
        <v>21.220140100893818</v>
      </c>
      <c r="F6" s="18"/>
    </row>
    <row r="7" spans="1:18" x14ac:dyDescent="0.25">
      <c r="A7" s="13"/>
      <c r="B7" s="14">
        <v>312.2</v>
      </c>
      <c r="C7" s="15" t="s">
        <v>201</v>
      </c>
      <c r="D7" s="16">
        <v>4727513</v>
      </c>
      <c r="E7" s="17">
        <f t="shared" si="0"/>
        <v>0.50659221737188076</v>
      </c>
      <c r="F7" s="18"/>
    </row>
    <row r="8" spans="1:18" x14ac:dyDescent="0.25">
      <c r="A8" s="13"/>
      <c r="B8" s="14">
        <v>312.3</v>
      </c>
      <c r="C8" s="15" t="s">
        <v>7</v>
      </c>
      <c r="D8" s="16">
        <v>4362178</v>
      </c>
      <c r="E8" s="17">
        <f t="shared" si="0"/>
        <v>0.46744354285029699</v>
      </c>
      <c r="F8" s="18"/>
    </row>
    <row r="9" spans="1:18" x14ac:dyDescent="0.25">
      <c r="A9" s="13"/>
      <c r="B9" s="14">
        <v>312.39999999999998</v>
      </c>
      <c r="C9" s="15" t="s">
        <v>222</v>
      </c>
      <c r="D9" s="16">
        <v>54993725</v>
      </c>
      <c r="E9" s="17">
        <f t="shared" si="0"/>
        <v>5.8930336287365961</v>
      </c>
      <c r="F9" s="18"/>
    </row>
    <row r="10" spans="1:18" x14ac:dyDescent="0.25">
      <c r="A10" s="13"/>
      <c r="B10" s="14">
        <v>312.41000000000003</v>
      </c>
      <c r="C10" s="15" t="s">
        <v>8</v>
      </c>
      <c r="D10" s="16">
        <v>134003871</v>
      </c>
      <c r="E10" s="17">
        <f t="shared" si="0"/>
        <v>14.35962590611712</v>
      </c>
      <c r="F10" s="18"/>
    </row>
    <row r="11" spans="1:18" x14ac:dyDescent="0.25">
      <c r="A11" s="13"/>
      <c r="B11" s="14">
        <v>312.42</v>
      </c>
      <c r="C11" s="15" t="s">
        <v>9</v>
      </c>
      <c r="D11" s="16">
        <v>15597678</v>
      </c>
      <c r="E11" s="17">
        <f t="shared" si="0"/>
        <v>1.6714205299641909</v>
      </c>
      <c r="F11" s="18"/>
    </row>
    <row r="12" spans="1:18" x14ac:dyDescent="0.25">
      <c r="A12" s="13"/>
      <c r="B12" s="14">
        <v>312.51</v>
      </c>
      <c r="C12" s="15" t="s">
        <v>10</v>
      </c>
      <c r="D12" s="16">
        <v>26951789</v>
      </c>
      <c r="E12" s="17">
        <f t="shared" si="0"/>
        <v>2.888107669222499</v>
      </c>
      <c r="F12" s="18"/>
    </row>
    <row r="13" spans="1:18" x14ac:dyDescent="0.25">
      <c r="A13" s="13"/>
      <c r="B13" s="14">
        <v>312.52</v>
      </c>
      <c r="C13" s="15" t="s">
        <v>11</v>
      </c>
      <c r="D13" s="16">
        <v>39538030</v>
      </c>
      <c r="E13" s="17">
        <f t="shared" si="0"/>
        <v>4.2368277545119266</v>
      </c>
      <c r="F13" s="18"/>
    </row>
    <row r="14" spans="1:18" x14ac:dyDescent="0.25">
      <c r="A14" s="13"/>
      <c r="B14" s="14">
        <v>312.60000000000002</v>
      </c>
      <c r="C14" s="15" t="s">
        <v>12</v>
      </c>
      <c r="D14" s="16">
        <v>304704343</v>
      </c>
      <c r="E14" s="17">
        <f t="shared" si="0"/>
        <v>32.651596888937611</v>
      </c>
      <c r="F14" s="18"/>
    </row>
    <row r="15" spans="1:18" x14ac:dyDescent="0.25">
      <c r="A15" s="13"/>
      <c r="B15" s="43">
        <v>313.10000000000002</v>
      </c>
      <c r="C15" s="42" t="s">
        <v>23</v>
      </c>
      <c r="D15" s="44">
        <v>514930557</v>
      </c>
      <c r="E15" s="17">
        <f t="shared" si="0"/>
        <v>55.179078865180834</v>
      </c>
      <c r="F15" s="18"/>
    </row>
    <row r="16" spans="1:18" x14ac:dyDescent="0.25">
      <c r="A16" s="13"/>
      <c r="B16" s="43">
        <v>313.2</v>
      </c>
      <c r="C16" s="42" t="s">
        <v>24</v>
      </c>
      <c r="D16" s="44">
        <v>21165518</v>
      </c>
      <c r="E16" s="17">
        <f t="shared" si="0"/>
        <v>2.2680607531791992</v>
      </c>
      <c r="F16" s="18"/>
    </row>
    <row r="17" spans="1:6" x14ac:dyDescent="0.25">
      <c r="A17" s="13"/>
      <c r="B17" s="43">
        <v>313.3</v>
      </c>
      <c r="C17" s="42" t="s">
        <v>25</v>
      </c>
      <c r="D17" s="44">
        <v>2937048</v>
      </c>
      <c r="E17" s="17">
        <f t="shared" si="0"/>
        <v>0.31472904650873462</v>
      </c>
      <c r="F17" s="18"/>
    </row>
    <row r="18" spans="1:6" x14ac:dyDescent="0.25">
      <c r="A18" s="13"/>
      <c r="B18" s="43">
        <v>313.39999999999998</v>
      </c>
      <c r="C18" s="42" t="s">
        <v>26</v>
      </c>
      <c r="D18" s="44">
        <v>21410952</v>
      </c>
      <c r="E18" s="17">
        <f t="shared" si="0"/>
        <v>2.2943610413599931</v>
      </c>
      <c r="F18" s="18"/>
    </row>
    <row r="19" spans="1:6" x14ac:dyDescent="0.25">
      <c r="A19" s="13"/>
      <c r="B19" s="43">
        <v>313.5</v>
      </c>
      <c r="C19" s="42" t="s">
        <v>27</v>
      </c>
      <c r="D19" s="44">
        <v>3451772</v>
      </c>
      <c r="E19" s="17">
        <f t="shared" si="0"/>
        <v>0.36988599107864356</v>
      </c>
      <c r="F19" s="18"/>
    </row>
    <row r="20" spans="1:6" x14ac:dyDescent="0.25">
      <c r="A20" s="13"/>
      <c r="B20" s="43">
        <v>313.60000000000002</v>
      </c>
      <c r="C20" s="42" t="s">
        <v>28</v>
      </c>
      <c r="D20" s="44">
        <v>3344873</v>
      </c>
      <c r="E20" s="17">
        <f t="shared" si="0"/>
        <v>0.35843087684736874</v>
      </c>
      <c r="F20" s="18"/>
    </row>
    <row r="21" spans="1:6" x14ac:dyDescent="0.25">
      <c r="A21" s="13"/>
      <c r="B21" s="43">
        <v>313.7</v>
      </c>
      <c r="C21" s="42" t="s">
        <v>29</v>
      </c>
      <c r="D21" s="44">
        <v>49877486</v>
      </c>
      <c r="E21" s="17">
        <f t="shared" si="0"/>
        <v>5.3447861972404809</v>
      </c>
      <c r="F21" s="18"/>
    </row>
    <row r="22" spans="1:6" x14ac:dyDescent="0.25">
      <c r="A22" s="13"/>
      <c r="B22" s="43">
        <v>313.89999999999998</v>
      </c>
      <c r="C22" s="42" t="s">
        <v>30</v>
      </c>
      <c r="D22" s="44">
        <v>16576154</v>
      </c>
      <c r="E22" s="17">
        <f t="shared" si="0"/>
        <v>1.7762723466562167</v>
      </c>
      <c r="F22" s="18"/>
    </row>
    <row r="23" spans="1:6" x14ac:dyDescent="0.25">
      <c r="A23" s="13"/>
      <c r="B23" s="14">
        <v>314.10000000000002</v>
      </c>
      <c r="C23" s="15" t="s">
        <v>13</v>
      </c>
      <c r="D23" s="16">
        <v>522560274</v>
      </c>
      <c r="E23" s="17">
        <f t="shared" si="0"/>
        <v>55.996666305543222</v>
      </c>
      <c r="F23" s="18"/>
    </row>
    <row r="24" spans="1:6" x14ac:dyDescent="0.25">
      <c r="A24" s="13"/>
      <c r="B24" s="14">
        <v>314.2</v>
      </c>
      <c r="C24" s="15" t="s">
        <v>195</v>
      </c>
      <c r="D24" s="16">
        <v>125001455</v>
      </c>
      <c r="E24" s="17">
        <f t="shared" si="0"/>
        <v>13.394942385808642</v>
      </c>
      <c r="F24" s="18"/>
    </row>
    <row r="25" spans="1:6" x14ac:dyDescent="0.25">
      <c r="A25" s="13"/>
      <c r="B25" s="14">
        <v>314.3</v>
      </c>
      <c r="C25" s="15" t="s">
        <v>14</v>
      </c>
      <c r="D25" s="16">
        <v>78014084</v>
      </c>
      <c r="E25" s="17">
        <f t="shared" si="0"/>
        <v>8.3598559749695376</v>
      </c>
      <c r="F25" s="18"/>
    </row>
    <row r="26" spans="1:6" x14ac:dyDescent="0.25">
      <c r="A26" s="13"/>
      <c r="B26" s="14">
        <v>314.39999999999998</v>
      </c>
      <c r="C26" s="15" t="s">
        <v>15</v>
      </c>
      <c r="D26" s="16">
        <v>20658297</v>
      </c>
      <c r="E26" s="17">
        <f t="shared" si="0"/>
        <v>2.213707817272395</v>
      </c>
      <c r="F26" s="18"/>
    </row>
    <row r="27" spans="1:6" x14ac:dyDescent="0.25">
      <c r="A27" s="13"/>
      <c r="B27" s="14">
        <v>314.5</v>
      </c>
      <c r="C27" s="15" t="s">
        <v>196</v>
      </c>
      <c r="D27" s="16">
        <v>8935682</v>
      </c>
      <c r="E27" s="17">
        <f t="shared" si="0"/>
        <v>0.95753241886590312</v>
      </c>
      <c r="F27" s="18"/>
    </row>
    <row r="28" spans="1:6" x14ac:dyDescent="0.25">
      <c r="A28" s="13"/>
      <c r="B28" s="14">
        <v>314.7</v>
      </c>
      <c r="C28" s="15" t="s">
        <v>16</v>
      </c>
      <c r="D28" s="16">
        <v>823339</v>
      </c>
      <c r="E28" s="17">
        <f t="shared" si="0"/>
        <v>8.8227600782641302E-2</v>
      </c>
      <c r="F28" s="18"/>
    </row>
    <row r="29" spans="1:6" x14ac:dyDescent="0.25">
      <c r="A29" s="13"/>
      <c r="B29" s="14">
        <v>314.8</v>
      </c>
      <c r="C29" s="15" t="s">
        <v>17</v>
      </c>
      <c r="D29" s="16">
        <v>4452478</v>
      </c>
      <c r="E29" s="17">
        <f t="shared" si="0"/>
        <v>0.47711993659658192</v>
      </c>
      <c r="F29" s="18"/>
    </row>
    <row r="30" spans="1:6" x14ac:dyDescent="0.25">
      <c r="A30" s="13"/>
      <c r="B30" s="14">
        <v>314.89999999999998</v>
      </c>
      <c r="C30" s="15" t="s">
        <v>18</v>
      </c>
      <c r="D30" s="16">
        <v>13187941</v>
      </c>
      <c r="E30" s="17">
        <f t="shared" si="0"/>
        <v>1.413197229443798</v>
      </c>
      <c r="F30" s="18"/>
    </row>
    <row r="31" spans="1:6" x14ac:dyDescent="0.25">
      <c r="A31" s="13"/>
      <c r="B31" s="14">
        <v>315</v>
      </c>
      <c r="C31" s="15" t="s">
        <v>19</v>
      </c>
      <c r="D31" s="16">
        <v>297537112</v>
      </c>
      <c r="E31" s="17">
        <f t="shared" si="0"/>
        <v>31.883568658299961</v>
      </c>
      <c r="F31" s="18"/>
    </row>
    <row r="32" spans="1:6" x14ac:dyDescent="0.25">
      <c r="A32" s="13"/>
      <c r="B32" s="14">
        <v>319</v>
      </c>
      <c r="C32" s="15" t="s">
        <v>21</v>
      </c>
      <c r="D32" s="16">
        <v>70312224</v>
      </c>
      <c r="E32" s="17">
        <f t="shared" si="0"/>
        <v>7.5345378139644188</v>
      </c>
      <c r="F32" s="18"/>
    </row>
    <row r="33" spans="1:6" ht="15.75" x14ac:dyDescent="0.25">
      <c r="A33" s="19" t="s">
        <v>223</v>
      </c>
      <c r="B33" s="20"/>
      <c r="C33" s="21"/>
      <c r="D33" s="22">
        <f>SUM(D34:D36)</f>
        <v>552401326</v>
      </c>
      <c r="E33" s="23">
        <f t="shared" si="0"/>
        <v>59.194382462302514</v>
      </c>
      <c r="F33" s="24"/>
    </row>
    <row r="34" spans="1:6" ht="15" customHeight="1" x14ac:dyDescent="0.25">
      <c r="A34" s="41"/>
      <c r="B34" s="14">
        <v>321</v>
      </c>
      <c r="C34" s="15" t="s">
        <v>212</v>
      </c>
      <c r="D34" s="44">
        <v>131112485</v>
      </c>
      <c r="E34" s="17">
        <f t="shared" si="0"/>
        <v>14.049789921526912</v>
      </c>
      <c r="F34" s="24"/>
    </row>
    <row r="35" spans="1:6" x14ac:dyDescent="0.25">
      <c r="A35" s="13"/>
      <c r="B35" s="14">
        <v>322</v>
      </c>
      <c r="C35" s="15" t="s">
        <v>22</v>
      </c>
      <c r="D35" s="44">
        <v>358581943</v>
      </c>
      <c r="E35" s="17">
        <f t="shared" si="0"/>
        <v>38.425028469279162</v>
      </c>
      <c r="F35" s="18"/>
    </row>
    <row r="36" spans="1:6" x14ac:dyDescent="0.25">
      <c r="A36" s="13"/>
      <c r="B36" s="14">
        <v>329</v>
      </c>
      <c r="C36" s="15" t="s">
        <v>224</v>
      </c>
      <c r="D36" s="44">
        <v>62706898</v>
      </c>
      <c r="E36" s="17">
        <f t="shared" si="0"/>
        <v>6.7195640714964409</v>
      </c>
      <c r="F36" s="18"/>
    </row>
    <row r="37" spans="1:6" ht="15.75" x14ac:dyDescent="0.25">
      <c r="A37" s="19" t="s">
        <v>33</v>
      </c>
      <c r="B37" s="20"/>
      <c r="C37" s="21"/>
      <c r="D37" s="22">
        <f>SUM(D38:D106)</f>
        <v>3109283021</v>
      </c>
      <c r="E37" s="23">
        <f t="shared" si="0"/>
        <v>333.18545714102322</v>
      </c>
      <c r="F37" s="24"/>
    </row>
    <row r="38" spans="1:6" x14ac:dyDescent="0.25">
      <c r="A38" s="13"/>
      <c r="B38" s="14">
        <v>331.1</v>
      </c>
      <c r="C38" s="15" t="s">
        <v>34</v>
      </c>
      <c r="D38" s="16">
        <v>41351627</v>
      </c>
      <c r="E38" s="17">
        <f t="shared" si="0"/>
        <v>4.4311697109801562</v>
      </c>
      <c r="F38" s="18"/>
    </row>
    <row r="39" spans="1:6" x14ac:dyDescent="0.25">
      <c r="A39" s="13"/>
      <c r="B39" s="14">
        <v>331.2</v>
      </c>
      <c r="C39" s="15" t="s">
        <v>35</v>
      </c>
      <c r="D39" s="16">
        <v>139920777</v>
      </c>
      <c r="E39" s="17">
        <f t="shared" si="0"/>
        <v>14.993671445605004</v>
      </c>
      <c r="F39" s="18"/>
    </row>
    <row r="40" spans="1:6" x14ac:dyDescent="0.25">
      <c r="A40" s="13"/>
      <c r="B40" s="14">
        <v>331.31</v>
      </c>
      <c r="C40" s="15" t="s">
        <v>36</v>
      </c>
      <c r="D40" s="16">
        <v>5397005</v>
      </c>
      <c r="E40" s="17">
        <f t="shared" si="0"/>
        <v>0.57833383644151315</v>
      </c>
      <c r="F40" s="18"/>
    </row>
    <row r="41" spans="1:6" x14ac:dyDescent="0.25">
      <c r="A41" s="13"/>
      <c r="B41" s="14">
        <v>331.32</v>
      </c>
      <c r="C41" s="15" t="s">
        <v>37</v>
      </c>
      <c r="D41" s="16">
        <v>794108</v>
      </c>
      <c r="E41" s="17">
        <f t="shared" si="0"/>
        <v>8.5095256756089185E-2</v>
      </c>
      <c r="F41" s="18"/>
    </row>
    <row r="42" spans="1:6" x14ac:dyDescent="0.25">
      <c r="A42" s="13"/>
      <c r="B42" s="14">
        <v>331.34</v>
      </c>
      <c r="C42" s="15" t="s">
        <v>38</v>
      </c>
      <c r="D42" s="16">
        <v>13187426</v>
      </c>
      <c r="E42" s="17">
        <f t="shared" si="0"/>
        <v>1.4131420429235397</v>
      </c>
      <c r="F42" s="18"/>
    </row>
    <row r="43" spans="1:6" x14ac:dyDescent="0.25">
      <c r="A43" s="13"/>
      <c r="B43" s="14">
        <v>331.35</v>
      </c>
      <c r="C43" s="15" t="s">
        <v>39</v>
      </c>
      <c r="D43" s="16">
        <v>9508757</v>
      </c>
      <c r="E43" s="17">
        <f t="shared" si="0"/>
        <v>1.0189421569185304</v>
      </c>
      <c r="F43" s="18"/>
    </row>
    <row r="44" spans="1:6" x14ac:dyDescent="0.25">
      <c r="A44" s="13"/>
      <c r="B44" s="14">
        <v>331.39</v>
      </c>
      <c r="C44" s="15" t="s">
        <v>40</v>
      </c>
      <c r="D44" s="16">
        <v>79852727</v>
      </c>
      <c r="E44" s="17">
        <f t="shared" si="0"/>
        <v>8.556881818013288</v>
      </c>
      <c r="F44" s="18"/>
    </row>
    <row r="45" spans="1:6" x14ac:dyDescent="0.25">
      <c r="A45" s="13"/>
      <c r="B45" s="14">
        <v>331.41</v>
      </c>
      <c r="C45" s="15" t="s">
        <v>41</v>
      </c>
      <c r="D45" s="16">
        <v>11197784</v>
      </c>
      <c r="E45" s="17">
        <f t="shared" si="0"/>
        <v>1.1999354049817248</v>
      </c>
      <c r="F45" s="18"/>
    </row>
    <row r="46" spans="1:6" x14ac:dyDescent="0.25">
      <c r="A46" s="13"/>
      <c r="B46" s="14">
        <v>331.42</v>
      </c>
      <c r="C46" s="15" t="s">
        <v>42</v>
      </c>
      <c r="D46" s="16">
        <v>22288382</v>
      </c>
      <c r="E46" s="17">
        <f t="shared" si="0"/>
        <v>2.3883849413024385</v>
      </c>
      <c r="F46" s="18"/>
    </row>
    <row r="47" spans="1:6" x14ac:dyDescent="0.25">
      <c r="A47" s="13"/>
      <c r="B47" s="14">
        <v>331.49</v>
      </c>
      <c r="C47" s="15" t="s">
        <v>43</v>
      </c>
      <c r="D47" s="16">
        <v>22666876</v>
      </c>
      <c r="E47" s="17">
        <f t="shared" si="0"/>
        <v>2.4289437117853439</v>
      </c>
      <c r="F47" s="18"/>
    </row>
    <row r="48" spans="1:6" x14ac:dyDescent="0.25">
      <c r="A48" s="13"/>
      <c r="B48" s="14">
        <v>331.5</v>
      </c>
      <c r="C48" s="15" t="s">
        <v>44</v>
      </c>
      <c r="D48" s="16">
        <v>312138273</v>
      </c>
      <c r="E48" s="17">
        <f t="shared" si="0"/>
        <v>33.448204128830412</v>
      </c>
      <c r="F48" s="18"/>
    </row>
    <row r="49" spans="1:6" x14ac:dyDescent="0.25">
      <c r="A49" s="13"/>
      <c r="B49" s="14">
        <v>331.61</v>
      </c>
      <c r="C49" s="15" t="s">
        <v>45</v>
      </c>
      <c r="D49" s="16">
        <v>2649410</v>
      </c>
      <c r="E49" s="17">
        <f t="shared" si="0"/>
        <v>0.2839062497823347</v>
      </c>
      <c r="F49" s="18"/>
    </row>
    <row r="50" spans="1:6" x14ac:dyDescent="0.25">
      <c r="A50" s="13"/>
      <c r="B50" s="14">
        <v>331.62</v>
      </c>
      <c r="C50" s="15" t="s">
        <v>46</v>
      </c>
      <c r="D50" s="16">
        <v>5838540</v>
      </c>
      <c r="E50" s="17">
        <f t="shared" si="0"/>
        <v>0.6256479727955101</v>
      </c>
      <c r="F50" s="18"/>
    </row>
    <row r="51" spans="1:6" x14ac:dyDescent="0.25">
      <c r="A51" s="13"/>
      <c r="B51" s="14">
        <v>331.69</v>
      </c>
      <c r="C51" s="15" t="s">
        <v>47</v>
      </c>
      <c r="D51" s="16">
        <v>43991810</v>
      </c>
      <c r="E51" s="17">
        <f t="shared" si="0"/>
        <v>4.7140872112043857</v>
      </c>
      <c r="F51" s="18"/>
    </row>
    <row r="52" spans="1:6" x14ac:dyDescent="0.25">
      <c r="A52" s="13"/>
      <c r="B52" s="14">
        <v>331.7</v>
      </c>
      <c r="C52" s="15" t="s">
        <v>48</v>
      </c>
      <c r="D52" s="16">
        <v>7538586</v>
      </c>
      <c r="E52" s="17">
        <f t="shared" si="0"/>
        <v>0.80782199807565136</v>
      </c>
      <c r="F52" s="18"/>
    </row>
    <row r="53" spans="1:6" x14ac:dyDescent="0.25">
      <c r="A53" s="13"/>
      <c r="B53" s="14">
        <v>331.8</v>
      </c>
      <c r="C53" s="15" t="s">
        <v>225</v>
      </c>
      <c r="D53" s="16">
        <v>80306970</v>
      </c>
      <c r="E53" s="17">
        <f t="shared" si="0"/>
        <v>8.6055577219390216</v>
      </c>
      <c r="F53" s="18"/>
    </row>
    <row r="54" spans="1:6" x14ac:dyDescent="0.25">
      <c r="A54" s="13"/>
      <c r="B54" s="14">
        <v>331.9</v>
      </c>
      <c r="C54" s="15" t="s">
        <v>49</v>
      </c>
      <c r="D54" s="16">
        <v>148138437</v>
      </c>
      <c r="E54" s="17">
        <f t="shared" si="0"/>
        <v>15.87426185350197</v>
      </c>
      <c r="F54" s="18"/>
    </row>
    <row r="55" spans="1:6" x14ac:dyDescent="0.25">
      <c r="A55" s="13"/>
      <c r="B55" s="14">
        <v>333</v>
      </c>
      <c r="C55" s="15" t="s">
        <v>50</v>
      </c>
      <c r="D55" s="16">
        <v>89221574</v>
      </c>
      <c r="E55" s="17">
        <f t="shared" si="0"/>
        <v>9.5608314583311227</v>
      </c>
      <c r="F55" s="18"/>
    </row>
    <row r="56" spans="1:6" x14ac:dyDescent="0.25">
      <c r="A56" s="13"/>
      <c r="B56" s="14">
        <v>334.1</v>
      </c>
      <c r="C56" s="15" t="s">
        <v>51</v>
      </c>
      <c r="D56" s="16">
        <v>30738896</v>
      </c>
      <c r="E56" s="17">
        <f t="shared" si="0"/>
        <v>3.2939275860698078</v>
      </c>
      <c r="F56" s="18"/>
    </row>
    <row r="57" spans="1:6" x14ac:dyDescent="0.25">
      <c r="A57" s="13"/>
      <c r="B57" s="14">
        <v>334.2</v>
      </c>
      <c r="C57" s="15" t="s">
        <v>52</v>
      </c>
      <c r="D57" s="16">
        <v>23937149</v>
      </c>
      <c r="E57" s="17">
        <f t="shared" si="0"/>
        <v>2.5650639965392159</v>
      </c>
      <c r="F57" s="18"/>
    </row>
    <row r="58" spans="1:6" x14ac:dyDescent="0.25">
      <c r="A58" s="13"/>
      <c r="B58" s="14">
        <v>334.31</v>
      </c>
      <c r="C58" s="15" t="s">
        <v>53</v>
      </c>
      <c r="D58" s="16">
        <v>3316845</v>
      </c>
      <c r="E58" s="17">
        <f t="shared" si="0"/>
        <v>0.35542744424580869</v>
      </c>
      <c r="F58" s="18"/>
    </row>
    <row r="59" spans="1:6" x14ac:dyDescent="0.25">
      <c r="A59" s="13"/>
      <c r="B59" s="14">
        <v>334.32</v>
      </c>
      <c r="C59" s="15" t="s">
        <v>226</v>
      </c>
      <c r="D59" s="16">
        <v>179962</v>
      </c>
      <c r="E59" s="17">
        <f t="shared" si="0"/>
        <v>1.9284420502424508E-2</v>
      </c>
      <c r="F59" s="18"/>
    </row>
    <row r="60" spans="1:6" x14ac:dyDescent="0.25">
      <c r="A60" s="13"/>
      <c r="B60" s="14">
        <v>334.34</v>
      </c>
      <c r="C60" s="15" t="s">
        <v>55</v>
      </c>
      <c r="D60" s="16">
        <v>2496346</v>
      </c>
      <c r="E60" s="17">
        <f t="shared" si="0"/>
        <v>0.26750417301177704</v>
      </c>
      <c r="F60" s="18"/>
    </row>
    <row r="61" spans="1:6" x14ac:dyDescent="0.25">
      <c r="A61" s="13"/>
      <c r="B61" s="14">
        <v>334.35</v>
      </c>
      <c r="C61" s="15" t="s">
        <v>56</v>
      </c>
      <c r="D61" s="16">
        <v>26429437</v>
      </c>
      <c r="E61" s="17">
        <f t="shared" si="0"/>
        <v>2.8321333212030146</v>
      </c>
      <c r="F61" s="18"/>
    </row>
    <row r="62" spans="1:6" x14ac:dyDescent="0.25">
      <c r="A62" s="13"/>
      <c r="B62" s="14">
        <v>334.36</v>
      </c>
      <c r="C62" s="15" t="s">
        <v>57</v>
      </c>
      <c r="D62" s="16">
        <v>11296729</v>
      </c>
      <c r="E62" s="17">
        <f t="shared" si="0"/>
        <v>1.210538182160309</v>
      </c>
      <c r="F62" s="18"/>
    </row>
    <row r="63" spans="1:6" x14ac:dyDescent="0.25">
      <c r="A63" s="13"/>
      <c r="B63" s="14">
        <v>334.39</v>
      </c>
      <c r="C63" s="15" t="s">
        <v>58</v>
      </c>
      <c r="D63" s="16">
        <v>26142770</v>
      </c>
      <c r="E63" s="17">
        <f t="shared" si="0"/>
        <v>2.8014145751779176</v>
      </c>
      <c r="F63" s="18"/>
    </row>
    <row r="64" spans="1:6" x14ac:dyDescent="0.25">
      <c r="A64" s="13"/>
      <c r="B64" s="14">
        <v>334.41</v>
      </c>
      <c r="C64" s="15" t="s">
        <v>59</v>
      </c>
      <c r="D64" s="16">
        <v>5873682</v>
      </c>
      <c r="E64" s="17">
        <f t="shared" si="0"/>
        <v>0.629413729484679</v>
      </c>
      <c r="F64" s="18"/>
    </row>
    <row r="65" spans="1:6" x14ac:dyDescent="0.25">
      <c r="A65" s="13"/>
      <c r="B65" s="14">
        <v>334.42</v>
      </c>
      <c r="C65" s="15" t="s">
        <v>60</v>
      </c>
      <c r="D65" s="16">
        <v>9717129</v>
      </c>
      <c r="E65" s="17">
        <f t="shared" si="0"/>
        <v>1.0412709444899688</v>
      </c>
      <c r="F65" s="18"/>
    </row>
    <row r="66" spans="1:6" x14ac:dyDescent="0.25">
      <c r="A66" s="13"/>
      <c r="B66" s="14">
        <v>334.49</v>
      </c>
      <c r="C66" s="15" t="s">
        <v>61</v>
      </c>
      <c r="D66" s="16">
        <v>43265868</v>
      </c>
      <c r="E66" s="17">
        <f t="shared" si="0"/>
        <v>4.636296506564678</v>
      </c>
      <c r="F66" s="18"/>
    </row>
    <row r="67" spans="1:6" x14ac:dyDescent="0.25">
      <c r="A67" s="13"/>
      <c r="B67" s="14">
        <v>334.5</v>
      </c>
      <c r="C67" s="15" t="s">
        <v>62</v>
      </c>
      <c r="D67" s="16">
        <v>52898306</v>
      </c>
      <c r="E67" s="17">
        <f t="shared" si="0"/>
        <v>5.6684921081668653</v>
      </c>
      <c r="F67" s="18"/>
    </row>
    <row r="68" spans="1:6" x14ac:dyDescent="0.25">
      <c r="A68" s="13"/>
      <c r="B68" s="14">
        <v>334.62</v>
      </c>
      <c r="C68" s="15" t="s">
        <v>63</v>
      </c>
      <c r="D68" s="16">
        <v>1443809</v>
      </c>
      <c r="E68" s="17">
        <f t="shared" ref="E68:E131" si="1">(D68/E$222)</f>
        <v>0.15471610607342121</v>
      </c>
      <c r="F68" s="18"/>
    </row>
    <row r="69" spans="1:6" x14ac:dyDescent="0.25">
      <c r="A69" s="13"/>
      <c r="B69" s="14">
        <v>334.69</v>
      </c>
      <c r="C69" s="15" t="s">
        <v>64</v>
      </c>
      <c r="D69" s="16">
        <v>9349777</v>
      </c>
      <c r="E69" s="17">
        <f t="shared" si="1"/>
        <v>1.0019061316938973</v>
      </c>
      <c r="F69" s="18"/>
    </row>
    <row r="70" spans="1:6" x14ac:dyDescent="0.25">
      <c r="A70" s="13"/>
      <c r="B70" s="14">
        <v>334.7</v>
      </c>
      <c r="C70" s="15" t="s">
        <v>65</v>
      </c>
      <c r="D70" s="16">
        <v>38296337</v>
      </c>
      <c r="E70" s="17">
        <f t="shared" si="1"/>
        <v>4.1037700537366684</v>
      </c>
      <c r="F70" s="18"/>
    </row>
    <row r="71" spans="1:6" x14ac:dyDescent="0.25">
      <c r="A71" s="13"/>
      <c r="B71" s="14">
        <v>334.89</v>
      </c>
      <c r="C71" s="15" t="s">
        <v>215</v>
      </c>
      <c r="D71" s="16">
        <v>4860</v>
      </c>
      <c r="E71" s="17">
        <f t="shared" si="1"/>
        <v>5.2078929797281159E-4</v>
      </c>
      <c r="F71" s="18"/>
    </row>
    <row r="72" spans="1:6" x14ac:dyDescent="0.25">
      <c r="A72" s="13"/>
      <c r="B72" s="14">
        <v>334.9</v>
      </c>
      <c r="C72" s="15" t="s">
        <v>66</v>
      </c>
      <c r="D72" s="16">
        <v>54771792</v>
      </c>
      <c r="E72" s="17">
        <f t="shared" si="1"/>
        <v>5.8692516675705466</v>
      </c>
      <c r="F72" s="18"/>
    </row>
    <row r="73" spans="1:6" x14ac:dyDescent="0.25">
      <c r="A73" s="13"/>
      <c r="B73" s="14">
        <v>335.12</v>
      </c>
      <c r="C73" s="15" t="s">
        <v>67</v>
      </c>
      <c r="D73" s="16">
        <v>330292635</v>
      </c>
      <c r="E73" s="17">
        <f t="shared" si="1"/>
        <v>35.393594548814832</v>
      </c>
      <c r="F73" s="18"/>
    </row>
    <row r="74" spans="1:6" x14ac:dyDescent="0.25">
      <c r="A74" s="13"/>
      <c r="B74" s="14">
        <v>335.13</v>
      </c>
      <c r="C74" s="15" t="s">
        <v>68</v>
      </c>
      <c r="D74" s="16">
        <v>202606</v>
      </c>
      <c r="E74" s="17">
        <f t="shared" si="1"/>
        <v>2.1710912861127463E-2</v>
      </c>
      <c r="F74" s="18"/>
    </row>
    <row r="75" spans="1:6" x14ac:dyDescent="0.25">
      <c r="A75" s="13"/>
      <c r="B75" s="14">
        <v>335.14</v>
      </c>
      <c r="C75" s="15" t="s">
        <v>69</v>
      </c>
      <c r="D75" s="16">
        <v>4258079</v>
      </c>
      <c r="E75" s="17">
        <f t="shared" si="1"/>
        <v>0.45628847183596122</v>
      </c>
      <c r="F75" s="18"/>
    </row>
    <row r="76" spans="1:6" x14ac:dyDescent="0.25">
      <c r="A76" s="13"/>
      <c r="B76" s="14">
        <v>335.15</v>
      </c>
      <c r="C76" s="15" t="s">
        <v>70</v>
      </c>
      <c r="D76" s="16">
        <v>6243835</v>
      </c>
      <c r="E76" s="17">
        <f t="shared" si="1"/>
        <v>0.66907869265598152</v>
      </c>
      <c r="F76" s="18"/>
    </row>
    <row r="77" spans="1:6" x14ac:dyDescent="0.25">
      <c r="A77" s="13"/>
      <c r="B77" s="14">
        <v>335.16</v>
      </c>
      <c r="C77" s="15" t="s">
        <v>71</v>
      </c>
      <c r="D77" s="16">
        <v>28980</v>
      </c>
      <c r="E77" s="17">
        <f t="shared" si="1"/>
        <v>3.1054472953193578E-3</v>
      </c>
      <c r="F77" s="18"/>
    </row>
    <row r="78" spans="1:6" x14ac:dyDescent="0.25">
      <c r="A78" s="13"/>
      <c r="B78" s="14">
        <v>335.18</v>
      </c>
      <c r="C78" s="15" t="s">
        <v>72</v>
      </c>
      <c r="D78" s="16">
        <v>654724712</v>
      </c>
      <c r="E78" s="17">
        <f t="shared" si="1"/>
        <v>70.159181713566099</v>
      </c>
      <c r="F78" s="18"/>
    </row>
    <row r="79" spans="1:6" x14ac:dyDescent="0.25">
      <c r="A79" s="13"/>
      <c r="B79" s="14">
        <v>335.19</v>
      </c>
      <c r="C79" s="15" t="s">
        <v>73</v>
      </c>
      <c r="D79" s="16">
        <v>72138313</v>
      </c>
      <c r="E79" s="17">
        <f t="shared" si="1"/>
        <v>7.7302183918133638</v>
      </c>
      <c r="F79" s="18"/>
    </row>
    <row r="80" spans="1:6" x14ac:dyDescent="0.25">
      <c r="A80" s="13"/>
      <c r="B80" s="14">
        <v>335.2</v>
      </c>
      <c r="C80" s="15" t="s">
        <v>227</v>
      </c>
      <c r="D80" s="16">
        <v>24502460</v>
      </c>
      <c r="E80" s="17">
        <f t="shared" si="1"/>
        <v>2.6256417576145878</v>
      </c>
      <c r="F80" s="18"/>
    </row>
    <row r="81" spans="1:6" x14ac:dyDescent="0.25">
      <c r="A81" s="13"/>
      <c r="B81" s="14">
        <v>335.21</v>
      </c>
      <c r="C81" s="15" t="s">
        <v>74</v>
      </c>
      <c r="D81" s="16">
        <v>230873</v>
      </c>
      <c r="E81" s="17">
        <f t="shared" si="1"/>
        <v>2.4739956294419121E-2</v>
      </c>
      <c r="F81" s="18"/>
    </row>
    <row r="82" spans="1:6" x14ac:dyDescent="0.25">
      <c r="A82" s="13"/>
      <c r="B82" s="14">
        <v>335.22</v>
      </c>
      <c r="C82" s="15" t="s">
        <v>216</v>
      </c>
      <c r="D82" s="16">
        <v>34582</v>
      </c>
      <c r="E82" s="17">
        <f t="shared" si="1"/>
        <v>3.7057480457810227E-3</v>
      </c>
      <c r="F82" s="18"/>
    </row>
    <row r="83" spans="1:6" x14ac:dyDescent="0.25">
      <c r="A83" s="13"/>
      <c r="B83" s="14">
        <v>335.23</v>
      </c>
      <c r="C83" s="15" t="s">
        <v>75</v>
      </c>
      <c r="D83" s="16">
        <v>343328</v>
      </c>
      <c r="E83" s="17">
        <f t="shared" si="1"/>
        <v>3.6790441994734455E-2</v>
      </c>
      <c r="F83" s="18"/>
    </row>
    <row r="84" spans="1:6" x14ac:dyDescent="0.25">
      <c r="A84" s="13"/>
      <c r="B84" s="14">
        <v>335.32</v>
      </c>
      <c r="C84" s="15" t="s">
        <v>76</v>
      </c>
      <c r="D84" s="16">
        <v>11525</v>
      </c>
      <c r="E84" s="17">
        <f t="shared" si="1"/>
        <v>1.2349993125795582E-3</v>
      </c>
      <c r="F84" s="18"/>
    </row>
    <row r="85" spans="1:6" x14ac:dyDescent="0.25">
      <c r="A85" s="13"/>
      <c r="B85" s="14">
        <v>335.33</v>
      </c>
      <c r="C85" s="15" t="s">
        <v>77</v>
      </c>
      <c r="D85" s="16">
        <v>179061</v>
      </c>
      <c r="E85" s="17">
        <f t="shared" si="1"/>
        <v>1.9187870881545187E-2</v>
      </c>
      <c r="F85" s="18"/>
    </row>
    <row r="86" spans="1:6" x14ac:dyDescent="0.25">
      <c r="A86" s="13"/>
      <c r="B86" s="14">
        <v>335.34</v>
      </c>
      <c r="C86" s="15" t="s">
        <v>78</v>
      </c>
      <c r="D86" s="16">
        <v>423169</v>
      </c>
      <c r="E86" s="17">
        <f t="shared" si="1"/>
        <v>4.534606716746023E-2</v>
      </c>
      <c r="F86" s="18"/>
    </row>
    <row r="87" spans="1:6" x14ac:dyDescent="0.25">
      <c r="A87" s="13"/>
      <c r="B87" s="14">
        <v>335.35</v>
      </c>
      <c r="C87" s="15" t="s">
        <v>228</v>
      </c>
      <c r="D87" s="16">
        <v>521207</v>
      </c>
      <c r="E87" s="17">
        <f t="shared" si="1"/>
        <v>5.5851651775414651E-2</v>
      </c>
      <c r="F87" s="18"/>
    </row>
    <row r="88" spans="1:6" x14ac:dyDescent="0.25">
      <c r="A88" s="13"/>
      <c r="B88" s="14">
        <v>335.39</v>
      </c>
      <c r="C88" s="15" t="s">
        <v>79</v>
      </c>
      <c r="D88" s="16">
        <v>2136925</v>
      </c>
      <c r="E88" s="17">
        <f t="shared" si="1"/>
        <v>0.22898923262768528</v>
      </c>
      <c r="F88" s="18"/>
    </row>
    <row r="89" spans="1:6" x14ac:dyDescent="0.25">
      <c r="A89" s="13"/>
      <c r="B89" s="14">
        <v>335.41</v>
      </c>
      <c r="C89" s="15" t="s">
        <v>80</v>
      </c>
      <c r="D89" s="16">
        <v>375142</v>
      </c>
      <c r="E89" s="17">
        <f t="shared" si="1"/>
        <v>4.0199575888912854E-2</v>
      </c>
      <c r="F89" s="18"/>
    </row>
    <row r="90" spans="1:6" x14ac:dyDescent="0.25">
      <c r="A90" s="13"/>
      <c r="B90" s="14">
        <v>335.42</v>
      </c>
      <c r="C90" s="15" t="s">
        <v>81</v>
      </c>
      <c r="D90" s="16">
        <v>13313</v>
      </c>
      <c r="E90" s="17">
        <f t="shared" si="1"/>
        <v>1.4265983382535062E-3</v>
      </c>
      <c r="F90" s="18"/>
    </row>
    <row r="91" spans="1:6" x14ac:dyDescent="0.25">
      <c r="A91" s="13"/>
      <c r="B91" s="14">
        <v>335.49</v>
      </c>
      <c r="C91" s="15" t="s">
        <v>82</v>
      </c>
      <c r="D91" s="16">
        <v>30051607</v>
      </c>
      <c r="E91" s="17">
        <f t="shared" si="1"/>
        <v>3.2202788708816525</v>
      </c>
      <c r="F91" s="18"/>
    </row>
    <row r="92" spans="1:6" x14ac:dyDescent="0.25">
      <c r="A92" s="13"/>
      <c r="B92" s="14">
        <v>335.5</v>
      </c>
      <c r="C92" s="15" t="s">
        <v>83</v>
      </c>
      <c r="D92" s="16">
        <v>12627590</v>
      </c>
      <c r="E92" s="17">
        <f t="shared" si="1"/>
        <v>1.3531509734955753</v>
      </c>
      <c r="F92" s="18"/>
    </row>
    <row r="93" spans="1:6" x14ac:dyDescent="0.25">
      <c r="A93" s="13"/>
      <c r="B93" s="14">
        <v>335.61</v>
      </c>
      <c r="C93" s="15" t="s">
        <v>84</v>
      </c>
      <c r="D93" s="16">
        <v>113790</v>
      </c>
      <c r="E93" s="17">
        <f t="shared" si="1"/>
        <v>1.2193542019820211E-2</v>
      </c>
      <c r="F93" s="18"/>
    </row>
    <row r="94" spans="1:6" x14ac:dyDescent="0.25">
      <c r="A94" s="13"/>
      <c r="B94" s="14">
        <v>335.7</v>
      </c>
      <c r="C94" s="15" t="s">
        <v>87</v>
      </c>
      <c r="D94" s="16">
        <v>154767</v>
      </c>
      <c r="E94" s="17">
        <f t="shared" si="1"/>
        <v>1.6584567341431714E-2</v>
      </c>
      <c r="F94" s="18"/>
    </row>
    <row r="95" spans="1:6" x14ac:dyDescent="0.25">
      <c r="A95" s="13"/>
      <c r="B95" s="14">
        <v>335.9</v>
      </c>
      <c r="C95" s="15" t="s">
        <v>88</v>
      </c>
      <c r="D95" s="16">
        <v>41417433</v>
      </c>
      <c r="E95" s="17">
        <f t="shared" si="1"/>
        <v>4.4382213695279749</v>
      </c>
      <c r="F95" s="18"/>
    </row>
    <row r="96" spans="1:6" x14ac:dyDescent="0.25">
      <c r="A96" s="13"/>
      <c r="B96" s="14">
        <v>336</v>
      </c>
      <c r="C96" s="15" t="s">
        <v>89</v>
      </c>
      <c r="D96" s="16">
        <v>15822</v>
      </c>
      <c r="E96" s="17">
        <f t="shared" si="1"/>
        <v>1.6954584922892644E-3</v>
      </c>
      <c r="F96" s="18"/>
    </row>
    <row r="97" spans="1:6" x14ac:dyDescent="0.25">
      <c r="A97" s="13"/>
      <c r="B97" s="14">
        <v>337.1</v>
      </c>
      <c r="C97" s="15" t="s">
        <v>90</v>
      </c>
      <c r="D97" s="16">
        <v>14410783</v>
      </c>
      <c r="E97" s="17">
        <f t="shared" si="1"/>
        <v>1.5442348892610138</v>
      </c>
      <c r="F97" s="18"/>
    </row>
    <row r="98" spans="1:6" x14ac:dyDescent="0.25">
      <c r="A98" s="13"/>
      <c r="B98" s="14">
        <v>337.2</v>
      </c>
      <c r="C98" s="15" t="s">
        <v>91</v>
      </c>
      <c r="D98" s="16">
        <v>11375825</v>
      </c>
      <c r="E98" s="17">
        <f t="shared" si="1"/>
        <v>1.2190139744056707</v>
      </c>
      <c r="F98" s="18"/>
    </row>
    <row r="99" spans="1:6" x14ac:dyDescent="0.25">
      <c r="A99" s="13"/>
      <c r="B99" s="14">
        <v>337.3</v>
      </c>
      <c r="C99" s="15" t="s">
        <v>92</v>
      </c>
      <c r="D99" s="16">
        <v>27608076</v>
      </c>
      <c r="E99" s="17">
        <f t="shared" si="1"/>
        <v>2.9584342630493885</v>
      </c>
      <c r="F99" s="18"/>
    </row>
    <row r="100" spans="1:6" x14ac:dyDescent="0.25">
      <c r="A100" s="13"/>
      <c r="B100" s="14">
        <v>337.4</v>
      </c>
      <c r="C100" s="15" t="s">
        <v>93</v>
      </c>
      <c r="D100" s="16">
        <v>14424892</v>
      </c>
      <c r="E100" s="17">
        <f t="shared" si="1"/>
        <v>1.5457467855995115</v>
      </c>
      <c r="F100" s="18"/>
    </row>
    <row r="101" spans="1:6" x14ac:dyDescent="0.25">
      <c r="A101" s="13"/>
      <c r="B101" s="14">
        <v>337.5</v>
      </c>
      <c r="C101" s="15" t="s">
        <v>94</v>
      </c>
      <c r="D101" s="16">
        <v>10081713</v>
      </c>
      <c r="E101" s="17">
        <f t="shared" si="1"/>
        <v>1.0803391431344378</v>
      </c>
      <c r="F101" s="18"/>
    </row>
    <row r="102" spans="1:6" x14ac:dyDescent="0.25">
      <c r="A102" s="13"/>
      <c r="B102" s="14">
        <v>337.6</v>
      </c>
      <c r="C102" s="15" t="s">
        <v>95</v>
      </c>
      <c r="D102" s="16">
        <v>3446911</v>
      </c>
      <c r="E102" s="17">
        <f t="shared" si="1"/>
        <v>0.36936509462237899</v>
      </c>
      <c r="F102" s="18"/>
    </row>
    <row r="103" spans="1:6" x14ac:dyDescent="0.25">
      <c r="A103" s="13"/>
      <c r="B103" s="14">
        <v>337.7</v>
      </c>
      <c r="C103" s="15" t="s">
        <v>96</v>
      </c>
      <c r="D103" s="16">
        <v>50219532</v>
      </c>
      <c r="E103" s="17">
        <f t="shared" si="1"/>
        <v>5.3814392623051743</v>
      </c>
      <c r="F103" s="18"/>
    </row>
    <row r="104" spans="1:6" x14ac:dyDescent="0.25">
      <c r="A104" s="13"/>
      <c r="B104" s="14">
        <v>337.9</v>
      </c>
      <c r="C104" s="15" t="s">
        <v>97</v>
      </c>
      <c r="D104" s="16">
        <v>49048020</v>
      </c>
      <c r="E104" s="17">
        <f t="shared" si="1"/>
        <v>5.2559020376042023</v>
      </c>
      <c r="F104" s="18"/>
    </row>
    <row r="105" spans="1:6" x14ac:dyDescent="0.25">
      <c r="A105" s="13"/>
      <c r="B105" s="14">
        <v>338</v>
      </c>
      <c r="C105" s="15" t="s">
        <v>98</v>
      </c>
      <c r="D105" s="16">
        <v>332782585</v>
      </c>
      <c r="E105" s="17">
        <f t="shared" si="1"/>
        <v>35.660413337392491</v>
      </c>
      <c r="F105" s="18"/>
    </row>
    <row r="106" spans="1:6" x14ac:dyDescent="0.25">
      <c r="A106" s="13"/>
      <c r="B106" s="14">
        <v>339</v>
      </c>
      <c r="C106" s="15" t="s">
        <v>99</v>
      </c>
      <c r="D106" s="16">
        <v>38694167</v>
      </c>
      <c r="E106" s="17">
        <f t="shared" si="1"/>
        <v>4.1464008369491223</v>
      </c>
      <c r="F106" s="18"/>
    </row>
    <row r="107" spans="1:6" ht="15.75" x14ac:dyDescent="0.25">
      <c r="A107" s="19" t="s">
        <v>100</v>
      </c>
      <c r="B107" s="20"/>
      <c r="C107" s="21"/>
      <c r="D107" s="22">
        <f>SUM(D108:D161)</f>
        <v>9798282787</v>
      </c>
      <c r="E107" s="23">
        <f t="shared" si="1"/>
        <v>1049.9672456750645</v>
      </c>
      <c r="F107" s="24"/>
    </row>
    <row r="108" spans="1:6" x14ac:dyDescent="0.25">
      <c r="A108" s="13"/>
      <c r="B108" s="14">
        <v>341.1</v>
      </c>
      <c r="C108" s="15" t="s">
        <v>101</v>
      </c>
      <c r="D108" s="16">
        <v>5016285</v>
      </c>
      <c r="E108" s="17">
        <f t="shared" si="1"/>
        <v>0.53753653160114101</v>
      </c>
      <c r="F108" s="18"/>
    </row>
    <row r="109" spans="1:6" x14ac:dyDescent="0.25">
      <c r="A109" s="13"/>
      <c r="B109" s="14">
        <v>341.15</v>
      </c>
      <c r="C109" s="15" t="s">
        <v>229</v>
      </c>
      <c r="D109" s="16">
        <v>657</v>
      </c>
      <c r="E109" s="17">
        <f t="shared" si="1"/>
        <v>7.0402997688917126E-5</v>
      </c>
      <c r="F109" s="18"/>
    </row>
    <row r="110" spans="1:6" x14ac:dyDescent="0.25">
      <c r="A110" s="13"/>
      <c r="B110" s="14">
        <v>341.2</v>
      </c>
      <c r="C110" s="15" t="s">
        <v>102</v>
      </c>
      <c r="D110" s="16">
        <v>1427360833</v>
      </c>
      <c r="E110" s="17">
        <f t="shared" si="1"/>
        <v>152.95354859505301</v>
      </c>
      <c r="F110" s="18"/>
    </row>
    <row r="111" spans="1:6" x14ac:dyDescent="0.25">
      <c r="A111" s="13"/>
      <c r="B111" s="14">
        <v>341.3</v>
      </c>
      <c r="C111" s="15" t="s">
        <v>103</v>
      </c>
      <c r="D111" s="16">
        <v>30066453</v>
      </c>
      <c r="E111" s="17">
        <f t="shared" si="1"/>
        <v>3.22186974288118</v>
      </c>
      <c r="F111" s="18"/>
    </row>
    <row r="112" spans="1:6" x14ac:dyDescent="0.25">
      <c r="A112" s="13"/>
      <c r="B112" s="14">
        <v>341.51</v>
      </c>
      <c r="C112" s="15" t="s">
        <v>104</v>
      </c>
      <c r="D112" s="16">
        <v>7046266</v>
      </c>
      <c r="E112" s="17">
        <f t="shared" si="1"/>
        <v>0.755065827874422</v>
      </c>
      <c r="F112" s="18"/>
    </row>
    <row r="113" spans="1:6" x14ac:dyDescent="0.25">
      <c r="A113" s="13"/>
      <c r="B113" s="14">
        <v>341.52</v>
      </c>
      <c r="C113" s="15" t="s">
        <v>105</v>
      </c>
      <c r="D113" s="16">
        <v>7659131</v>
      </c>
      <c r="E113" s="17">
        <f t="shared" si="1"/>
        <v>0.82073939435633714</v>
      </c>
      <c r="F113" s="18"/>
    </row>
    <row r="114" spans="1:6" x14ac:dyDescent="0.25">
      <c r="A114" s="13"/>
      <c r="B114" s="14">
        <v>341.53</v>
      </c>
      <c r="C114" s="15" t="s">
        <v>106</v>
      </c>
      <c r="D114" s="16">
        <v>35557107</v>
      </c>
      <c r="E114" s="17">
        <f t="shared" si="1"/>
        <v>3.8102388461880956</v>
      </c>
      <c r="F114" s="18"/>
    </row>
    <row r="115" spans="1:6" x14ac:dyDescent="0.25">
      <c r="A115" s="13"/>
      <c r="B115" s="14">
        <v>341.54</v>
      </c>
      <c r="C115" s="15" t="s">
        <v>107</v>
      </c>
      <c r="D115" s="16">
        <v>47465</v>
      </c>
      <c r="E115" s="17">
        <f t="shared" si="1"/>
        <v>5.086268318576029E-3</v>
      </c>
      <c r="F115" s="18"/>
    </row>
    <row r="116" spans="1:6" x14ac:dyDescent="0.25">
      <c r="A116" s="13"/>
      <c r="B116" s="14">
        <v>341.55</v>
      </c>
      <c r="C116" s="15" t="s">
        <v>108</v>
      </c>
      <c r="D116" s="16">
        <v>1276</v>
      </c>
      <c r="E116" s="17">
        <f t="shared" si="1"/>
        <v>1.3673398029080404E-4</v>
      </c>
      <c r="F116" s="18"/>
    </row>
    <row r="117" spans="1:6" x14ac:dyDescent="0.25">
      <c r="A117" s="13"/>
      <c r="B117" s="14">
        <v>341.56</v>
      </c>
      <c r="C117" s="15" t="s">
        <v>109</v>
      </c>
      <c r="D117" s="16">
        <v>255520</v>
      </c>
      <c r="E117" s="17">
        <f t="shared" si="1"/>
        <v>2.7381086711525272E-2</v>
      </c>
      <c r="F117" s="18"/>
    </row>
    <row r="118" spans="1:6" x14ac:dyDescent="0.25">
      <c r="A118" s="13"/>
      <c r="B118" s="14">
        <v>341.8</v>
      </c>
      <c r="C118" s="15" t="s">
        <v>110</v>
      </c>
      <c r="D118" s="16">
        <v>180571</v>
      </c>
      <c r="E118" s="17">
        <f t="shared" si="1"/>
        <v>1.9349679902108757E-2</v>
      </c>
      <c r="F118" s="18"/>
    </row>
    <row r="119" spans="1:6" x14ac:dyDescent="0.25">
      <c r="A119" s="13"/>
      <c r="B119" s="14">
        <v>341.9</v>
      </c>
      <c r="C119" s="15" t="s">
        <v>111</v>
      </c>
      <c r="D119" s="16">
        <v>87628452</v>
      </c>
      <c r="E119" s="17">
        <f t="shared" si="1"/>
        <v>9.3901152262395513</v>
      </c>
      <c r="F119" s="18"/>
    </row>
    <row r="120" spans="1:6" x14ac:dyDescent="0.25">
      <c r="A120" s="13"/>
      <c r="B120" s="14">
        <v>342.1</v>
      </c>
      <c r="C120" s="15" t="s">
        <v>112</v>
      </c>
      <c r="D120" s="16">
        <v>44489821</v>
      </c>
      <c r="E120" s="17">
        <f t="shared" si="1"/>
        <v>4.7674532192440431</v>
      </c>
      <c r="F120" s="18"/>
    </row>
    <row r="121" spans="1:6" x14ac:dyDescent="0.25">
      <c r="A121" s="13"/>
      <c r="B121" s="14">
        <v>342.2</v>
      </c>
      <c r="C121" s="15" t="s">
        <v>113</v>
      </c>
      <c r="D121" s="16">
        <v>102539424</v>
      </c>
      <c r="E121" s="17">
        <f t="shared" si="1"/>
        <v>10.987949514299684</v>
      </c>
      <c r="F121" s="18"/>
    </row>
    <row r="122" spans="1:6" x14ac:dyDescent="0.25">
      <c r="A122" s="13"/>
      <c r="B122" s="14">
        <v>342.3</v>
      </c>
      <c r="C122" s="15" t="s">
        <v>114</v>
      </c>
      <c r="D122" s="16">
        <v>6771678</v>
      </c>
      <c r="E122" s="17">
        <f t="shared" si="1"/>
        <v>0.72564144685554177</v>
      </c>
      <c r="F122" s="18"/>
    </row>
    <row r="123" spans="1:6" x14ac:dyDescent="0.25">
      <c r="A123" s="13"/>
      <c r="B123" s="14">
        <v>342.4</v>
      </c>
      <c r="C123" s="15" t="s">
        <v>115</v>
      </c>
      <c r="D123" s="16">
        <v>33077816</v>
      </c>
      <c r="E123" s="17">
        <f t="shared" si="1"/>
        <v>3.5445622578423528</v>
      </c>
      <c r="F123" s="18"/>
    </row>
    <row r="124" spans="1:6" x14ac:dyDescent="0.25">
      <c r="A124" s="13"/>
      <c r="B124" s="14">
        <v>342.5</v>
      </c>
      <c r="C124" s="15" t="s">
        <v>116</v>
      </c>
      <c r="D124" s="16">
        <v>41922533</v>
      </c>
      <c r="E124" s="17">
        <f t="shared" si="1"/>
        <v>4.4923470226979481</v>
      </c>
      <c r="F124" s="18"/>
    </row>
    <row r="125" spans="1:6" x14ac:dyDescent="0.25">
      <c r="A125" s="13"/>
      <c r="B125" s="14">
        <v>342.6</v>
      </c>
      <c r="C125" s="15" t="s">
        <v>117</v>
      </c>
      <c r="D125" s="16">
        <v>55474511</v>
      </c>
      <c r="E125" s="17">
        <f t="shared" si="1"/>
        <v>5.9445538352006198</v>
      </c>
      <c r="F125" s="18"/>
    </row>
    <row r="126" spans="1:6" x14ac:dyDescent="0.25">
      <c r="A126" s="13"/>
      <c r="B126" s="14">
        <v>342.9</v>
      </c>
      <c r="C126" s="15" t="s">
        <v>118</v>
      </c>
      <c r="D126" s="16">
        <v>13276182</v>
      </c>
      <c r="E126" s="17">
        <f t="shared" si="1"/>
        <v>1.422652984267341</v>
      </c>
      <c r="F126" s="18"/>
    </row>
    <row r="127" spans="1:6" x14ac:dyDescent="0.25">
      <c r="A127" s="13"/>
      <c r="B127" s="14">
        <v>343.1</v>
      </c>
      <c r="C127" s="15" t="s">
        <v>119</v>
      </c>
      <c r="D127" s="16">
        <v>2892194407</v>
      </c>
      <c r="E127" s="17">
        <f t="shared" si="1"/>
        <v>309.92261210337904</v>
      </c>
      <c r="F127" s="18"/>
    </row>
    <row r="128" spans="1:6" x14ac:dyDescent="0.25">
      <c r="A128" s="13"/>
      <c r="B128" s="14">
        <v>343.2</v>
      </c>
      <c r="C128" s="15" t="s">
        <v>120</v>
      </c>
      <c r="D128" s="16">
        <v>218119894</v>
      </c>
      <c r="E128" s="17">
        <f t="shared" si="1"/>
        <v>23.373355240774501</v>
      </c>
      <c r="F128" s="18"/>
    </row>
    <row r="129" spans="1:6" x14ac:dyDescent="0.25">
      <c r="A129" s="13"/>
      <c r="B129" s="14">
        <v>343.3</v>
      </c>
      <c r="C129" s="15" t="s">
        <v>121</v>
      </c>
      <c r="D129" s="16">
        <v>774375745</v>
      </c>
      <c r="E129" s="17">
        <f t="shared" si="1"/>
        <v>82.980782017638475</v>
      </c>
      <c r="F129" s="18"/>
    </row>
    <row r="130" spans="1:6" x14ac:dyDescent="0.25">
      <c r="A130" s="13"/>
      <c r="B130" s="14">
        <v>343.4</v>
      </c>
      <c r="C130" s="15" t="s">
        <v>122</v>
      </c>
      <c r="D130" s="16">
        <v>714252073</v>
      </c>
      <c r="E130" s="17">
        <f t="shared" si="1"/>
        <v>76.538032031542258</v>
      </c>
      <c r="F130" s="18"/>
    </row>
    <row r="131" spans="1:6" x14ac:dyDescent="0.25">
      <c r="A131" s="13"/>
      <c r="B131" s="14">
        <v>343.5</v>
      </c>
      <c r="C131" s="15" t="s">
        <v>123</v>
      </c>
      <c r="D131" s="16">
        <v>880846279</v>
      </c>
      <c r="E131" s="17">
        <f t="shared" si="1"/>
        <v>94.389982564274348</v>
      </c>
      <c r="F131" s="18"/>
    </row>
    <row r="132" spans="1:6" x14ac:dyDescent="0.25">
      <c r="A132" s="13"/>
      <c r="B132" s="14">
        <v>343.6</v>
      </c>
      <c r="C132" s="15" t="s">
        <v>124</v>
      </c>
      <c r="D132" s="16">
        <v>1240739121</v>
      </c>
      <c r="E132" s="17">
        <f t="shared" ref="E132:E195" si="2">(D132/E$222)</f>
        <v>132.95548473106859</v>
      </c>
      <c r="F132" s="18"/>
    </row>
    <row r="133" spans="1:6" x14ac:dyDescent="0.25">
      <c r="A133" s="13"/>
      <c r="B133" s="14">
        <v>343.7</v>
      </c>
      <c r="C133" s="15" t="s">
        <v>125</v>
      </c>
      <c r="D133" s="16">
        <v>30910316</v>
      </c>
      <c r="E133" s="17">
        <f t="shared" si="2"/>
        <v>3.3122966604439847</v>
      </c>
      <c r="F133" s="18"/>
    </row>
    <row r="134" spans="1:6" x14ac:dyDescent="0.25">
      <c r="A134" s="13"/>
      <c r="B134" s="14">
        <v>343.8</v>
      </c>
      <c r="C134" s="15" t="s">
        <v>126</v>
      </c>
      <c r="D134" s="16">
        <v>5273033</v>
      </c>
      <c r="E134" s="17">
        <f t="shared" si="2"/>
        <v>0.56504920869495234</v>
      </c>
      <c r="F134" s="18"/>
    </row>
    <row r="135" spans="1:6" x14ac:dyDescent="0.25">
      <c r="A135" s="13"/>
      <c r="B135" s="14">
        <v>343.9</v>
      </c>
      <c r="C135" s="15" t="s">
        <v>127</v>
      </c>
      <c r="D135" s="16">
        <v>192152602</v>
      </c>
      <c r="E135" s="17">
        <f t="shared" si="2"/>
        <v>20.590744588318739</v>
      </c>
      <c r="F135" s="18"/>
    </row>
    <row r="136" spans="1:6" x14ac:dyDescent="0.25">
      <c r="A136" s="13"/>
      <c r="B136" s="14">
        <v>344.1</v>
      </c>
      <c r="C136" s="15" t="s">
        <v>128</v>
      </c>
      <c r="D136" s="16">
        <v>120481004</v>
      </c>
      <c r="E136" s="17">
        <f t="shared" si="2"/>
        <v>12.910538578645989</v>
      </c>
      <c r="F136" s="18"/>
    </row>
    <row r="137" spans="1:6" x14ac:dyDescent="0.25">
      <c r="A137" s="13"/>
      <c r="B137" s="14">
        <v>344.2</v>
      </c>
      <c r="C137" s="15" t="s">
        <v>129</v>
      </c>
      <c r="D137" s="16">
        <v>61004637</v>
      </c>
      <c r="E137" s="17">
        <f t="shared" si="2"/>
        <v>6.5371526906000428</v>
      </c>
      <c r="F137" s="18"/>
    </row>
    <row r="138" spans="1:6" x14ac:dyDescent="0.25">
      <c r="A138" s="13"/>
      <c r="B138" s="14">
        <v>344.3</v>
      </c>
      <c r="C138" s="15" t="s">
        <v>130</v>
      </c>
      <c r="D138" s="16">
        <v>34676461</v>
      </c>
      <c r="E138" s="17">
        <f t="shared" si="2"/>
        <v>3.7158703251793375</v>
      </c>
      <c r="F138" s="18"/>
    </row>
    <row r="139" spans="1:6" x14ac:dyDescent="0.25">
      <c r="A139" s="13"/>
      <c r="B139" s="14">
        <v>344.4</v>
      </c>
      <c r="C139" s="15" t="s">
        <v>131</v>
      </c>
      <c r="D139" s="16">
        <v>572931</v>
      </c>
      <c r="E139" s="17">
        <f t="shared" si="2"/>
        <v>6.1394307258613355E-2</v>
      </c>
      <c r="F139" s="18"/>
    </row>
    <row r="140" spans="1:6" x14ac:dyDescent="0.25">
      <c r="A140" s="13"/>
      <c r="B140" s="14">
        <v>344.5</v>
      </c>
      <c r="C140" s="15" t="s">
        <v>132</v>
      </c>
      <c r="D140" s="16">
        <v>119022494</v>
      </c>
      <c r="E140" s="17">
        <f t="shared" si="2"/>
        <v>12.754247138525345</v>
      </c>
      <c r="F140" s="18"/>
    </row>
    <row r="141" spans="1:6" x14ac:dyDescent="0.25">
      <c r="A141" s="13"/>
      <c r="B141" s="14">
        <v>344.6</v>
      </c>
      <c r="C141" s="15" t="s">
        <v>133</v>
      </c>
      <c r="D141" s="16">
        <v>5543340</v>
      </c>
      <c r="E141" s="17">
        <f t="shared" si="2"/>
        <v>0.59401484506679125</v>
      </c>
      <c r="F141" s="18"/>
    </row>
    <row r="142" spans="1:6" x14ac:dyDescent="0.25">
      <c r="A142" s="13"/>
      <c r="B142" s="14">
        <v>344.9</v>
      </c>
      <c r="C142" s="15" t="s">
        <v>134</v>
      </c>
      <c r="D142" s="16">
        <v>29988566</v>
      </c>
      <c r="E142" s="17">
        <f t="shared" si="2"/>
        <v>3.2135235050105608</v>
      </c>
      <c r="F142" s="18"/>
    </row>
    <row r="143" spans="1:6" x14ac:dyDescent="0.25">
      <c r="A143" s="13"/>
      <c r="B143" s="14">
        <v>345.1</v>
      </c>
      <c r="C143" s="15" t="s">
        <v>135</v>
      </c>
      <c r="D143" s="16">
        <v>32991991</v>
      </c>
      <c r="E143" s="17">
        <f t="shared" si="2"/>
        <v>3.5353653974517116</v>
      </c>
      <c r="F143" s="18"/>
    </row>
    <row r="144" spans="1:6" x14ac:dyDescent="0.25">
      <c r="A144" s="13"/>
      <c r="B144" s="14">
        <v>345.9</v>
      </c>
      <c r="C144" s="15" t="s">
        <v>136</v>
      </c>
      <c r="D144" s="16">
        <v>1378966</v>
      </c>
      <c r="E144" s="17">
        <f t="shared" si="2"/>
        <v>0.14776764096057121</v>
      </c>
      <c r="F144" s="18"/>
    </row>
    <row r="145" spans="1:6" x14ac:dyDescent="0.25">
      <c r="A145" s="13"/>
      <c r="B145" s="14">
        <v>346.1</v>
      </c>
      <c r="C145" s="15" t="s">
        <v>137</v>
      </c>
      <c r="D145" s="16">
        <v>500610</v>
      </c>
      <c r="E145" s="17">
        <f t="shared" si="2"/>
        <v>5.364451243995251E-2</v>
      </c>
      <c r="F145" s="18"/>
    </row>
    <row r="146" spans="1:6" x14ac:dyDescent="0.25">
      <c r="A146" s="13"/>
      <c r="B146" s="14">
        <v>346.3</v>
      </c>
      <c r="C146" s="15" t="s">
        <v>139</v>
      </c>
      <c r="D146" s="16">
        <v>126724</v>
      </c>
      <c r="E146" s="17">
        <f t="shared" si="2"/>
        <v>1.357952736549518E-2</v>
      </c>
      <c r="F146" s="18"/>
    </row>
    <row r="147" spans="1:6" x14ac:dyDescent="0.25">
      <c r="A147" s="13"/>
      <c r="B147" s="14">
        <v>346.4</v>
      </c>
      <c r="C147" s="15" t="s">
        <v>140</v>
      </c>
      <c r="D147" s="16">
        <v>2132052</v>
      </c>
      <c r="E147" s="17">
        <f t="shared" si="2"/>
        <v>0.22846705027191952</v>
      </c>
      <c r="F147" s="18"/>
    </row>
    <row r="148" spans="1:6" x14ac:dyDescent="0.25">
      <c r="A148" s="13"/>
      <c r="B148" s="14">
        <v>346.9</v>
      </c>
      <c r="C148" s="15" t="s">
        <v>141</v>
      </c>
      <c r="D148" s="16">
        <v>9749782</v>
      </c>
      <c r="E148" s="17">
        <f t="shared" si="2"/>
        <v>1.0447699841909373</v>
      </c>
      <c r="F148" s="18"/>
    </row>
    <row r="149" spans="1:6" x14ac:dyDescent="0.25">
      <c r="A149" s="13"/>
      <c r="B149" s="14">
        <v>347.1</v>
      </c>
      <c r="C149" s="15" t="s">
        <v>142</v>
      </c>
      <c r="D149" s="16">
        <v>4328895</v>
      </c>
      <c r="E149" s="17">
        <f t="shared" si="2"/>
        <v>0.4638769934255173</v>
      </c>
      <c r="F149" s="18"/>
    </row>
    <row r="150" spans="1:6" x14ac:dyDescent="0.25">
      <c r="A150" s="13"/>
      <c r="B150" s="14">
        <v>347.2</v>
      </c>
      <c r="C150" s="15" t="s">
        <v>143</v>
      </c>
      <c r="D150" s="16">
        <v>138644090</v>
      </c>
      <c r="E150" s="17">
        <f t="shared" si="2"/>
        <v>14.856863847567759</v>
      </c>
      <c r="F150" s="18"/>
    </row>
    <row r="151" spans="1:6" x14ac:dyDescent="0.25">
      <c r="A151" s="13"/>
      <c r="B151" s="14">
        <v>347.3</v>
      </c>
      <c r="C151" s="15" t="s">
        <v>144</v>
      </c>
      <c r="D151" s="16">
        <v>8240114</v>
      </c>
      <c r="E151" s="17">
        <f t="shared" si="2"/>
        <v>0.88299654018023377</v>
      </c>
      <c r="F151" s="18"/>
    </row>
    <row r="152" spans="1:6" x14ac:dyDescent="0.25">
      <c r="A152" s="13"/>
      <c r="B152" s="14">
        <v>347.4</v>
      </c>
      <c r="C152" s="15" t="s">
        <v>145</v>
      </c>
      <c r="D152" s="16">
        <v>5725706</v>
      </c>
      <c r="E152" s="17">
        <f t="shared" si="2"/>
        <v>0.61355687410261628</v>
      </c>
      <c r="F152" s="18"/>
    </row>
    <row r="153" spans="1:6" x14ac:dyDescent="0.25">
      <c r="A153" s="13"/>
      <c r="B153" s="14">
        <v>347.5</v>
      </c>
      <c r="C153" s="15" t="s">
        <v>146</v>
      </c>
      <c r="D153" s="16">
        <v>129773225</v>
      </c>
      <c r="E153" s="17">
        <f t="shared" si="2"/>
        <v>13.90627710769912</v>
      </c>
      <c r="F153" s="18"/>
    </row>
    <row r="154" spans="1:6" x14ac:dyDescent="0.25">
      <c r="A154" s="13"/>
      <c r="B154" s="14">
        <v>347.8</v>
      </c>
      <c r="C154" s="15" t="s">
        <v>147</v>
      </c>
      <c r="D154" s="16">
        <v>14278987</v>
      </c>
      <c r="E154" s="17">
        <f t="shared" si="2"/>
        <v>1.5301118550396919</v>
      </c>
      <c r="F154" s="18"/>
    </row>
    <row r="155" spans="1:6" x14ac:dyDescent="0.25">
      <c r="A155" s="13"/>
      <c r="B155" s="14">
        <v>347.9</v>
      </c>
      <c r="C155" s="15" t="s">
        <v>148</v>
      </c>
      <c r="D155" s="16">
        <v>46407276</v>
      </c>
      <c r="E155" s="17">
        <f t="shared" si="2"/>
        <v>4.972924421578294</v>
      </c>
      <c r="F155" s="18"/>
    </row>
    <row r="156" spans="1:6" x14ac:dyDescent="0.25">
      <c r="A156" s="13"/>
      <c r="B156" s="14">
        <v>348.12</v>
      </c>
      <c r="C156" s="15" t="s">
        <v>230</v>
      </c>
      <c r="D156" s="16">
        <v>231222</v>
      </c>
      <c r="E156" s="17">
        <f t="shared" si="2"/>
        <v>2.4777354538244742E-2</v>
      </c>
      <c r="F156" s="18"/>
    </row>
    <row r="157" spans="1:6" x14ac:dyDescent="0.25">
      <c r="A157" s="13"/>
      <c r="B157" s="14">
        <v>348.22</v>
      </c>
      <c r="C157" s="15" t="s">
        <v>231</v>
      </c>
      <c r="D157" s="16">
        <v>1523</v>
      </c>
      <c r="E157" s="17">
        <f t="shared" si="2"/>
        <v>1.6320207835650042E-4</v>
      </c>
      <c r="F157" s="18"/>
    </row>
    <row r="158" spans="1:6" x14ac:dyDescent="0.25">
      <c r="A158" s="13"/>
      <c r="B158" s="14">
        <v>348.33</v>
      </c>
      <c r="C158" s="15" t="s">
        <v>232</v>
      </c>
      <c r="D158" s="16">
        <v>1355918</v>
      </c>
      <c r="E158" s="17">
        <f t="shared" si="2"/>
        <v>0.14529785665199563</v>
      </c>
      <c r="F158" s="18"/>
    </row>
    <row r="159" spans="1:6" x14ac:dyDescent="0.25">
      <c r="A159" s="13"/>
      <c r="B159" s="14">
        <v>348.41</v>
      </c>
      <c r="C159" s="15" t="s">
        <v>202</v>
      </c>
      <c r="D159" s="16">
        <v>209152</v>
      </c>
      <c r="E159" s="17">
        <f t="shared" si="2"/>
        <v>2.2412371039014299E-2</v>
      </c>
      <c r="F159" s="18"/>
    </row>
    <row r="160" spans="1:6" x14ac:dyDescent="0.25">
      <c r="A160" s="13"/>
      <c r="B160" s="14">
        <v>348.52</v>
      </c>
      <c r="C160" s="15" t="s">
        <v>199</v>
      </c>
      <c r="D160" s="16">
        <v>3192976</v>
      </c>
      <c r="E160" s="17">
        <f t="shared" si="2"/>
        <v>0.3421538538032996</v>
      </c>
      <c r="F160" s="18"/>
    </row>
    <row r="161" spans="1:6" x14ac:dyDescent="0.25">
      <c r="A161" s="13"/>
      <c r="B161" s="14">
        <v>349</v>
      </c>
      <c r="C161" s="15" t="s">
        <v>149</v>
      </c>
      <c r="D161" s="16">
        <v>180488694</v>
      </c>
      <c r="E161" s="17">
        <f t="shared" si="2"/>
        <v>19.340860131746833</v>
      </c>
      <c r="F161" s="18"/>
    </row>
    <row r="162" spans="1:6" ht="15.75" x14ac:dyDescent="0.25">
      <c r="A162" s="19" t="s">
        <v>150</v>
      </c>
      <c r="B162" s="20"/>
      <c r="C162" s="21"/>
      <c r="D162" s="22">
        <f>SUM(D163:D172)</f>
        <v>141252287</v>
      </c>
      <c r="E162" s="23">
        <f t="shared" si="2"/>
        <v>15.136353782671625</v>
      </c>
      <c r="F162" s="24"/>
    </row>
    <row r="163" spans="1:6" x14ac:dyDescent="0.25">
      <c r="A163" s="13"/>
      <c r="B163" s="14">
        <v>351</v>
      </c>
      <c r="C163" s="15" t="s">
        <v>233</v>
      </c>
      <c r="D163" s="16">
        <v>61351850</v>
      </c>
      <c r="E163" s="17">
        <f t="shared" si="2"/>
        <v>6.5743594425582801</v>
      </c>
      <c r="F163" s="18"/>
    </row>
    <row r="164" spans="1:6" x14ac:dyDescent="0.25">
      <c r="A164" s="13"/>
      <c r="B164" s="14">
        <v>351.1</v>
      </c>
      <c r="C164" s="15" t="s">
        <v>151</v>
      </c>
      <c r="D164" s="16">
        <v>12496769</v>
      </c>
      <c r="E164" s="17">
        <f t="shared" si="2"/>
        <v>1.3391324186087232</v>
      </c>
      <c r="F164" s="18"/>
    </row>
    <row r="165" spans="1:6" x14ac:dyDescent="0.25">
      <c r="A165" s="13"/>
      <c r="B165" s="14">
        <v>351.2</v>
      </c>
      <c r="C165" s="15" t="s">
        <v>152</v>
      </c>
      <c r="D165" s="16">
        <v>572748</v>
      </c>
      <c r="E165" s="17">
        <f t="shared" si="2"/>
        <v>6.1374697291220554E-2</v>
      </c>
      <c r="F165" s="18"/>
    </row>
    <row r="166" spans="1:6" x14ac:dyDescent="0.25">
      <c r="A166" s="13"/>
      <c r="B166" s="14">
        <v>351.3</v>
      </c>
      <c r="C166" s="15" t="s">
        <v>153</v>
      </c>
      <c r="D166" s="16">
        <v>509259</v>
      </c>
      <c r="E166" s="17">
        <f t="shared" si="2"/>
        <v>5.457132450541894E-2</v>
      </c>
      <c r="F166" s="18"/>
    </row>
    <row r="167" spans="1:6" x14ac:dyDescent="0.25">
      <c r="A167" s="13"/>
      <c r="B167" s="14">
        <v>351.4</v>
      </c>
      <c r="C167" s="15" t="s">
        <v>154</v>
      </c>
      <c r="D167" s="16">
        <v>78174</v>
      </c>
      <c r="E167" s="17">
        <f t="shared" si="2"/>
        <v>8.3769923003552613E-3</v>
      </c>
      <c r="F167" s="18"/>
    </row>
    <row r="168" spans="1:6" x14ac:dyDescent="0.25">
      <c r="A168" s="13"/>
      <c r="B168" s="14">
        <v>351.5</v>
      </c>
      <c r="C168" s="15" t="s">
        <v>155</v>
      </c>
      <c r="D168" s="16">
        <v>5358072</v>
      </c>
      <c r="E168" s="17">
        <f t="shared" si="2"/>
        <v>0.5741618426682672</v>
      </c>
      <c r="F168" s="18"/>
    </row>
    <row r="169" spans="1:6" x14ac:dyDescent="0.25">
      <c r="A169" s="13"/>
      <c r="B169" s="14">
        <v>352</v>
      </c>
      <c r="C169" s="15" t="s">
        <v>157</v>
      </c>
      <c r="D169" s="16">
        <v>1031562</v>
      </c>
      <c r="E169" s="17">
        <f t="shared" si="2"/>
        <v>0.11054042176860689</v>
      </c>
      <c r="F169" s="18"/>
    </row>
    <row r="170" spans="1:6" x14ac:dyDescent="0.25">
      <c r="A170" s="13"/>
      <c r="B170" s="14">
        <v>353</v>
      </c>
      <c r="C170" s="15" t="s">
        <v>158</v>
      </c>
      <c r="D170" s="16">
        <v>500</v>
      </c>
      <c r="E170" s="17">
        <f t="shared" si="2"/>
        <v>5.3579145881976498E-5</v>
      </c>
      <c r="F170" s="18"/>
    </row>
    <row r="171" spans="1:6" x14ac:dyDescent="0.25">
      <c r="A171" s="13"/>
      <c r="B171" s="14">
        <v>354</v>
      </c>
      <c r="C171" s="15" t="s">
        <v>159</v>
      </c>
      <c r="D171" s="16">
        <v>35295868</v>
      </c>
      <c r="E171" s="17">
        <f t="shared" si="2"/>
        <v>3.7822449212059723</v>
      </c>
      <c r="F171" s="18"/>
    </row>
    <row r="172" spans="1:6" x14ac:dyDescent="0.25">
      <c r="A172" s="13"/>
      <c r="B172" s="14">
        <v>359</v>
      </c>
      <c r="C172" s="15" t="s">
        <v>160</v>
      </c>
      <c r="D172" s="16">
        <v>24557485</v>
      </c>
      <c r="E172" s="17">
        <f t="shared" si="2"/>
        <v>2.6315381426188993</v>
      </c>
      <c r="F172" s="18"/>
    </row>
    <row r="173" spans="1:6" ht="15.75" x14ac:dyDescent="0.25">
      <c r="A173" s="19" t="s">
        <v>161</v>
      </c>
      <c r="B173" s="20"/>
      <c r="C173" s="21"/>
      <c r="D173" s="22">
        <f>SUM(D174:D198)</f>
        <v>4957564318</v>
      </c>
      <c r="E173" s="23">
        <f t="shared" si="2"/>
        <v>531.24412362680664</v>
      </c>
      <c r="F173" s="24"/>
    </row>
    <row r="174" spans="1:6" x14ac:dyDescent="0.25">
      <c r="A174" s="13"/>
      <c r="B174" s="14">
        <v>361</v>
      </c>
      <c r="C174" s="15" t="s">
        <v>234</v>
      </c>
      <c r="D174" s="16">
        <v>76289405</v>
      </c>
      <c r="E174" s="17">
        <f t="shared" si="2"/>
        <v>8.1750423194883748</v>
      </c>
      <c r="F174" s="18"/>
    </row>
    <row r="175" spans="1:6" x14ac:dyDescent="0.25">
      <c r="A175" s="13"/>
      <c r="B175" s="14">
        <v>361.1</v>
      </c>
      <c r="C175" s="15" t="s">
        <v>162</v>
      </c>
      <c r="D175" s="16">
        <v>1007931840</v>
      </c>
      <c r="E175" s="17">
        <f t="shared" si="2"/>
        <v>108.00825418889799</v>
      </c>
      <c r="F175" s="18"/>
    </row>
    <row r="176" spans="1:6" x14ac:dyDescent="0.25">
      <c r="A176" s="13"/>
      <c r="B176" s="14">
        <v>361.2</v>
      </c>
      <c r="C176" s="15" t="s">
        <v>163</v>
      </c>
      <c r="D176" s="16">
        <v>110037097</v>
      </c>
      <c r="E176" s="17">
        <f t="shared" si="2"/>
        <v>11.791387345184397</v>
      </c>
      <c r="F176" s="18"/>
    </row>
    <row r="177" spans="1:6" x14ac:dyDescent="0.25">
      <c r="A177" s="13"/>
      <c r="B177" s="14">
        <v>361.3</v>
      </c>
      <c r="C177" s="15" t="s">
        <v>164</v>
      </c>
      <c r="D177" s="16">
        <v>645061832</v>
      </c>
      <c r="E177" s="17">
        <f t="shared" si="2"/>
        <v>69.123723999246039</v>
      </c>
      <c r="F177" s="18"/>
    </row>
    <row r="178" spans="1:6" x14ac:dyDescent="0.25">
      <c r="A178" s="13"/>
      <c r="B178" s="14">
        <v>361.4</v>
      </c>
      <c r="C178" s="15" t="s">
        <v>165</v>
      </c>
      <c r="D178" s="16">
        <v>28046319</v>
      </c>
      <c r="E178" s="17">
        <f t="shared" si="2"/>
        <v>3.0053956343068986</v>
      </c>
      <c r="F178" s="18"/>
    </row>
    <row r="179" spans="1:6" x14ac:dyDescent="0.25">
      <c r="A179" s="13"/>
      <c r="B179" s="14">
        <v>362</v>
      </c>
      <c r="C179" s="15" t="s">
        <v>166</v>
      </c>
      <c r="D179" s="16">
        <v>182745146</v>
      </c>
      <c r="E179" s="17">
        <f t="shared" si="2"/>
        <v>19.582657673514188</v>
      </c>
      <c r="F179" s="18"/>
    </row>
    <row r="180" spans="1:6" x14ac:dyDescent="0.25">
      <c r="A180" s="13"/>
      <c r="B180" s="14">
        <v>363.1</v>
      </c>
      <c r="C180" s="15" t="s">
        <v>219</v>
      </c>
      <c r="D180" s="16">
        <v>116128719</v>
      </c>
      <c r="E180" s="17">
        <f t="shared" si="2"/>
        <v>12.444155152776112</v>
      </c>
      <c r="F180" s="18"/>
    </row>
    <row r="181" spans="1:6" x14ac:dyDescent="0.25">
      <c r="A181" s="13"/>
      <c r="B181" s="14">
        <v>363.11</v>
      </c>
      <c r="C181" s="15" t="s">
        <v>31</v>
      </c>
      <c r="D181" s="16">
        <v>68541241</v>
      </c>
      <c r="E181" s="17">
        <f t="shared" si="2"/>
        <v>7.3447623009414178</v>
      </c>
      <c r="F181" s="18"/>
    </row>
    <row r="182" spans="1:6" x14ac:dyDescent="0.25">
      <c r="A182" s="13"/>
      <c r="B182" s="14">
        <v>363.12</v>
      </c>
      <c r="C182" s="15" t="s">
        <v>32</v>
      </c>
      <c r="D182" s="16">
        <v>60346890</v>
      </c>
      <c r="E182" s="17">
        <f t="shared" si="2"/>
        <v>6.4666696456671779</v>
      </c>
      <c r="F182" s="18"/>
    </row>
    <row r="183" spans="1:6" x14ac:dyDescent="0.25">
      <c r="A183" s="13"/>
      <c r="B183" s="14">
        <v>363.22</v>
      </c>
      <c r="C183" s="15" t="s">
        <v>203</v>
      </c>
      <c r="D183" s="16">
        <v>36614872</v>
      </c>
      <c r="E183" s="17">
        <f t="shared" si="2"/>
        <v>3.9235871366757933</v>
      </c>
      <c r="F183" s="18"/>
    </row>
    <row r="184" spans="1:6" x14ac:dyDescent="0.25">
      <c r="A184" s="13"/>
      <c r="B184" s="14">
        <v>363.23</v>
      </c>
      <c r="C184" s="15" t="s">
        <v>204</v>
      </c>
      <c r="D184" s="16">
        <v>133643373</v>
      </c>
      <c r="E184" s="17">
        <f t="shared" si="2"/>
        <v>14.320995556252798</v>
      </c>
      <c r="F184" s="18"/>
    </row>
    <row r="185" spans="1:6" x14ac:dyDescent="0.25">
      <c r="A185" s="13"/>
      <c r="B185" s="14">
        <v>363.24</v>
      </c>
      <c r="C185" s="15" t="s">
        <v>205</v>
      </c>
      <c r="D185" s="16">
        <v>107043097</v>
      </c>
      <c r="E185" s="17">
        <f t="shared" si="2"/>
        <v>11.470555419643123</v>
      </c>
      <c r="F185" s="18"/>
    </row>
    <row r="186" spans="1:6" x14ac:dyDescent="0.25">
      <c r="A186" s="13"/>
      <c r="B186" s="14">
        <v>363.25</v>
      </c>
      <c r="C186" s="15" t="s">
        <v>206</v>
      </c>
      <c r="D186" s="16">
        <v>1328243</v>
      </c>
      <c r="E186" s="17">
        <f t="shared" si="2"/>
        <v>0.14233225092742824</v>
      </c>
      <c r="F186" s="18"/>
    </row>
    <row r="187" spans="1:6" x14ac:dyDescent="0.25">
      <c r="A187" s="13"/>
      <c r="B187" s="14">
        <v>363.26</v>
      </c>
      <c r="C187" s="15" t="s">
        <v>207</v>
      </c>
      <c r="D187" s="16">
        <v>2400</v>
      </c>
      <c r="E187" s="17">
        <f t="shared" si="2"/>
        <v>2.5717990023348721E-4</v>
      </c>
      <c r="F187" s="18"/>
    </row>
    <row r="188" spans="1:6" x14ac:dyDescent="0.25">
      <c r="A188" s="13"/>
      <c r="B188" s="14">
        <v>363.27</v>
      </c>
      <c r="C188" s="15" t="s">
        <v>208</v>
      </c>
      <c r="D188" s="16">
        <v>43329113</v>
      </c>
      <c r="E188" s="17">
        <f t="shared" si="2"/>
        <v>4.6430737327272888</v>
      </c>
      <c r="F188" s="18"/>
    </row>
    <row r="189" spans="1:6" x14ac:dyDescent="0.25">
      <c r="A189" s="13"/>
      <c r="B189" s="14">
        <v>363.29</v>
      </c>
      <c r="C189" s="15" t="s">
        <v>209</v>
      </c>
      <c r="D189" s="16">
        <v>20914050</v>
      </c>
      <c r="E189" s="17">
        <f t="shared" si="2"/>
        <v>2.2411138718659012</v>
      </c>
      <c r="F189" s="18"/>
    </row>
    <row r="190" spans="1:6" x14ac:dyDescent="0.25">
      <c r="A190" s="13"/>
      <c r="B190" s="14">
        <v>364</v>
      </c>
      <c r="C190" s="15" t="s">
        <v>167</v>
      </c>
      <c r="D190" s="16">
        <v>82332380</v>
      </c>
      <c r="E190" s="17">
        <f t="shared" si="2"/>
        <v>8.8225971976606488</v>
      </c>
      <c r="F190" s="18"/>
    </row>
    <row r="191" spans="1:6" x14ac:dyDescent="0.25">
      <c r="A191" s="13"/>
      <c r="B191" s="14">
        <v>365</v>
      </c>
      <c r="C191" s="15" t="s">
        <v>168</v>
      </c>
      <c r="D191" s="16">
        <v>9248394</v>
      </c>
      <c r="E191" s="17">
        <f t="shared" si="2"/>
        <v>0.99104210259999237</v>
      </c>
      <c r="F191" s="18"/>
    </row>
    <row r="192" spans="1:6" x14ac:dyDescent="0.25">
      <c r="A192" s="13"/>
      <c r="B192" s="14">
        <v>366</v>
      </c>
      <c r="C192" s="15" t="s">
        <v>169</v>
      </c>
      <c r="D192" s="16">
        <v>236340389</v>
      </c>
      <c r="E192" s="17">
        <f t="shared" si="2"/>
        <v>25.325832360068148</v>
      </c>
      <c r="F192" s="18"/>
    </row>
    <row r="193" spans="1:6" x14ac:dyDescent="0.25">
      <c r="A193" s="13"/>
      <c r="B193" s="14">
        <v>367</v>
      </c>
      <c r="C193" s="15" t="s">
        <v>235</v>
      </c>
      <c r="D193" s="16">
        <v>462416414</v>
      </c>
      <c r="E193" s="17">
        <f t="shared" si="2"/>
        <v>49.551753007852881</v>
      </c>
      <c r="F193" s="18"/>
    </row>
    <row r="194" spans="1:6" x14ac:dyDescent="0.25">
      <c r="A194" s="13"/>
      <c r="B194" s="14">
        <v>368</v>
      </c>
      <c r="C194" s="15" t="s">
        <v>170</v>
      </c>
      <c r="D194" s="16">
        <v>973835301</v>
      </c>
      <c r="E194" s="17">
        <f t="shared" si="2"/>
        <v>104.35452731459499</v>
      </c>
      <c r="F194" s="18"/>
    </row>
    <row r="195" spans="1:6" x14ac:dyDescent="0.25">
      <c r="A195" s="13"/>
      <c r="B195" s="14">
        <v>369</v>
      </c>
      <c r="C195" s="15" t="s">
        <v>236</v>
      </c>
      <c r="D195" s="16">
        <v>73494062</v>
      </c>
      <c r="E195" s="17">
        <f t="shared" si="2"/>
        <v>7.8754981387140512</v>
      </c>
      <c r="F195" s="18"/>
    </row>
    <row r="196" spans="1:6" x14ac:dyDescent="0.25">
      <c r="A196" s="13"/>
      <c r="B196" s="14">
        <v>369.3</v>
      </c>
      <c r="C196" s="15" t="s">
        <v>171</v>
      </c>
      <c r="D196" s="16">
        <v>14852043</v>
      </c>
      <c r="E196" s="17">
        <f t="shared" ref="E196:E228" si="3">(D196/E$222)</f>
        <v>1.5915195570847758</v>
      </c>
      <c r="F196" s="18"/>
    </row>
    <row r="197" spans="1:6" x14ac:dyDescent="0.25">
      <c r="A197" s="13"/>
      <c r="B197" s="14">
        <v>369.7</v>
      </c>
      <c r="C197" s="15" t="s">
        <v>172</v>
      </c>
      <c r="D197" s="16">
        <v>882725</v>
      </c>
      <c r="E197" s="17">
        <f t="shared" si="3"/>
        <v>9.4591303097335419E-2</v>
      </c>
      <c r="F197" s="18"/>
    </row>
    <row r="198" spans="1:6" x14ac:dyDescent="0.25">
      <c r="A198" s="13"/>
      <c r="B198" s="14">
        <v>369.9</v>
      </c>
      <c r="C198" s="15" t="s">
        <v>173</v>
      </c>
      <c r="D198" s="16">
        <v>466158973</v>
      </c>
      <c r="E198" s="17">
        <f t="shared" si="3"/>
        <v>49.95279923711869</v>
      </c>
      <c r="F198" s="18"/>
    </row>
    <row r="199" spans="1:6" ht="15.75" x14ac:dyDescent="0.25">
      <c r="A199" s="19" t="s">
        <v>174</v>
      </c>
      <c r="B199" s="20"/>
      <c r="C199" s="21"/>
      <c r="D199" s="22">
        <f>SUM(D200:D219)</f>
        <v>3875383551</v>
      </c>
      <c r="E199" s="23">
        <f t="shared" si="3"/>
        <v>415.27948125528223</v>
      </c>
      <c r="F199" s="18"/>
    </row>
    <row r="200" spans="1:6" x14ac:dyDescent="0.25">
      <c r="A200" s="13"/>
      <c r="B200" s="14">
        <v>381</v>
      </c>
      <c r="C200" s="15" t="s">
        <v>175</v>
      </c>
      <c r="D200" s="16">
        <v>2331833098</v>
      </c>
      <c r="E200" s="17">
        <f t="shared" si="3"/>
        <v>249.87525146032641</v>
      </c>
      <c r="F200" s="18"/>
    </row>
    <row r="201" spans="1:6" x14ac:dyDescent="0.25">
      <c r="A201" s="13"/>
      <c r="B201" s="14">
        <v>382</v>
      </c>
      <c r="C201" s="15" t="s">
        <v>176</v>
      </c>
      <c r="D201" s="16">
        <v>180189484</v>
      </c>
      <c r="E201" s="17">
        <f t="shared" si="3"/>
        <v>19.308797299268139</v>
      </c>
      <c r="F201" s="18"/>
    </row>
    <row r="202" spans="1:6" x14ac:dyDescent="0.25">
      <c r="A202" s="13"/>
      <c r="B202" s="14">
        <v>383</v>
      </c>
      <c r="C202" s="15" t="s">
        <v>177</v>
      </c>
      <c r="D202" s="16">
        <v>20686139</v>
      </c>
      <c r="E202" s="17">
        <f t="shared" si="3"/>
        <v>2.2166913184316868</v>
      </c>
      <c r="F202" s="18"/>
    </row>
    <row r="203" spans="1:6" x14ac:dyDescent="0.25">
      <c r="A203" s="13"/>
      <c r="B203" s="14">
        <v>384</v>
      </c>
      <c r="C203" s="15" t="s">
        <v>178</v>
      </c>
      <c r="D203" s="16">
        <v>711867417</v>
      </c>
      <c r="E203" s="17">
        <f t="shared" si="3"/>
        <v>76.2824963681376</v>
      </c>
      <c r="F203" s="18"/>
    </row>
    <row r="204" spans="1:6" x14ac:dyDescent="0.25">
      <c r="A204" s="13"/>
      <c r="B204" s="14">
        <v>385</v>
      </c>
      <c r="C204" s="15" t="s">
        <v>179</v>
      </c>
      <c r="D204" s="16">
        <v>30568878</v>
      </c>
      <c r="E204" s="17">
        <f t="shared" si="3"/>
        <v>3.2757087476206839</v>
      </c>
      <c r="F204" s="18"/>
    </row>
    <row r="205" spans="1:6" x14ac:dyDescent="0.25">
      <c r="A205" s="13"/>
      <c r="B205" s="14">
        <v>386.1</v>
      </c>
      <c r="C205" s="15" t="s">
        <v>237</v>
      </c>
      <c r="D205" s="16">
        <v>5410</v>
      </c>
      <c r="E205" s="17">
        <f t="shared" si="3"/>
        <v>5.7972635844298571E-4</v>
      </c>
      <c r="F205" s="18"/>
    </row>
    <row r="206" spans="1:6" x14ac:dyDescent="0.25">
      <c r="A206" s="13"/>
      <c r="B206" s="14">
        <v>388.1</v>
      </c>
      <c r="C206" s="15" t="s">
        <v>180</v>
      </c>
      <c r="D206" s="16">
        <v>521264</v>
      </c>
      <c r="E206" s="17">
        <f t="shared" si="3"/>
        <v>5.5857759798045199E-2</v>
      </c>
      <c r="F206" s="18"/>
    </row>
    <row r="207" spans="1:6" x14ac:dyDescent="0.25">
      <c r="A207" s="13"/>
      <c r="B207" s="14">
        <v>388.2</v>
      </c>
      <c r="C207" s="15" t="s">
        <v>181</v>
      </c>
      <c r="D207" s="16">
        <v>4487337</v>
      </c>
      <c r="E207" s="17">
        <f t="shared" si="3"/>
        <v>0.48085536748918156</v>
      </c>
      <c r="F207" s="18"/>
    </row>
    <row r="208" spans="1:6" x14ac:dyDescent="0.25">
      <c r="A208" s="13"/>
      <c r="B208" s="14">
        <v>389.1</v>
      </c>
      <c r="C208" s="15" t="s">
        <v>182</v>
      </c>
      <c r="D208" s="16">
        <v>82738842</v>
      </c>
      <c r="E208" s="17">
        <f t="shared" si="3"/>
        <v>8.8661529712476081</v>
      </c>
      <c r="F208" s="18"/>
    </row>
    <row r="209" spans="1:18" x14ac:dyDescent="0.25">
      <c r="A209" s="13"/>
      <c r="B209" s="14">
        <v>389.2</v>
      </c>
      <c r="C209" s="15" t="s">
        <v>183</v>
      </c>
      <c r="D209" s="16">
        <v>48605088</v>
      </c>
      <c r="E209" s="17">
        <f t="shared" si="3"/>
        <v>5.2084382011166106</v>
      </c>
      <c r="F209" s="18"/>
    </row>
    <row r="210" spans="1:18" x14ac:dyDescent="0.25">
      <c r="A210" s="13"/>
      <c r="B210" s="14">
        <v>389.3</v>
      </c>
      <c r="C210" s="15" t="s">
        <v>184</v>
      </c>
      <c r="D210" s="16">
        <v>10673842</v>
      </c>
      <c r="E210" s="17">
        <f t="shared" si="3"/>
        <v>1.1437906752783356</v>
      </c>
      <c r="F210" s="18"/>
    </row>
    <row r="211" spans="1:18" x14ac:dyDescent="0.25">
      <c r="A211" s="13"/>
      <c r="B211" s="14">
        <v>389.4</v>
      </c>
      <c r="C211" s="15" t="s">
        <v>185</v>
      </c>
      <c r="D211" s="16">
        <v>34607498</v>
      </c>
      <c r="E211" s="17">
        <f t="shared" si="3"/>
        <v>3.70848036790442</v>
      </c>
      <c r="F211" s="18"/>
    </row>
    <row r="212" spans="1:18" x14ac:dyDescent="0.25">
      <c r="A212" s="13"/>
      <c r="B212" s="14">
        <v>389.5</v>
      </c>
      <c r="C212" s="15" t="s">
        <v>186</v>
      </c>
      <c r="D212" s="16">
        <v>34355302</v>
      </c>
      <c r="E212" s="17">
        <f t="shared" si="3"/>
        <v>3.681455475354718</v>
      </c>
      <c r="F212" s="18"/>
    </row>
    <row r="213" spans="1:18" x14ac:dyDescent="0.25">
      <c r="A213" s="13"/>
      <c r="B213" s="14">
        <v>389.6</v>
      </c>
      <c r="C213" s="15" t="s">
        <v>187</v>
      </c>
      <c r="D213" s="16">
        <v>12232723</v>
      </c>
      <c r="E213" s="17">
        <f t="shared" si="3"/>
        <v>1.3108377003016185</v>
      </c>
      <c r="F213" s="18"/>
    </row>
    <row r="214" spans="1:18" x14ac:dyDescent="0.25">
      <c r="A214" s="13"/>
      <c r="B214" s="14">
        <v>389.7</v>
      </c>
      <c r="C214" s="15" t="s">
        <v>188</v>
      </c>
      <c r="D214" s="16">
        <v>168176008</v>
      </c>
      <c r="E214" s="17">
        <f t="shared" si="3"/>
        <v>18.021453732960893</v>
      </c>
      <c r="F214" s="18"/>
    </row>
    <row r="215" spans="1:18" x14ac:dyDescent="0.25">
      <c r="A215" s="13"/>
      <c r="B215" s="14">
        <v>389.8</v>
      </c>
      <c r="C215" s="15" t="s">
        <v>189</v>
      </c>
      <c r="D215" s="16">
        <v>53677856</v>
      </c>
      <c r="E215" s="17">
        <f t="shared" si="3"/>
        <v>5.7520273545114549</v>
      </c>
      <c r="F215" s="18"/>
    </row>
    <row r="216" spans="1:18" x14ac:dyDescent="0.25">
      <c r="A216" s="13"/>
      <c r="B216" s="14">
        <v>389.9</v>
      </c>
      <c r="C216" s="15" t="s">
        <v>190</v>
      </c>
      <c r="D216" s="16">
        <v>42837985</v>
      </c>
      <c r="E216" s="17">
        <f t="shared" si="3"/>
        <v>4.5904452952098422</v>
      </c>
      <c r="F216" s="18"/>
    </row>
    <row r="217" spans="1:18" x14ac:dyDescent="0.25">
      <c r="A217" s="25"/>
      <c r="B217" s="26">
        <v>390</v>
      </c>
      <c r="C217" s="27" t="s">
        <v>238</v>
      </c>
      <c r="D217" s="16">
        <v>13922556</v>
      </c>
      <c r="E217" s="17">
        <f t="shared" si="3"/>
        <v>1.4919173179479743</v>
      </c>
      <c r="F217" s="18"/>
    </row>
    <row r="218" spans="1:18" x14ac:dyDescent="0.25">
      <c r="A218" s="25"/>
      <c r="B218" s="26">
        <v>392</v>
      </c>
      <c r="C218" s="27" t="s">
        <v>191</v>
      </c>
      <c r="D218" s="16">
        <v>40585497</v>
      </c>
      <c r="E218" s="17">
        <f t="shared" si="3"/>
        <v>4.349072528911039</v>
      </c>
      <c r="F218" s="18"/>
    </row>
    <row r="219" spans="1:18" ht="15.75" thickBot="1" x14ac:dyDescent="0.3">
      <c r="A219" s="25"/>
      <c r="B219" s="26">
        <v>393</v>
      </c>
      <c r="C219" s="27" t="s">
        <v>192</v>
      </c>
      <c r="D219" s="16">
        <v>52811327</v>
      </c>
      <c r="E219" s="17">
        <f t="shared" si="3"/>
        <v>5.6591715871075285</v>
      </c>
      <c r="F219" s="18"/>
    </row>
    <row r="220" spans="1:18" ht="16.5" thickBot="1" x14ac:dyDescent="0.3">
      <c r="A220" s="28" t="s">
        <v>193</v>
      </c>
      <c r="B220" s="29"/>
      <c r="C220" s="30"/>
      <c r="D220" s="31">
        <f>SUM(D4,D33,D37,D107,D162,D173,D199)</f>
        <v>28713971493</v>
      </c>
      <c r="E220" s="32">
        <f t="shared" si="3"/>
        <v>3076.940134948723</v>
      </c>
      <c r="F220" s="11"/>
      <c r="G220" s="33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1:18" x14ac:dyDescent="0.25">
      <c r="A221" s="35"/>
      <c r="B221" s="36"/>
      <c r="C221" s="36"/>
      <c r="D221" s="37"/>
      <c r="E221" s="38"/>
    </row>
    <row r="222" spans="1:18" x14ac:dyDescent="0.25">
      <c r="A222" s="35"/>
      <c r="B222" s="36"/>
      <c r="C222" s="36"/>
      <c r="D222" s="39" t="s">
        <v>239</v>
      </c>
      <c r="E222" s="38">
        <v>9331989</v>
      </c>
    </row>
    <row r="223" spans="1:18" x14ac:dyDescent="0.25">
      <c r="A223" s="35"/>
      <c r="B223" s="36"/>
      <c r="C223" s="36"/>
      <c r="D223" s="39"/>
      <c r="E223" s="38"/>
    </row>
    <row r="224" spans="1:18" ht="15.75" customHeight="1" thickBot="1" x14ac:dyDescent="0.3">
      <c r="A224" s="54" t="s">
        <v>194</v>
      </c>
      <c r="B224" s="55"/>
      <c r="C224" s="55"/>
      <c r="D224" s="55"/>
      <c r="E224" s="56"/>
    </row>
  </sheetData>
  <mergeCells count="4">
    <mergeCell ref="A1:E1"/>
    <mergeCell ref="A2:E2"/>
    <mergeCell ref="A3:C3"/>
    <mergeCell ref="A224:E224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2005-06 Municipal Revenues&amp;R&amp;12Page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3"/>
  <sheetViews>
    <sheetView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40" customWidth="1"/>
    <col min="5" max="5" width="16.4257812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45" t="s">
        <v>0</v>
      </c>
      <c r="B1" s="46"/>
      <c r="C1" s="46"/>
      <c r="D1" s="46"/>
      <c r="E1" s="47"/>
      <c r="F1" s="1"/>
      <c r="G1" s="2"/>
    </row>
    <row r="2" spans="1:18" ht="24" thickBot="1" x14ac:dyDescent="0.4">
      <c r="A2" s="48" t="s">
        <v>240</v>
      </c>
      <c r="B2" s="49"/>
      <c r="C2" s="49"/>
      <c r="D2" s="49"/>
      <c r="E2" s="50"/>
      <c r="F2" s="1"/>
      <c r="G2" s="2"/>
    </row>
    <row r="3" spans="1:18" ht="32.25" thickBot="1" x14ac:dyDescent="0.3">
      <c r="A3" s="51" t="s">
        <v>1</v>
      </c>
      <c r="B3" s="52"/>
      <c r="C3" s="53"/>
      <c r="D3" s="3" t="s">
        <v>2</v>
      </c>
      <c r="E3" s="4" t="s">
        <v>3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4</v>
      </c>
      <c r="B4" s="8"/>
      <c r="C4" s="8"/>
      <c r="D4" s="9">
        <f>SUM(D5:D32)</f>
        <v>5572900250</v>
      </c>
      <c r="E4" s="10">
        <f t="shared" ref="E4:E67" si="0">(D4/E$221)</f>
        <v>614.32703419138932</v>
      </c>
      <c r="F4" s="11"/>
    </row>
    <row r="5" spans="1:18" x14ac:dyDescent="0.25">
      <c r="A5" s="13"/>
      <c r="B5" s="14">
        <v>311</v>
      </c>
      <c r="C5" s="15" t="s">
        <v>5</v>
      </c>
      <c r="D5" s="16">
        <v>3200176578</v>
      </c>
      <c r="E5" s="17">
        <f t="shared" si="0"/>
        <v>352.77053201364748</v>
      </c>
      <c r="F5" s="18"/>
    </row>
    <row r="6" spans="1:18" x14ac:dyDescent="0.25">
      <c r="A6" s="13"/>
      <c r="B6" s="14">
        <v>312.10000000000002</v>
      </c>
      <c r="C6" s="15" t="s">
        <v>6</v>
      </c>
      <c r="D6" s="16">
        <v>208466785</v>
      </c>
      <c r="E6" s="17">
        <f t="shared" si="0"/>
        <v>22.980275262681044</v>
      </c>
      <c r="F6" s="18"/>
    </row>
    <row r="7" spans="1:18" x14ac:dyDescent="0.25">
      <c r="A7" s="13"/>
      <c r="B7" s="14">
        <v>312.2</v>
      </c>
      <c r="C7" s="15" t="s">
        <v>201</v>
      </c>
      <c r="D7" s="16">
        <v>6380402</v>
      </c>
      <c r="E7" s="17">
        <f t="shared" si="0"/>
        <v>0.70334175416271061</v>
      </c>
      <c r="F7" s="18"/>
    </row>
    <row r="8" spans="1:18" x14ac:dyDescent="0.25">
      <c r="A8" s="13"/>
      <c r="B8" s="14">
        <v>312.3</v>
      </c>
      <c r="C8" s="15" t="s">
        <v>7</v>
      </c>
      <c r="D8" s="16">
        <v>5344439</v>
      </c>
      <c r="E8" s="17">
        <f t="shared" si="0"/>
        <v>0.5891426749091363</v>
      </c>
      <c r="F8" s="18"/>
    </row>
    <row r="9" spans="1:18" x14ac:dyDescent="0.25">
      <c r="A9" s="13"/>
      <c r="B9" s="14">
        <v>312.39999999999998</v>
      </c>
      <c r="C9" s="15" t="s">
        <v>222</v>
      </c>
      <c r="D9" s="16">
        <v>41317839</v>
      </c>
      <c r="E9" s="17">
        <f t="shared" si="0"/>
        <v>4.5546599352944312</v>
      </c>
      <c r="F9" s="18"/>
    </row>
    <row r="10" spans="1:18" x14ac:dyDescent="0.25">
      <c r="A10" s="13"/>
      <c r="B10" s="14">
        <v>312.41000000000003</v>
      </c>
      <c r="C10" s="15" t="s">
        <v>8</v>
      </c>
      <c r="D10" s="16">
        <v>134262377</v>
      </c>
      <c r="E10" s="17">
        <f t="shared" si="0"/>
        <v>14.800373982271834</v>
      </c>
      <c r="F10" s="18"/>
    </row>
    <row r="11" spans="1:18" x14ac:dyDescent="0.25">
      <c r="A11" s="13"/>
      <c r="B11" s="14">
        <v>312.42</v>
      </c>
      <c r="C11" s="15" t="s">
        <v>9</v>
      </c>
      <c r="D11" s="16">
        <v>17354776</v>
      </c>
      <c r="E11" s="17">
        <f t="shared" si="0"/>
        <v>1.9130986723001011</v>
      </c>
      <c r="F11" s="18"/>
    </row>
    <row r="12" spans="1:18" x14ac:dyDescent="0.25">
      <c r="A12" s="13"/>
      <c r="B12" s="14">
        <v>312.51</v>
      </c>
      <c r="C12" s="15" t="s">
        <v>10</v>
      </c>
      <c r="D12" s="16">
        <v>20211734</v>
      </c>
      <c r="E12" s="17">
        <f t="shared" si="0"/>
        <v>2.2280346044387329</v>
      </c>
      <c r="F12" s="18"/>
    </row>
    <row r="13" spans="1:18" x14ac:dyDescent="0.25">
      <c r="A13" s="13"/>
      <c r="B13" s="14">
        <v>312.52</v>
      </c>
      <c r="C13" s="15" t="s">
        <v>11</v>
      </c>
      <c r="D13" s="16">
        <v>32306636</v>
      </c>
      <c r="E13" s="17">
        <f t="shared" si="0"/>
        <v>3.5613125999484323</v>
      </c>
      <c r="F13" s="18"/>
    </row>
    <row r="14" spans="1:18" x14ac:dyDescent="0.25">
      <c r="A14" s="13"/>
      <c r="B14" s="14">
        <v>312.60000000000002</v>
      </c>
      <c r="C14" s="15" t="s">
        <v>12</v>
      </c>
      <c r="D14" s="16">
        <v>284318064</v>
      </c>
      <c r="E14" s="17">
        <f t="shared" si="0"/>
        <v>31.341718887603921</v>
      </c>
      <c r="F14" s="18"/>
    </row>
    <row r="15" spans="1:18" x14ac:dyDescent="0.25">
      <c r="A15" s="13"/>
      <c r="B15" s="43">
        <v>313.10000000000002</v>
      </c>
      <c r="C15" s="42" t="s">
        <v>23</v>
      </c>
      <c r="D15" s="44">
        <v>434683080</v>
      </c>
      <c r="E15" s="17">
        <f t="shared" si="0"/>
        <v>47.917162585061234</v>
      </c>
      <c r="F15" s="18"/>
    </row>
    <row r="16" spans="1:18" x14ac:dyDescent="0.25">
      <c r="A16" s="13"/>
      <c r="B16" s="43">
        <v>313.2</v>
      </c>
      <c r="C16" s="42" t="s">
        <v>24</v>
      </c>
      <c r="D16" s="44">
        <v>21118245</v>
      </c>
      <c r="E16" s="17">
        <f t="shared" si="0"/>
        <v>2.3279635802160885</v>
      </c>
      <c r="F16" s="18"/>
    </row>
    <row r="17" spans="1:6" x14ac:dyDescent="0.25">
      <c r="A17" s="13"/>
      <c r="B17" s="43">
        <v>313.3</v>
      </c>
      <c r="C17" s="42" t="s">
        <v>25</v>
      </c>
      <c r="D17" s="44">
        <v>3235186</v>
      </c>
      <c r="E17" s="17">
        <f t="shared" si="0"/>
        <v>0.35662978544026586</v>
      </c>
      <c r="F17" s="18"/>
    </row>
    <row r="18" spans="1:6" x14ac:dyDescent="0.25">
      <c r="A18" s="13"/>
      <c r="B18" s="43">
        <v>313.39999999999998</v>
      </c>
      <c r="C18" s="42" t="s">
        <v>26</v>
      </c>
      <c r="D18" s="44">
        <v>15296836</v>
      </c>
      <c r="E18" s="17">
        <f t="shared" si="0"/>
        <v>1.6862422564251127</v>
      </c>
      <c r="F18" s="18"/>
    </row>
    <row r="19" spans="1:6" x14ac:dyDescent="0.25">
      <c r="A19" s="13"/>
      <c r="B19" s="43">
        <v>313.5</v>
      </c>
      <c r="C19" s="42" t="s">
        <v>27</v>
      </c>
      <c r="D19" s="44">
        <v>2751189</v>
      </c>
      <c r="E19" s="17">
        <f t="shared" si="0"/>
        <v>0.30327651726225929</v>
      </c>
      <c r="F19" s="18"/>
    </row>
    <row r="20" spans="1:6" x14ac:dyDescent="0.25">
      <c r="A20" s="13"/>
      <c r="B20" s="43">
        <v>313.60000000000002</v>
      </c>
      <c r="C20" s="42" t="s">
        <v>28</v>
      </c>
      <c r="D20" s="44">
        <v>2706518</v>
      </c>
      <c r="E20" s="17">
        <f t="shared" si="0"/>
        <v>0.29835222260179706</v>
      </c>
      <c r="F20" s="18"/>
    </row>
    <row r="21" spans="1:6" x14ac:dyDescent="0.25">
      <c r="A21" s="13"/>
      <c r="B21" s="43">
        <v>313.7</v>
      </c>
      <c r="C21" s="42" t="s">
        <v>29</v>
      </c>
      <c r="D21" s="44">
        <v>44667388</v>
      </c>
      <c r="E21" s="17">
        <f t="shared" si="0"/>
        <v>4.9238964926953521</v>
      </c>
      <c r="F21" s="18"/>
    </row>
    <row r="22" spans="1:6" x14ac:dyDescent="0.25">
      <c r="A22" s="13"/>
      <c r="B22" s="43">
        <v>313.89999999999998</v>
      </c>
      <c r="C22" s="42" t="s">
        <v>30</v>
      </c>
      <c r="D22" s="44">
        <v>17213829</v>
      </c>
      <c r="E22" s="17">
        <f t="shared" si="0"/>
        <v>1.8975614208504321</v>
      </c>
      <c r="F22" s="18"/>
    </row>
    <row r="23" spans="1:6" x14ac:dyDescent="0.25">
      <c r="A23" s="13"/>
      <c r="B23" s="14">
        <v>314.10000000000002</v>
      </c>
      <c r="C23" s="15" t="s">
        <v>13</v>
      </c>
      <c r="D23" s="16">
        <v>506162470</v>
      </c>
      <c r="E23" s="17">
        <f t="shared" si="0"/>
        <v>55.796672300762616</v>
      </c>
      <c r="F23" s="18"/>
    </row>
    <row r="24" spans="1:6" x14ac:dyDescent="0.25">
      <c r="A24" s="13"/>
      <c r="B24" s="14">
        <v>314.2</v>
      </c>
      <c r="C24" s="15" t="s">
        <v>195</v>
      </c>
      <c r="D24" s="16">
        <v>118952012</v>
      </c>
      <c r="E24" s="17">
        <f t="shared" si="0"/>
        <v>13.112640360476316</v>
      </c>
      <c r="F24" s="18"/>
    </row>
    <row r="25" spans="1:6" x14ac:dyDescent="0.25">
      <c r="A25" s="13"/>
      <c r="B25" s="14">
        <v>314.3</v>
      </c>
      <c r="C25" s="15" t="s">
        <v>14</v>
      </c>
      <c r="D25" s="16">
        <v>69455969</v>
      </c>
      <c r="E25" s="17">
        <f t="shared" si="0"/>
        <v>7.6564584917268297</v>
      </c>
      <c r="F25" s="18"/>
    </row>
    <row r="26" spans="1:6" x14ac:dyDescent="0.25">
      <c r="A26" s="13"/>
      <c r="B26" s="14">
        <v>314.39999999999998</v>
      </c>
      <c r="C26" s="15" t="s">
        <v>15</v>
      </c>
      <c r="D26" s="16">
        <v>16882450</v>
      </c>
      <c r="E26" s="17">
        <f t="shared" si="0"/>
        <v>1.8610319534042297</v>
      </c>
      <c r="F26" s="18"/>
    </row>
    <row r="27" spans="1:6" x14ac:dyDescent="0.25">
      <c r="A27" s="13"/>
      <c r="B27" s="14">
        <v>314.5</v>
      </c>
      <c r="C27" s="15" t="s">
        <v>196</v>
      </c>
      <c r="D27" s="16">
        <v>12989304</v>
      </c>
      <c r="E27" s="17">
        <f t="shared" si="0"/>
        <v>1.4318721392026261</v>
      </c>
      <c r="F27" s="18"/>
    </row>
    <row r="28" spans="1:6" x14ac:dyDescent="0.25">
      <c r="A28" s="13"/>
      <c r="B28" s="14">
        <v>314.7</v>
      </c>
      <c r="C28" s="15" t="s">
        <v>16</v>
      </c>
      <c r="D28" s="16">
        <v>922503</v>
      </c>
      <c r="E28" s="17">
        <f t="shared" si="0"/>
        <v>0.10169184923463491</v>
      </c>
      <c r="F28" s="18"/>
    </row>
    <row r="29" spans="1:6" x14ac:dyDescent="0.25">
      <c r="A29" s="13"/>
      <c r="B29" s="14">
        <v>314.8</v>
      </c>
      <c r="C29" s="15" t="s">
        <v>17</v>
      </c>
      <c r="D29" s="16">
        <v>4191580</v>
      </c>
      <c r="E29" s="17">
        <f t="shared" si="0"/>
        <v>0.46205759917844275</v>
      </c>
      <c r="F29" s="18"/>
    </row>
    <row r="30" spans="1:6" x14ac:dyDescent="0.25">
      <c r="A30" s="13"/>
      <c r="B30" s="14">
        <v>314.89999999999998</v>
      </c>
      <c r="C30" s="15" t="s">
        <v>18</v>
      </c>
      <c r="D30" s="16">
        <v>12111050</v>
      </c>
      <c r="E30" s="17">
        <f t="shared" si="0"/>
        <v>1.3350580655814941</v>
      </c>
      <c r="F30" s="18"/>
    </row>
    <row r="31" spans="1:6" x14ac:dyDescent="0.25">
      <c r="A31" s="13"/>
      <c r="B31" s="14">
        <v>315</v>
      </c>
      <c r="C31" s="15" t="s">
        <v>19</v>
      </c>
      <c r="D31" s="16">
        <v>277875791</v>
      </c>
      <c r="E31" s="17">
        <f t="shared" si="0"/>
        <v>30.631556801795679</v>
      </c>
      <c r="F31" s="18"/>
    </row>
    <row r="32" spans="1:6" x14ac:dyDescent="0.25">
      <c r="A32" s="13"/>
      <c r="B32" s="14">
        <v>319</v>
      </c>
      <c r="C32" s="15" t="s">
        <v>21</v>
      </c>
      <c r="D32" s="16">
        <v>61545220</v>
      </c>
      <c r="E32" s="17">
        <f t="shared" si="0"/>
        <v>6.7844193822160328</v>
      </c>
      <c r="F32" s="18"/>
    </row>
    <row r="33" spans="1:6" ht="15.75" x14ac:dyDescent="0.25">
      <c r="A33" s="19" t="s">
        <v>223</v>
      </c>
      <c r="B33" s="20"/>
      <c r="C33" s="21"/>
      <c r="D33" s="22">
        <f>SUM(D34:D36)</f>
        <v>513965816</v>
      </c>
      <c r="E33" s="23">
        <f t="shared" si="0"/>
        <v>56.65687187188346</v>
      </c>
      <c r="F33" s="24"/>
    </row>
    <row r="34" spans="1:6" ht="15" customHeight="1" x14ac:dyDescent="0.25">
      <c r="A34" s="41"/>
      <c r="B34" s="14">
        <v>321</v>
      </c>
      <c r="C34" s="15" t="s">
        <v>212</v>
      </c>
      <c r="D34" s="44">
        <v>125393534</v>
      </c>
      <c r="E34" s="17">
        <f t="shared" si="0"/>
        <v>13.822719660018521</v>
      </c>
      <c r="F34" s="24"/>
    </row>
    <row r="35" spans="1:6" x14ac:dyDescent="0.25">
      <c r="A35" s="13"/>
      <c r="B35" s="14">
        <v>322</v>
      </c>
      <c r="C35" s="15" t="s">
        <v>22</v>
      </c>
      <c r="D35" s="44">
        <v>335729367</v>
      </c>
      <c r="E35" s="17">
        <f t="shared" si="0"/>
        <v>37.009028884029007</v>
      </c>
      <c r="F35" s="18"/>
    </row>
    <row r="36" spans="1:6" x14ac:dyDescent="0.25">
      <c r="A36" s="13"/>
      <c r="B36" s="14">
        <v>329</v>
      </c>
      <c r="C36" s="15" t="s">
        <v>224</v>
      </c>
      <c r="D36" s="44">
        <v>52842915</v>
      </c>
      <c r="E36" s="17">
        <f t="shared" si="0"/>
        <v>5.8251233278359287</v>
      </c>
      <c r="F36" s="18"/>
    </row>
    <row r="37" spans="1:6" ht="15.75" x14ac:dyDescent="0.25">
      <c r="A37" s="19" t="s">
        <v>33</v>
      </c>
      <c r="B37" s="20"/>
      <c r="C37" s="21"/>
      <c r="D37" s="22">
        <f>SUM(D38:D107)</f>
        <v>2722570456</v>
      </c>
      <c r="E37" s="23">
        <f t="shared" si="0"/>
        <v>300.12176040860919</v>
      </c>
      <c r="F37" s="24"/>
    </row>
    <row r="38" spans="1:6" x14ac:dyDescent="0.25">
      <c r="A38" s="13"/>
      <c r="B38" s="14">
        <v>331.1</v>
      </c>
      <c r="C38" s="15" t="s">
        <v>34</v>
      </c>
      <c r="D38" s="16">
        <v>36316733</v>
      </c>
      <c r="E38" s="17">
        <f t="shared" si="0"/>
        <v>4.0033644735361191</v>
      </c>
      <c r="F38" s="18"/>
    </row>
    <row r="39" spans="1:6" x14ac:dyDescent="0.25">
      <c r="A39" s="13"/>
      <c r="B39" s="14">
        <v>331.2</v>
      </c>
      <c r="C39" s="15" t="s">
        <v>35</v>
      </c>
      <c r="D39" s="16">
        <v>97576356</v>
      </c>
      <c r="E39" s="17">
        <f t="shared" si="0"/>
        <v>10.756301153727481</v>
      </c>
      <c r="F39" s="18"/>
    </row>
    <row r="40" spans="1:6" x14ac:dyDescent="0.25">
      <c r="A40" s="13"/>
      <c r="B40" s="14">
        <v>331.31</v>
      </c>
      <c r="C40" s="15" t="s">
        <v>36</v>
      </c>
      <c r="D40" s="16">
        <v>7721504</v>
      </c>
      <c r="E40" s="17">
        <f t="shared" si="0"/>
        <v>0.8511777421131751</v>
      </c>
      <c r="F40" s="18"/>
    </row>
    <row r="41" spans="1:6" x14ac:dyDescent="0.25">
      <c r="A41" s="13"/>
      <c r="B41" s="14">
        <v>331.32</v>
      </c>
      <c r="C41" s="15" t="s">
        <v>37</v>
      </c>
      <c r="D41" s="16">
        <v>5550058</v>
      </c>
      <c r="E41" s="17">
        <f t="shared" si="0"/>
        <v>0.61180902542265914</v>
      </c>
      <c r="F41" s="18"/>
    </row>
    <row r="42" spans="1:6" x14ac:dyDescent="0.25">
      <c r="A42" s="13"/>
      <c r="B42" s="14">
        <v>331.34</v>
      </c>
      <c r="C42" s="15" t="s">
        <v>38</v>
      </c>
      <c r="D42" s="16">
        <v>7853342</v>
      </c>
      <c r="E42" s="17">
        <f t="shared" si="0"/>
        <v>0.86571086560371746</v>
      </c>
      <c r="F42" s="18"/>
    </row>
    <row r="43" spans="1:6" x14ac:dyDescent="0.25">
      <c r="A43" s="13"/>
      <c r="B43" s="14">
        <v>331.35</v>
      </c>
      <c r="C43" s="15" t="s">
        <v>39</v>
      </c>
      <c r="D43" s="16">
        <v>8968737</v>
      </c>
      <c r="E43" s="17">
        <f t="shared" si="0"/>
        <v>0.98866610821763379</v>
      </c>
      <c r="F43" s="18"/>
    </row>
    <row r="44" spans="1:6" x14ac:dyDescent="0.25">
      <c r="A44" s="13"/>
      <c r="B44" s="14">
        <v>331.39</v>
      </c>
      <c r="C44" s="15" t="s">
        <v>40</v>
      </c>
      <c r="D44" s="16">
        <v>54416118</v>
      </c>
      <c r="E44" s="17">
        <f t="shared" si="0"/>
        <v>5.9985449018486694</v>
      </c>
      <c r="F44" s="18"/>
    </row>
    <row r="45" spans="1:6" x14ac:dyDescent="0.25">
      <c r="A45" s="13"/>
      <c r="B45" s="14">
        <v>331.41</v>
      </c>
      <c r="C45" s="15" t="s">
        <v>41</v>
      </c>
      <c r="D45" s="16">
        <v>9032682</v>
      </c>
      <c r="E45" s="17">
        <f t="shared" si="0"/>
        <v>0.99571506664845588</v>
      </c>
      <c r="F45" s="18"/>
    </row>
    <row r="46" spans="1:6" x14ac:dyDescent="0.25">
      <c r="A46" s="13"/>
      <c r="B46" s="14">
        <v>331.42</v>
      </c>
      <c r="C46" s="15" t="s">
        <v>42</v>
      </c>
      <c r="D46" s="16">
        <v>19022962</v>
      </c>
      <c r="E46" s="17">
        <f t="shared" si="0"/>
        <v>2.0969906696240432</v>
      </c>
      <c r="F46" s="18"/>
    </row>
    <row r="47" spans="1:6" x14ac:dyDescent="0.25">
      <c r="A47" s="13"/>
      <c r="B47" s="14">
        <v>331.49</v>
      </c>
      <c r="C47" s="15" t="s">
        <v>43</v>
      </c>
      <c r="D47" s="16">
        <v>8790055</v>
      </c>
      <c r="E47" s="17">
        <f t="shared" si="0"/>
        <v>0.96896915004520179</v>
      </c>
      <c r="F47" s="18"/>
    </row>
    <row r="48" spans="1:6" x14ac:dyDescent="0.25">
      <c r="A48" s="13"/>
      <c r="B48" s="14">
        <v>331.5</v>
      </c>
      <c r="C48" s="15" t="s">
        <v>44</v>
      </c>
      <c r="D48" s="16">
        <v>276894138</v>
      </c>
      <c r="E48" s="17">
        <f t="shared" si="0"/>
        <v>30.523344569557164</v>
      </c>
      <c r="F48" s="18"/>
    </row>
    <row r="49" spans="1:6" x14ac:dyDescent="0.25">
      <c r="A49" s="13"/>
      <c r="B49" s="14">
        <v>331.61</v>
      </c>
      <c r="C49" s="15" t="s">
        <v>45</v>
      </c>
      <c r="D49" s="16">
        <v>3142725</v>
      </c>
      <c r="E49" s="17">
        <f t="shared" si="0"/>
        <v>0.34643737406373526</v>
      </c>
      <c r="F49" s="18"/>
    </row>
    <row r="50" spans="1:6" x14ac:dyDescent="0.25">
      <c r="A50" s="13"/>
      <c r="B50" s="14">
        <v>331.62</v>
      </c>
      <c r="C50" s="15" t="s">
        <v>46</v>
      </c>
      <c r="D50" s="16">
        <v>10041658</v>
      </c>
      <c r="E50" s="17">
        <f t="shared" si="0"/>
        <v>1.1069392418255177</v>
      </c>
      <c r="F50" s="18"/>
    </row>
    <row r="51" spans="1:6" x14ac:dyDescent="0.25">
      <c r="A51" s="13"/>
      <c r="B51" s="14">
        <v>331.69</v>
      </c>
      <c r="C51" s="15" t="s">
        <v>47</v>
      </c>
      <c r="D51" s="16">
        <v>56883980</v>
      </c>
      <c r="E51" s="17">
        <f t="shared" si="0"/>
        <v>6.2705889498744041</v>
      </c>
      <c r="F51" s="18"/>
    </row>
    <row r="52" spans="1:6" x14ac:dyDescent="0.25">
      <c r="A52" s="13"/>
      <c r="B52" s="14">
        <v>331.7</v>
      </c>
      <c r="C52" s="15" t="s">
        <v>48</v>
      </c>
      <c r="D52" s="16">
        <v>6558584</v>
      </c>
      <c r="E52" s="17">
        <f t="shared" si="0"/>
        <v>0.72298359498092557</v>
      </c>
      <c r="F52" s="18"/>
    </row>
    <row r="53" spans="1:6" x14ac:dyDescent="0.25">
      <c r="A53" s="13"/>
      <c r="B53" s="14">
        <v>331.8</v>
      </c>
      <c r="C53" s="15" t="s">
        <v>241</v>
      </c>
      <c r="D53" s="16">
        <v>17406653</v>
      </c>
      <c r="E53" s="17">
        <f t="shared" si="0"/>
        <v>1.9188173182695401</v>
      </c>
      <c r="F53" s="18"/>
    </row>
    <row r="54" spans="1:6" x14ac:dyDescent="0.25">
      <c r="A54" s="13"/>
      <c r="B54" s="14">
        <v>331.9</v>
      </c>
      <c r="C54" s="15" t="s">
        <v>49</v>
      </c>
      <c r="D54" s="16">
        <v>145355772</v>
      </c>
      <c r="E54" s="17">
        <f t="shared" si="0"/>
        <v>16.023251145641765</v>
      </c>
      <c r="F54" s="18"/>
    </row>
    <row r="55" spans="1:6" x14ac:dyDescent="0.25">
      <c r="A55" s="13"/>
      <c r="B55" s="14">
        <v>333</v>
      </c>
      <c r="C55" s="15" t="s">
        <v>50</v>
      </c>
      <c r="D55" s="16">
        <v>86374189</v>
      </c>
      <c r="E55" s="17">
        <f t="shared" si="0"/>
        <v>9.5214335406517492</v>
      </c>
      <c r="F55" s="18"/>
    </row>
    <row r="56" spans="1:6" x14ac:dyDescent="0.25">
      <c r="A56" s="13"/>
      <c r="B56" s="14">
        <v>334.1</v>
      </c>
      <c r="C56" s="15" t="s">
        <v>51</v>
      </c>
      <c r="D56" s="16">
        <v>26612642</v>
      </c>
      <c r="E56" s="17">
        <f t="shared" si="0"/>
        <v>2.9336368315325942</v>
      </c>
      <c r="F56" s="18"/>
    </row>
    <row r="57" spans="1:6" x14ac:dyDescent="0.25">
      <c r="A57" s="13"/>
      <c r="B57" s="14">
        <v>334.2</v>
      </c>
      <c r="C57" s="15" t="s">
        <v>52</v>
      </c>
      <c r="D57" s="16">
        <v>20756604</v>
      </c>
      <c r="E57" s="17">
        <f t="shared" si="0"/>
        <v>2.288098190023252</v>
      </c>
      <c r="F57" s="18"/>
    </row>
    <row r="58" spans="1:6" x14ac:dyDescent="0.25">
      <c r="A58" s="13"/>
      <c r="B58" s="14">
        <v>334.31</v>
      </c>
      <c r="C58" s="15" t="s">
        <v>53</v>
      </c>
      <c r="D58" s="16">
        <v>6878597</v>
      </c>
      <c r="E58" s="17">
        <f t="shared" si="0"/>
        <v>0.75826013473106535</v>
      </c>
      <c r="F58" s="18"/>
    </row>
    <row r="59" spans="1:6" x14ac:dyDescent="0.25">
      <c r="A59" s="13"/>
      <c r="B59" s="14">
        <v>334.34</v>
      </c>
      <c r="C59" s="15" t="s">
        <v>55</v>
      </c>
      <c r="D59" s="16">
        <v>5261313</v>
      </c>
      <c r="E59" s="17">
        <f t="shared" si="0"/>
        <v>0.57997930453583857</v>
      </c>
      <c r="F59" s="18"/>
    </row>
    <row r="60" spans="1:6" x14ac:dyDescent="0.25">
      <c r="A60" s="13"/>
      <c r="B60" s="14">
        <v>334.35</v>
      </c>
      <c r="C60" s="15" t="s">
        <v>56</v>
      </c>
      <c r="D60" s="16">
        <v>12495238</v>
      </c>
      <c r="E60" s="17">
        <f t="shared" si="0"/>
        <v>1.3774089177453959</v>
      </c>
      <c r="F60" s="18"/>
    </row>
    <row r="61" spans="1:6" x14ac:dyDescent="0.25">
      <c r="A61" s="13"/>
      <c r="B61" s="14">
        <v>334.36</v>
      </c>
      <c r="C61" s="15" t="s">
        <v>57</v>
      </c>
      <c r="D61" s="16">
        <v>10321475</v>
      </c>
      <c r="E61" s="17">
        <f t="shared" si="0"/>
        <v>1.1377847872354381</v>
      </c>
      <c r="F61" s="18"/>
    </row>
    <row r="62" spans="1:6" x14ac:dyDescent="0.25">
      <c r="A62" s="13"/>
      <c r="B62" s="14">
        <v>334.39</v>
      </c>
      <c r="C62" s="15" t="s">
        <v>58</v>
      </c>
      <c r="D62" s="16">
        <v>19804551</v>
      </c>
      <c r="E62" s="17">
        <f t="shared" si="0"/>
        <v>2.1831489051543875</v>
      </c>
      <c r="F62" s="18"/>
    </row>
    <row r="63" spans="1:6" x14ac:dyDescent="0.25">
      <c r="A63" s="13"/>
      <c r="B63" s="14">
        <v>334.41</v>
      </c>
      <c r="C63" s="15" t="s">
        <v>59</v>
      </c>
      <c r="D63" s="16">
        <v>8551422</v>
      </c>
      <c r="E63" s="17">
        <f t="shared" si="0"/>
        <v>0.94266351086743361</v>
      </c>
      <c r="F63" s="18"/>
    </row>
    <row r="64" spans="1:6" x14ac:dyDescent="0.25">
      <c r="A64" s="13"/>
      <c r="B64" s="14">
        <v>334.42</v>
      </c>
      <c r="C64" s="15" t="s">
        <v>60</v>
      </c>
      <c r="D64" s="16">
        <v>7899112</v>
      </c>
      <c r="E64" s="17">
        <f t="shared" si="0"/>
        <v>0.87075630820874883</v>
      </c>
      <c r="F64" s="18"/>
    </row>
    <row r="65" spans="1:6" x14ac:dyDescent="0.25">
      <c r="A65" s="13"/>
      <c r="B65" s="14">
        <v>334.49</v>
      </c>
      <c r="C65" s="15" t="s">
        <v>61</v>
      </c>
      <c r="D65" s="16">
        <v>37167993</v>
      </c>
      <c r="E65" s="17">
        <f t="shared" si="0"/>
        <v>4.0972028714377791</v>
      </c>
      <c r="F65" s="18"/>
    </row>
    <row r="66" spans="1:6" x14ac:dyDescent="0.25">
      <c r="A66" s="13"/>
      <c r="B66" s="14">
        <v>334.5</v>
      </c>
      <c r="C66" s="15" t="s">
        <v>62</v>
      </c>
      <c r="D66" s="16">
        <v>33868092</v>
      </c>
      <c r="E66" s="17">
        <f t="shared" si="0"/>
        <v>3.733439246841197</v>
      </c>
      <c r="F66" s="18"/>
    </row>
    <row r="67" spans="1:6" x14ac:dyDescent="0.25">
      <c r="A67" s="13"/>
      <c r="B67" s="14">
        <v>334.61</v>
      </c>
      <c r="C67" s="15" t="s">
        <v>242</v>
      </c>
      <c r="D67" s="16">
        <v>10143</v>
      </c>
      <c r="E67" s="17">
        <f t="shared" si="0"/>
        <v>1.1181106476476519E-3</v>
      </c>
      <c r="F67" s="18"/>
    </row>
    <row r="68" spans="1:6" x14ac:dyDescent="0.25">
      <c r="A68" s="13"/>
      <c r="B68" s="14">
        <v>334.62</v>
      </c>
      <c r="C68" s="15" t="s">
        <v>63</v>
      </c>
      <c r="D68" s="16">
        <v>2350564</v>
      </c>
      <c r="E68" s="17">
        <f t="shared" ref="E68:E131" si="1">(D68/E$221)</f>
        <v>0.25911373719582526</v>
      </c>
      <c r="F68" s="18"/>
    </row>
    <row r="69" spans="1:6" x14ac:dyDescent="0.25">
      <c r="A69" s="13"/>
      <c r="B69" s="14">
        <v>334.69</v>
      </c>
      <c r="C69" s="15" t="s">
        <v>64</v>
      </c>
      <c r="D69" s="16">
        <v>39825552</v>
      </c>
      <c r="E69" s="17">
        <f t="shared" si="1"/>
        <v>4.3901581129493481</v>
      </c>
      <c r="F69" s="18"/>
    </row>
    <row r="70" spans="1:6" x14ac:dyDescent="0.25">
      <c r="A70" s="13"/>
      <c r="B70" s="14">
        <v>334.7</v>
      </c>
      <c r="C70" s="15" t="s">
        <v>65</v>
      </c>
      <c r="D70" s="16">
        <v>39071867</v>
      </c>
      <c r="E70" s="17">
        <f t="shared" si="1"/>
        <v>4.3070758667231512</v>
      </c>
      <c r="F70" s="18"/>
    </row>
    <row r="71" spans="1:6" x14ac:dyDescent="0.25">
      <c r="A71" s="13"/>
      <c r="B71" s="14">
        <v>334.89</v>
      </c>
      <c r="C71" s="15" t="s">
        <v>215</v>
      </c>
      <c r="D71" s="16">
        <v>120410</v>
      </c>
      <c r="E71" s="17">
        <f t="shared" si="1"/>
        <v>1.3273361242556814E-2</v>
      </c>
      <c r="F71" s="18"/>
    </row>
    <row r="72" spans="1:6" x14ac:dyDescent="0.25">
      <c r="A72" s="13"/>
      <c r="B72" s="14">
        <v>334.9</v>
      </c>
      <c r="C72" s="15" t="s">
        <v>66</v>
      </c>
      <c r="D72" s="16">
        <v>40841821</v>
      </c>
      <c r="E72" s="17">
        <f t="shared" si="1"/>
        <v>4.5021862298550204</v>
      </c>
      <c r="F72" s="18"/>
    </row>
    <row r="73" spans="1:6" x14ac:dyDescent="0.25">
      <c r="A73" s="13"/>
      <c r="B73" s="14">
        <v>335.12</v>
      </c>
      <c r="C73" s="15" t="s">
        <v>67</v>
      </c>
      <c r="D73" s="16">
        <v>314937137</v>
      </c>
      <c r="E73" s="17">
        <f t="shared" si="1"/>
        <v>34.717003472283082</v>
      </c>
      <c r="F73" s="18"/>
    </row>
    <row r="74" spans="1:6" x14ac:dyDescent="0.25">
      <c r="A74" s="13"/>
      <c r="B74" s="14">
        <v>335.13</v>
      </c>
      <c r="C74" s="15" t="s">
        <v>68</v>
      </c>
      <c r="D74" s="16">
        <v>199823</v>
      </c>
      <c r="E74" s="17">
        <f t="shared" si="1"/>
        <v>2.2027430143438505E-2</v>
      </c>
      <c r="F74" s="18"/>
    </row>
    <row r="75" spans="1:6" x14ac:dyDescent="0.25">
      <c r="A75" s="13"/>
      <c r="B75" s="14">
        <v>335.14</v>
      </c>
      <c r="C75" s="15" t="s">
        <v>69</v>
      </c>
      <c r="D75" s="16">
        <v>4414638</v>
      </c>
      <c r="E75" s="17">
        <f t="shared" si="1"/>
        <v>0.48664633277234892</v>
      </c>
      <c r="F75" s="18"/>
    </row>
    <row r="76" spans="1:6" x14ac:dyDescent="0.25">
      <c r="A76" s="13"/>
      <c r="B76" s="14">
        <v>335.15</v>
      </c>
      <c r="C76" s="15" t="s">
        <v>70</v>
      </c>
      <c r="D76" s="16">
        <v>6113333</v>
      </c>
      <c r="E76" s="17">
        <f t="shared" si="1"/>
        <v>0.67390148081590884</v>
      </c>
      <c r="F76" s="18"/>
    </row>
    <row r="77" spans="1:6" x14ac:dyDescent="0.25">
      <c r="A77" s="13"/>
      <c r="B77" s="14">
        <v>335.16</v>
      </c>
      <c r="C77" s="15" t="s">
        <v>71</v>
      </c>
      <c r="D77" s="16">
        <v>28930</v>
      </c>
      <c r="E77" s="17">
        <f t="shared" si="1"/>
        <v>3.1890901150001547E-3</v>
      </c>
      <c r="F77" s="18"/>
    </row>
    <row r="78" spans="1:6" x14ac:dyDescent="0.25">
      <c r="A78" s="13"/>
      <c r="B78" s="14">
        <v>335.17</v>
      </c>
      <c r="C78" s="15" t="s">
        <v>243</v>
      </c>
      <c r="D78" s="16">
        <v>246188</v>
      </c>
      <c r="E78" s="17">
        <f t="shared" si="1"/>
        <v>2.7138462399988184E-2</v>
      </c>
      <c r="F78" s="18"/>
    </row>
    <row r="79" spans="1:6" x14ac:dyDescent="0.25">
      <c r="A79" s="13"/>
      <c r="B79" s="14">
        <v>335.18</v>
      </c>
      <c r="C79" s="15" t="s">
        <v>72</v>
      </c>
      <c r="D79" s="16">
        <v>610118103</v>
      </c>
      <c r="E79" s="17">
        <f t="shared" si="1"/>
        <v>67.256191194605819</v>
      </c>
      <c r="F79" s="18"/>
    </row>
    <row r="80" spans="1:6" x14ac:dyDescent="0.25">
      <c r="A80" s="13"/>
      <c r="B80" s="14">
        <v>335.19</v>
      </c>
      <c r="C80" s="15" t="s">
        <v>73</v>
      </c>
      <c r="D80" s="16">
        <v>69463852</v>
      </c>
      <c r="E80" s="17">
        <f t="shared" si="1"/>
        <v>7.6573274719334163</v>
      </c>
      <c r="F80" s="18"/>
    </row>
    <row r="81" spans="1:6" x14ac:dyDescent="0.25">
      <c r="A81" s="13"/>
      <c r="B81" s="14">
        <v>335.2</v>
      </c>
      <c r="C81" s="15" t="s">
        <v>227</v>
      </c>
      <c r="D81" s="16">
        <v>22518767</v>
      </c>
      <c r="E81" s="17">
        <f t="shared" si="1"/>
        <v>2.4823497145417108</v>
      </c>
      <c r="F81" s="18"/>
    </row>
    <row r="82" spans="1:6" x14ac:dyDescent="0.25">
      <c r="A82" s="13"/>
      <c r="B82" s="14">
        <v>335.21</v>
      </c>
      <c r="C82" s="15" t="s">
        <v>74</v>
      </c>
      <c r="D82" s="16">
        <v>719206</v>
      </c>
      <c r="E82" s="17">
        <f t="shared" si="1"/>
        <v>7.928146371409614E-2</v>
      </c>
      <c r="F82" s="18"/>
    </row>
    <row r="83" spans="1:6" x14ac:dyDescent="0.25">
      <c r="A83" s="13"/>
      <c r="B83" s="14">
        <v>335.23</v>
      </c>
      <c r="C83" s="15" t="s">
        <v>75</v>
      </c>
      <c r="D83" s="16">
        <v>480461</v>
      </c>
      <c r="E83" s="17">
        <f t="shared" si="1"/>
        <v>5.2963478248983391E-2</v>
      </c>
      <c r="F83" s="18"/>
    </row>
    <row r="84" spans="1:6" x14ac:dyDescent="0.25">
      <c r="A84" s="13"/>
      <c r="B84" s="14">
        <v>335.32</v>
      </c>
      <c r="C84" s="15" t="s">
        <v>76</v>
      </c>
      <c r="D84" s="16">
        <v>11153</v>
      </c>
      <c r="E84" s="17">
        <f t="shared" si="1"/>
        <v>1.2294477031661504E-3</v>
      </c>
      <c r="F84" s="18"/>
    </row>
    <row r="85" spans="1:6" x14ac:dyDescent="0.25">
      <c r="A85" s="13"/>
      <c r="B85" s="14">
        <v>335.33</v>
      </c>
      <c r="C85" s="15" t="s">
        <v>77</v>
      </c>
      <c r="D85" s="16">
        <v>200231</v>
      </c>
      <c r="E85" s="17">
        <f t="shared" si="1"/>
        <v>2.207240590447964E-2</v>
      </c>
      <c r="F85" s="18"/>
    </row>
    <row r="86" spans="1:6" x14ac:dyDescent="0.25">
      <c r="A86" s="13"/>
      <c r="B86" s="14">
        <v>335.34</v>
      </c>
      <c r="C86" s="15" t="s">
        <v>78</v>
      </c>
      <c r="D86" s="16">
        <v>404657</v>
      </c>
      <c r="E86" s="17">
        <f t="shared" si="1"/>
        <v>4.4607246410840566E-2</v>
      </c>
      <c r="F86" s="18"/>
    </row>
    <row r="87" spans="1:6" x14ac:dyDescent="0.25">
      <c r="A87" s="13"/>
      <c r="B87" s="14">
        <v>335.35</v>
      </c>
      <c r="C87" s="15" t="s">
        <v>228</v>
      </c>
      <c r="D87" s="16">
        <v>634476</v>
      </c>
      <c r="E87" s="17">
        <f t="shared" si="1"/>
        <v>6.9941276868470043E-2</v>
      </c>
      <c r="F87" s="18"/>
    </row>
    <row r="88" spans="1:6" x14ac:dyDescent="0.25">
      <c r="A88" s="13"/>
      <c r="B88" s="14">
        <v>335.39</v>
      </c>
      <c r="C88" s="15" t="s">
        <v>79</v>
      </c>
      <c r="D88" s="16">
        <v>4620228</v>
      </c>
      <c r="E88" s="17">
        <f t="shared" si="1"/>
        <v>0.50930948647932717</v>
      </c>
      <c r="F88" s="18"/>
    </row>
    <row r="89" spans="1:6" x14ac:dyDescent="0.25">
      <c r="A89" s="13"/>
      <c r="B89" s="14">
        <v>335.41</v>
      </c>
      <c r="C89" s="15" t="s">
        <v>80</v>
      </c>
      <c r="D89" s="16">
        <v>493455</v>
      </c>
      <c r="E89" s="17">
        <f t="shared" si="1"/>
        <v>5.4395868050376821E-2</v>
      </c>
      <c r="F89" s="18"/>
    </row>
    <row r="90" spans="1:6" x14ac:dyDescent="0.25">
      <c r="A90" s="13"/>
      <c r="B90" s="14">
        <v>335.42</v>
      </c>
      <c r="C90" s="15" t="s">
        <v>81</v>
      </c>
      <c r="D90" s="16">
        <v>475554</v>
      </c>
      <c r="E90" s="17">
        <f t="shared" si="1"/>
        <v>5.2422556534696983E-2</v>
      </c>
      <c r="F90" s="18"/>
    </row>
    <row r="91" spans="1:6" x14ac:dyDescent="0.25">
      <c r="A91" s="13"/>
      <c r="B91" s="14">
        <v>335.49</v>
      </c>
      <c r="C91" s="15" t="s">
        <v>82</v>
      </c>
      <c r="D91" s="16">
        <v>30283965</v>
      </c>
      <c r="E91" s="17">
        <f t="shared" si="1"/>
        <v>3.3383440520052079</v>
      </c>
      <c r="F91" s="18"/>
    </row>
    <row r="92" spans="1:6" x14ac:dyDescent="0.25">
      <c r="A92" s="13"/>
      <c r="B92" s="14">
        <v>335.5</v>
      </c>
      <c r="C92" s="15" t="s">
        <v>83</v>
      </c>
      <c r="D92" s="16">
        <v>10698995</v>
      </c>
      <c r="E92" s="17">
        <f t="shared" si="1"/>
        <v>1.1794005943635009</v>
      </c>
      <c r="F92" s="18"/>
    </row>
    <row r="93" spans="1:6" x14ac:dyDescent="0.25">
      <c r="A93" s="13"/>
      <c r="B93" s="14">
        <v>335.61</v>
      </c>
      <c r="C93" s="15" t="s">
        <v>84</v>
      </c>
      <c r="D93" s="16">
        <v>74524</v>
      </c>
      <c r="E93" s="17">
        <f t="shared" si="1"/>
        <v>8.2151314113470975E-3</v>
      </c>
      <c r="F93" s="18"/>
    </row>
    <row r="94" spans="1:6" x14ac:dyDescent="0.25">
      <c r="A94" s="13"/>
      <c r="B94" s="14">
        <v>335.69</v>
      </c>
      <c r="C94" s="15" t="s">
        <v>86</v>
      </c>
      <c r="D94" s="16">
        <v>1980</v>
      </c>
      <c r="E94" s="17">
        <f t="shared" si="1"/>
        <v>2.1826472269963036E-4</v>
      </c>
      <c r="F94" s="18"/>
    </row>
    <row r="95" spans="1:6" x14ac:dyDescent="0.25">
      <c r="A95" s="13"/>
      <c r="B95" s="14">
        <v>335.7</v>
      </c>
      <c r="C95" s="15" t="s">
        <v>87</v>
      </c>
      <c r="D95" s="16">
        <v>174620</v>
      </c>
      <c r="E95" s="17">
        <f t="shared" si="1"/>
        <v>1.9249184786772452E-2</v>
      </c>
      <c r="F95" s="18"/>
    </row>
    <row r="96" spans="1:6" x14ac:dyDescent="0.25">
      <c r="A96" s="13"/>
      <c r="B96" s="14">
        <v>335.9</v>
      </c>
      <c r="C96" s="15" t="s">
        <v>88</v>
      </c>
      <c r="D96" s="16">
        <v>41151122</v>
      </c>
      <c r="E96" s="17">
        <f t="shared" si="1"/>
        <v>4.5362819354084136</v>
      </c>
      <c r="F96" s="18"/>
    </row>
    <row r="97" spans="1:6" x14ac:dyDescent="0.25">
      <c r="A97" s="13"/>
      <c r="B97" s="14">
        <v>336</v>
      </c>
      <c r="C97" s="15" t="s">
        <v>89</v>
      </c>
      <c r="D97" s="16">
        <v>47866</v>
      </c>
      <c r="E97" s="17">
        <f t="shared" si="1"/>
        <v>5.2764945539093468E-3</v>
      </c>
      <c r="F97" s="18"/>
    </row>
    <row r="98" spans="1:6" x14ac:dyDescent="0.25">
      <c r="A98" s="13"/>
      <c r="B98" s="14">
        <v>337.1</v>
      </c>
      <c r="C98" s="15" t="s">
        <v>90</v>
      </c>
      <c r="D98" s="16">
        <v>20624110</v>
      </c>
      <c r="E98" s="17">
        <f t="shared" si="1"/>
        <v>2.2734927525639765</v>
      </c>
      <c r="F98" s="18"/>
    </row>
    <row r="99" spans="1:6" x14ac:dyDescent="0.25">
      <c r="A99" s="13"/>
      <c r="B99" s="14">
        <v>337.2</v>
      </c>
      <c r="C99" s="15" t="s">
        <v>91</v>
      </c>
      <c r="D99" s="16">
        <v>14986973</v>
      </c>
      <c r="E99" s="17">
        <f t="shared" si="1"/>
        <v>1.6520845989655795</v>
      </c>
      <c r="F99" s="18"/>
    </row>
    <row r="100" spans="1:6" x14ac:dyDescent="0.25">
      <c r="A100" s="13"/>
      <c r="B100" s="14">
        <v>337.3</v>
      </c>
      <c r="C100" s="15" t="s">
        <v>92</v>
      </c>
      <c r="D100" s="16">
        <v>47398980</v>
      </c>
      <c r="E100" s="17">
        <f t="shared" si="1"/>
        <v>5.2250127403764273</v>
      </c>
      <c r="F100" s="18"/>
    </row>
    <row r="101" spans="1:6" x14ac:dyDescent="0.25">
      <c r="A101" s="13"/>
      <c r="B101" s="14">
        <v>337.4</v>
      </c>
      <c r="C101" s="15" t="s">
        <v>93</v>
      </c>
      <c r="D101" s="16">
        <v>17600112</v>
      </c>
      <c r="E101" s="17">
        <f t="shared" si="1"/>
        <v>1.9401432147285036</v>
      </c>
      <c r="F101" s="18"/>
    </row>
    <row r="102" spans="1:6" x14ac:dyDescent="0.25">
      <c r="A102" s="13"/>
      <c r="B102" s="14">
        <v>337.5</v>
      </c>
      <c r="C102" s="15" t="s">
        <v>94</v>
      </c>
      <c r="D102" s="16">
        <v>10932089</v>
      </c>
      <c r="E102" s="17">
        <f t="shared" si="1"/>
        <v>1.2050956434912523</v>
      </c>
      <c r="F102" s="18"/>
    </row>
    <row r="103" spans="1:6" x14ac:dyDescent="0.25">
      <c r="A103" s="13"/>
      <c r="B103" s="14">
        <v>337.6</v>
      </c>
      <c r="C103" s="15" t="s">
        <v>95</v>
      </c>
      <c r="D103" s="16">
        <v>1817453</v>
      </c>
      <c r="E103" s="17">
        <f t="shared" si="1"/>
        <v>0.20034640154778349</v>
      </c>
      <c r="F103" s="18"/>
    </row>
    <row r="104" spans="1:6" x14ac:dyDescent="0.25">
      <c r="A104" s="13"/>
      <c r="B104" s="14">
        <v>337.7</v>
      </c>
      <c r="C104" s="15" t="s">
        <v>96</v>
      </c>
      <c r="D104" s="16">
        <v>46984001</v>
      </c>
      <c r="E104" s="17">
        <f t="shared" si="1"/>
        <v>5.1792676513051292</v>
      </c>
      <c r="F104" s="18"/>
    </row>
    <row r="105" spans="1:6" x14ac:dyDescent="0.25">
      <c r="A105" s="13"/>
      <c r="B105" s="14">
        <v>337.9</v>
      </c>
      <c r="C105" s="15" t="s">
        <v>97</v>
      </c>
      <c r="D105" s="16">
        <v>17811691</v>
      </c>
      <c r="E105" s="17">
        <f t="shared" si="1"/>
        <v>1.9634665641042939</v>
      </c>
      <c r="F105" s="18"/>
    </row>
    <row r="106" spans="1:6" x14ac:dyDescent="0.25">
      <c r="A106" s="13"/>
      <c r="B106" s="14">
        <v>338</v>
      </c>
      <c r="C106" s="15" t="s">
        <v>98</v>
      </c>
      <c r="D106" s="16">
        <v>219892689</v>
      </c>
      <c r="E106" s="17">
        <f t="shared" si="1"/>
        <v>24.239806458717709</v>
      </c>
      <c r="F106" s="18"/>
    </row>
    <row r="107" spans="1:6" x14ac:dyDescent="0.25">
      <c r="A107" s="13"/>
      <c r="B107" s="14">
        <v>339</v>
      </c>
      <c r="C107" s="15" t="s">
        <v>99</v>
      </c>
      <c r="D107" s="16">
        <v>36265452</v>
      </c>
      <c r="E107" s="17">
        <f t="shared" si="1"/>
        <v>3.9977115274529069</v>
      </c>
      <c r="F107" s="18"/>
    </row>
    <row r="108" spans="1:6" ht="15.75" x14ac:dyDescent="0.25">
      <c r="A108" s="19" t="s">
        <v>100</v>
      </c>
      <c r="B108" s="20"/>
      <c r="C108" s="21"/>
      <c r="D108" s="22">
        <f>SUM(D109:D162)</f>
        <v>8776575305</v>
      </c>
      <c r="E108" s="23">
        <f t="shared" si="1"/>
        <v>967.48321979709533</v>
      </c>
      <c r="F108" s="24"/>
    </row>
    <row r="109" spans="1:6" x14ac:dyDescent="0.25">
      <c r="A109" s="13"/>
      <c r="B109" s="14">
        <v>341.1</v>
      </c>
      <c r="C109" s="15" t="s">
        <v>101</v>
      </c>
      <c r="D109" s="16">
        <v>3620054</v>
      </c>
      <c r="E109" s="17">
        <f t="shared" si="1"/>
        <v>0.39905559720590289</v>
      </c>
      <c r="F109" s="18"/>
    </row>
    <row r="110" spans="1:6" x14ac:dyDescent="0.25">
      <c r="A110" s="13"/>
      <c r="B110" s="14">
        <v>341.2</v>
      </c>
      <c r="C110" s="15" t="s">
        <v>102</v>
      </c>
      <c r="D110" s="16">
        <v>1280049651</v>
      </c>
      <c r="E110" s="17">
        <f t="shared" si="1"/>
        <v>141.1059000592291</v>
      </c>
      <c r="F110" s="18"/>
    </row>
    <row r="111" spans="1:6" x14ac:dyDescent="0.25">
      <c r="A111" s="13"/>
      <c r="B111" s="14">
        <v>341.3</v>
      </c>
      <c r="C111" s="15" t="s">
        <v>103</v>
      </c>
      <c r="D111" s="16">
        <v>17793937</v>
      </c>
      <c r="E111" s="17">
        <f t="shared" si="1"/>
        <v>1.9615094570907539</v>
      </c>
      <c r="F111" s="18"/>
    </row>
    <row r="112" spans="1:6" x14ac:dyDescent="0.25">
      <c r="A112" s="13"/>
      <c r="B112" s="14">
        <v>341.51</v>
      </c>
      <c r="C112" s="15" t="s">
        <v>104</v>
      </c>
      <c r="D112" s="16">
        <v>6473887</v>
      </c>
      <c r="E112" s="17">
        <f t="shared" si="1"/>
        <v>0.71364704588067773</v>
      </c>
      <c r="F112" s="18"/>
    </row>
    <row r="113" spans="1:6" x14ac:dyDescent="0.25">
      <c r="A113" s="13"/>
      <c r="B113" s="14">
        <v>341.52</v>
      </c>
      <c r="C113" s="15" t="s">
        <v>105</v>
      </c>
      <c r="D113" s="16">
        <v>6409665</v>
      </c>
      <c r="E113" s="17">
        <f t="shared" si="1"/>
        <v>0.70656755243561931</v>
      </c>
      <c r="F113" s="18"/>
    </row>
    <row r="114" spans="1:6" x14ac:dyDescent="0.25">
      <c r="A114" s="13"/>
      <c r="B114" s="14">
        <v>341.53</v>
      </c>
      <c r="C114" s="15" t="s">
        <v>106</v>
      </c>
      <c r="D114" s="16">
        <v>37730823</v>
      </c>
      <c r="E114" s="17">
        <f t="shared" si="1"/>
        <v>4.1592462723857757</v>
      </c>
      <c r="F114" s="18"/>
    </row>
    <row r="115" spans="1:6" x14ac:dyDescent="0.25">
      <c r="A115" s="13"/>
      <c r="B115" s="14">
        <v>341.54</v>
      </c>
      <c r="C115" s="15" t="s">
        <v>107</v>
      </c>
      <c r="D115" s="16">
        <v>101300</v>
      </c>
      <c r="E115" s="17">
        <f t="shared" si="1"/>
        <v>1.116677596438008E-2</v>
      </c>
      <c r="F115" s="18"/>
    </row>
    <row r="116" spans="1:6" x14ac:dyDescent="0.25">
      <c r="A116" s="13"/>
      <c r="B116" s="14">
        <v>341.55</v>
      </c>
      <c r="C116" s="15" t="s">
        <v>108</v>
      </c>
      <c r="D116" s="16">
        <v>1365</v>
      </c>
      <c r="E116" s="17">
        <f t="shared" si="1"/>
        <v>1.5047037701262396E-4</v>
      </c>
      <c r="F116" s="18"/>
    </row>
    <row r="117" spans="1:6" x14ac:dyDescent="0.25">
      <c r="A117" s="13"/>
      <c r="B117" s="14">
        <v>341.56</v>
      </c>
      <c r="C117" s="15" t="s">
        <v>109</v>
      </c>
      <c r="D117" s="16">
        <v>221680</v>
      </c>
      <c r="E117" s="17">
        <f t="shared" si="1"/>
        <v>2.4436830165683869E-2</v>
      </c>
      <c r="F117" s="18"/>
    </row>
    <row r="118" spans="1:6" x14ac:dyDescent="0.25">
      <c r="A118" s="13"/>
      <c r="B118" s="14">
        <v>341.8</v>
      </c>
      <c r="C118" s="15" t="s">
        <v>110</v>
      </c>
      <c r="D118" s="16">
        <v>101061</v>
      </c>
      <c r="E118" s="17">
        <f t="shared" si="1"/>
        <v>1.1140429869064316E-2</v>
      </c>
      <c r="F118" s="18"/>
    </row>
    <row r="119" spans="1:6" x14ac:dyDescent="0.25">
      <c r="A119" s="13"/>
      <c r="B119" s="14">
        <v>341.9</v>
      </c>
      <c r="C119" s="15" t="s">
        <v>111</v>
      </c>
      <c r="D119" s="16">
        <v>68565353</v>
      </c>
      <c r="E119" s="17">
        <f t="shared" si="1"/>
        <v>7.5582816966400355</v>
      </c>
      <c r="F119" s="18"/>
    </row>
    <row r="120" spans="1:6" x14ac:dyDescent="0.25">
      <c r="A120" s="13"/>
      <c r="B120" s="14">
        <v>342.1</v>
      </c>
      <c r="C120" s="15" t="s">
        <v>112</v>
      </c>
      <c r="D120" s="16">
        <v>46436797</v>
      </c>
      <c r="E120" s="17">
        <f t="shared" si="1"/>
        <v>5.1189467779111251</v>
      </c>
      <c r="F120" s="18"/>
    </row>
    <row r="121" spans="1:6" x14ac:dyDescent="0.25">
      <c r="A121" s="13"/>
      <c r="B121" s="14">
        <v>342.2</v>
      </c>
      <c r="C121" s="15" t="s">
        <v>113</v>
      </c>
      <c r="D121" s="16">
        <v>98371235</v>
      </c>
      <c r="E121" s="17">
        <f t="shared" si="1"/>
        <v>10.843924408532915</v>
      </c>
      <c r="F121" s="18"/>
    </row>
    <row r="122" spans="1:6" x14ac:dyDescent="0.25">
      <c r="A122" s="13"/>
      <c r="B122" s="14">
        <v>342.3</v>
      </c>
      <c r="C122" s="15" t="s">
        <v>114</v>
      </c>
      <c r="D122" s="16">
        <v>1289538</v>
      </c>
      <c r="E122" s="17">
        <f t="shared" si="1"/>
        <v>0.14215184544476564</v>
      </c>
      <c r="F122" s="18"/>
    </row>
    <row r="123" spans="1:6" x14ac:dyDescent="0.25">
      <c r="A123" s="13"/>
      <c r="B123" s="14">
        <v>342.4</v>
      </c>
      <c r="C123" s="15" t="s">
        <v>115</v>
      </c>
      <c r="D123" s="16">
        <v>32466168</v>
      </c>
      <c r="E123" s="17">
        <f t="shared" si="1"/>
        <v>3.57889856345435</v>
      </c>
      <c r="F123" s="18"/>
    </row>
    <row r="124" spans="1:6" x14ac:dyDescent="0.25">
      <c r="A124" s="13"/>
      <c r="B124" s="14">
        <v>342.5</v>
      </c>
      <c r="C124" s="15" t="s">
        <v>116</v>
      </c>
      <c r="D124" s="16">
        <v>41293160</v>
      </c>
      <c r="E124" s="17">
        <f t="shared" si="1"/>
        <v>4.5519394529249846</v>
      </c>
      <c r="F124" s="18"/>
    </row>
    <row r="125" spans="1:6" x14ac:dyDescent="0.25">
      <c r="A125" s="13"/>
      <c r="B125" s="14">
        <v>342.6</v>
      </c>
      <c r="C125" s="15" t="s">
        <v>117</v>
      </c>
      <c r="D125" s="16">
        <v>53927887</v>
      </c>
      <c r="E125" s="17">
        <f t="shared" si="1"/>
        <v>5.9447248999151521</v>
      </c>
      <c r="F125" s="18"/>
    </row>
    <row r="126" spans="1:6" x14ac:dyDescent="0.25">
      <c r="A126" s="13"/>
      <c r="B126" s="14">
        <v>342.9</v>
      </c>
      <c r="C126" s="15" t="s">
        <v>118</v>
      </c>
      <c r="D126" s="16">
        <v>12047836</v>
      </c>
      <c r="E126" s="17">
        <f t="shared" si="1"/>
        <v>1.3280896887225373</v>
      </c>
      <c r="F126" s="18"/>
    </row>
    <row r="127" spans="1:6" x14ac:dyDescent="0.25">
      <c r="A127" s="13"/>
      <c r="B127" s="14">
        <v>343.1</v>
      </c>
      <c r="C127" s="15" t="s">
        <v>119</v>
      </c>
      <c r="D127" s="16">
        <v>2442390082</v>
      </c>
      <c r="E127" s="17">
        <f t="shared" si="1"/>
        <v>269.23615857174622</v>
      </c>
      <c r="F127" s="18"/>
    </row>
    <row r="128" spans="1:6" x14ac:dyDescent="0.25">
      <c r="A128" s="13"/>
      <c r="B128" s="14">
        <v>343.2</v>
      </c>
      <c r="C128" s="15" t="s">
        <v>120</v>
      </c>
      <c r="D128" s="16">
        <v>190130402</v>
      </c>
      <c r="E128" s="17">
        <f t="shared" si="1"/>
        <v>20.958969428939014</v>
      </c>
      <c r="F128" s="18"/>
    </row>
    <row r="129" spans="1:6" x14ac:dyDescent="0.25">
      <c r="A129" s="13"/>
      <c r="B129" s="14">
        <v>343.3</v>
      </c>
      <c r="C129" s="15" t="s">
        <v>121</v>
      </c>
      <c r="D129" s="16">
        <v>731460335</v>
      </c>
      <c r="E129" s="17">
        <f t="shared" si="1"/>
        <v>80.632316759875621</v>
      </c>
      <c r="F129" s="18"/>
    </row>
    <row r="130" spans="1:6" x14ac:dyDescent="0.25">
      <c r="A130" s="13"/>
      <c r="B130" s="14">
        <v>343.4</v>
      </c>
      <c r="C130" s="15" t="s">
        <v>122</v>
      </c>
      <c r="D130" s="16">
        <v>670716159</v>
      </c>
      <c r="E130" s="17">
        <f t="shared" si="1"/>
        <v>73.93620022944252</v>
      </c>
      <c r="F130" s="18"/>
    </row>
    <row r="131" spans="1:6" x14ac:dyDescent="0.25">
      <c r="A131" s="13"/>
      <c r="B131" s="14">
        <v>343.5</v>
      </c>
      <c r="C131" s="15" t="s">
        <v>123</v>
      </c>
      <c r="D131" s="16">
        <v>900182064</v>
      </c>
      <c r="E131" s="17">
        <f t="shared" si="1"/>
        <v>99.231307362697436</v>
      </c>
      <c r="F131" s="18"/>
    </row>
    <row r="132" spans="1:6" x14ac:dyDescent="0.25">
      <c r="A132" s="13"/>
      <c r="B132" s="14">
        <v>343.6</v>
      </c>
      <c r="C132" s="15" t="s">
        <v>124</v>
      </c>
      <c r="D132" s="16">
        <v>1057650324</v>
      </c>
      <c r="E132" s="17">
        <f t="shared" ref="E132:E195" si="2">(D132/E$221)</f>
        <v>116.58977509143142</v>
      </c>
      <c r="F132" s="18"/>
    </row>
    <row r="133" spans="1:6" x14ac:dyDescent="0.25">
      <c r="A133" s="13"/>
      <c r="B133" s="14">
        <v>343.7</v>
      </c>
      <c r="C133" s="15" t="s">
        <v>125</v>
      </c>
      <c r="D133" s="16">
        <v>29810049</v>
      </c>
      <c r="E133" s="17">
        <f t="shared" si="2"/>
        <v>3.2861020599229263</v>
      </c>
      <c r="F133" s="18"/>
    </row>
    <row r="134" spans="1:6" x14ac:dyDescent="0.25">
      <c r="A134" s="13"/>
      <c r="B134" s="14">
        <v>343.8</v>
      </c>
      <c r="C134" s="15" t="s">
        <v>126</v>
      </c>
      <c r="D134" s="16">
        <v>5421284</v>
      </c>
      <c r="E134" s="17">
        <f t="shared" si="2"/>
        <v>0.59761366107875902</v>
      </c>
      <c r="F134" s="18"/>
    </row>
    <row r="135" spans="1:6" x14ac:dyDescent="0.25">
      <c r="A135" s="13"/>
      <c r="B135" s="14">
        <v>343.9</v>
      </c>
      <c r="C135" s="15" t="s">
        <v>127</v>
      </c>
      <c r="D135" s="16">
        <v>162785540</v>
      </c>
      <c r="E135" s="17">
        <f t="shared" si="2"/>
        <v>17.944616539196762</v>
      </c>
      <c r="F135" s="18"/>
    </row>
    <row r="136" spans="1:6" x14ac:dyDescent="0.25">
      <c r="A136" s="13"/>
      <c r="B136" s="14">
        <v>344.1</v>
      </c>
      <c r="C136" s="15" t="s">
        <v>128</v>
      </c>
      <c r="D136" s="16">
        <v>111938996</v>
      </c>
      <c r="E136" s="17">
        <f t="shared" si="2"/>
        <v>12.339562586472239</v>
      </c>
      <c r="F136" s="18"/>
    </row>
    <row r="137" spans="1:6" x14ac:dyDescent="0.25">
      <c r="A137" s="13"/>
      <c r="B137" s="14">
        <v>344.2</v>
      </c>
      <c r="C137" s="15" t="s">
        <v>129</v>
      </c>
      <c r="D137" s="16">
        <v>52125890</v>
      </c>
      <c r="E137" s="17">
        <f t="shared" si="2"/>
        <v>5.7460822860209273</v>
      </c>
      <c r="F137" s="18"/>
    </row>
    <row r="138" spans="1:6" x14ac:dyDescent="0.25">
      <c r="A138" s="13"/>
      <c r="B138" s="14">
        <v>344.3</v>
      </c>
      <c r="C138" s="15" t="s">
        <v>130</v>
      </c>
      <c r="D138" s="16">
        <v>32516421</v>
      </c>
      <c r="E138" s="17">
        <f t="shared" si="2"/>
        <v>3.584438188257292</v>
      </c>
      <c r="F138" s="18"/>
    </row>
    <row r="139" spans="1:6" x14ac:dyDescent="0.25">
      <c r="A139" s="13"/>
      <c r="B139" s="14">
        <v>344.4</v>
      </c>
      <c r="C139" s="15" t="s">
        <v>131</v>
      </c>
      <c r="D139" s="16">
        <v>468280</v>
      </c>
      <c r="E139" s="17">
        <f t="shared" si="2"/>
        <v>5.1620709265546925E-2</v>
      </c>
      <c r="F139" s="18"/>
    </row>
    <row r="140" spans="1:6" x14ac:dyDescent="0.25">
      <c r="A140" s="13"/>
      <c r="B140" s="14">
        <v>344.5</v>
      </c>
      <c r="C140" s="15" t="s">
        <v>132</v>
      </c>
      <c r="D140" s="16">
        <v>106640311</v>
      </c>
      <c r="E140" s="17">
        <f t="shared" si="2"/>
        <v>11.755463590412798</v>
      </c>
      <c r="F140" s="18"/>
    </row>
    <row r="141" spans="1:6" x14ac:dyDescent="0.25">
      <c r="A141" s="13"/>
      <c r="B141" s="14">
        <v>344.6</v>
      </c>
      <c r="C141" s="15" t="s">
        <v>133</v>
      </c>
      <c r="D141" s="16">
        <v>23050894</v>
      </c>
      <c r="E141" s="17">
        <f t="shared" si="2"/>
        <v>2.5410085792366535</v>
      </c>
      <c r="F141" s="18"/>
    </row>
    <row r="142" spans="1:6" x14ac:dyDescent="0.25">
      <c r="A142" s="13"/>
      <c r="B142" s="14">
        <v>344.9</v>
      </c>
      <c r="C142" s="15" t="s">
        <v>134</v>
      </c>
      <c r="D142" s="16">
        <v>20087839</v>
      </c>
      <c r="E142" s="17">
        <f t="shared" si="2"/>
        <v>2.2143770752372829</v>
      </c>
      <c r="F142" s="18"/>
    </row>
    <row r="143" spans="1:6" x14ac:dyDescent="0.25">
      <c r="A143" s="13"/>
      <c r="B143" s="14">
        <v>345.1</v>
      </c>
      <c r="C143" s="15" t="s">
        <v>135</v>
      </c>
      <c r="D143" s="16">
        <v>8454732</v>
      </c>
      <c r="E143" s="17">
        <f t="shared" si="2"/>
        <v>0.93200491690893494</v>
      </c>
      <c r="F143" s="18"/>
    </row>
    <row r="144" spans="1:6" x14ac:dyDescent="0.25">
      <c r="A144" s="13"/>
      <c r="B144" s="14">
        <v>345.9</v>
      </c>
      <c r="C144" s="15" t="s">
        <v>136</v>
      </c>
      <c r="D144" s="16">
        <v>901464</v>
      </c>
      <c r="E144" s="17">
        <f t="shared" si="2"/>
        <v>9.9372621203888678E-2</v>
      </c>
      <c r="F144" s="18"/>
    </row>
    <row r="145" spans="1:6" x14ac:dyDescent="0.25">
      <c r="A145" s="13"/>
      <c r="B145" s="14">
        <v>346.1</v>
      </c>
      <c r="C145" s="15" t="s">
        <v>137</v>
      </c>
      <c r="D145" s="16">
        <v>326807</v>
      </c>
      <c r="E145" s="17">
        <f t="shared" si="2"/>
        <v>3.6025474359241465E-2</v>
      </c>
      <c r="F145" s="18"/>
    </row>
    <row r="146" spans="1:6" x14ac:dyDescent="0.25">
      <c r="A146" s="13"/>
      <c r="B146" s="14">
        <v>346.3</v>
      </c>
      <c r="C146" s="15" t="s">
        <v>139</v>
      </c>
      <c r="D146" s="16">
        <v>19190</v>
      </c>
      <c r="E146" s="17">
        <f t="shared" si="2"/>
        <v>2.115404054851468E-3</v>
      </c>
      <c r="F146" s="18"/>
    </row>
    <row r="147" spans="1:6" x14ac:dyDescent="0.25">
      <c r="A147" s="13"/>
      <c r="B147" s="14">
        <v>346.4</v>
      </c>
      <c r="C147" s="15" t="s">
        <v>140</v>
      </c>
      <c r="D147" s="16">
        <v>2171248</v>
      </c>
      <c r="E147" s="17">
        <f t="shared" si="2"/>
        <v>0.23934689021824598</v>
      </c>
      <c r="F147" s="18"/>
    </row>
    <row r="148" spans="1:6" x14ac:dyDescent="0.25">
      <c r="A148" s="13"/>
      <c r="B148" s="14">
        <v>346.9</v>
      </c>
      <c r="C148" s="15" t="s">
        <v>141</v>
      </c>
      <c r="D148" s="16">
        <v>22723445</v>
      </c>
      <c r="E148" s="17">
        <f t="shared" si="2"/>
        <v>2.5049123341945969</v>
      </c>
      <c r="F148" s="18"/>
    </row>
    <row r="149" spans="1:6" x14ac:dyDescent="0.25">
      <c r="A149" s="13"/>
      <c r="B149" s="14">
        <v>347.1</v>
      </c>
      <c r="C149" s="15" t="s">
        <v>142</v>
      </c>
      <c r="D149" s="16">
        <v>2868885</v>
      </c>
      <c r="E149" s="17">
        <f t="shared" si="2"/>
        <v>0.31625070150612578</v>
      </c>
      <c r="F149" s="18"/>
    </row>
    <row r="150" spans="1:6" x14ac:dyDescent="0.25">
      <c r="A150" s="13"/>
      <c r="B150" s="14">
        <v>347.2</v>
      </c>
      <c r="C150" s="15" t="s">
        <v>143</v>
      </c>
      <c r="D150" s="16">
        <v>128370030</v>
      </c>
      <c r="E150" s="17">
        <f t="shared" si="2"/>
        <v>14.150832828733956</v>
      </c>
      <c r="F150" s="18"/>
    </row>
    <row r="151" spans="1:6" x14ac:dyDescent="0.25">
      <c r="A151" s="13"/>
      <c r="B151" s="14">
        <v>347.3</v>
      </c>
      <c r="C151" s="15" t="s">
        <v>144</v>
      </c>
      <c r="D151" s="16">
        <v>9071444</v>
      </c>
      <c r="E151" s="17">
        <f t="shared" si="2"/>
        <v>0.99998798441678072</v>
      </c>
      <c r="F151" s="18"/>
    </row>
    <row r="152" spans="1:6" x14ac:dyDescent="0.25">
      <c r="A152" s="13"/>
      <c r="B152" s="14">
        <v>347.4</v>
      </c>
      <c r="C152" s="15" t="s">
        <v>145</v>
      </c>
      <c r="D152" s="16">
        <v>8296102</v>
      </c>
      <c r="E152" s="17">
        <f t="shared" si="2"/>
        <v>0.9145183851100247</v>
      </c>
      <c r="F152" s="18"/>
    </row>
    <row r="153" spans="1:6" x14ac:dyDescent="0.25">
      <c r="A153" s="13"/>
      <c r="B153" s="14">
        <v>347.5</v>
      </c>
      <c r="C153" s="15" t="s">
        <v>146</v>
      </c>
      <c r="D153" s="16">
        <v>117188666</v>
      </c>
      <c r="E153" s="17">
        <f t="shared" si="2"/>
        <v>12.918258428297779</v>
      </c>
      <c r="F153" s="18"/>
    </row>
    <row r="154" spans="1:6" x14ac:dyDescent="0.25">
      <c r="A154" s="13"/>
      <c r="B154" s="14">
        <v>347.8</v>
      </c>
      <c r="C154" s="15" t="s">
        <v>147</v>
      </c>
      <c r="D154" s="16">
        <v>14051306</v>
      </c>
      <c r="E154" s="17">
        <f t="shared" si="2"/>
        <v>1.5489416200291175</v>
      </c>
      <c r="F154" s="18"/>
    </row>
    <row r="155" spans="1:6" x14ac:dyDescent="0.25">
      <c r="A155" s="13"/>
      <c r="B155" s="14">
        <v>347.9</v>
      </c>
      <c r="C155" s="15" t="s">
        <v>148</v>
      </c>
      <c r="D155" s="16">
        <v>24267322</v>
      </c>
      <c r="E155" s="17">
        <f t="shared" si="2"/>
        <v>2.6751011651477978</v>
      </c>
      <c r="F155" s="18"/>
    </row>
    <row r="156" spans="1:6" x14ac:dyDescent="0.25">
      <c r="A156" s="13"/>
      <c r="B156" s="14">
        <v>348.12</v>
      </c>
      <c r="C156" s="15" t="s">
        <v>230</v>
      </c>
      <c r="D156" s="16">
        <v>129260</v>
      </c>
      <c r="E156" s="17">
        <f t="shared" si="2"/>
        <v>1.4248938412199102E-2</v>
      </c>
      <c r="F156" s="18"/>
    </row>
    <row r="157" spans="1:6" x14ac:dyDescent="0.25">
      <c r="A157" s="13"/>
      <c r="B157" s="14">
        <v>348.22</v>
      </c>
      <c r="C157" s="15" t="s">
        <v>231</v>
      </c>
      <c r="D157" s="16">
        <v>120</v>
      </c>
      <c r="E157" s="17">
        <f t="shared" si="2"/>
        <v>1.3228165012098811E-5</v>
      </c>
      <c r="F157" s="18"/>
    </row>
    <row r="158" spans="1:6" x14ac:dyDescent="0.25">
      <c r="A158" s="13"/>
      <c r="B158" s="14">
        <v>348.33</v>
      </c>
      <c r="C158" s="15" t="s">
        <v>232</v>
      </c>
      <c r="D158" s="16">
        <v>1122470</v>
      </c>
      <c r="E158" s="17">
        <f t="shared" si="2"/>
        <v>0.12373515317608794</v>
      </c>
      <c r="F158" s="18"/>
    </row>
    <row r="159" spans="1:6" x14ac:dyDescent="0.25">
      <c r="A159" s="13"/>
      <c r="B159" s="14">
        <v>348.41</v>
      </c>
      <c r="C159" s="15" t="s">
        <v>202</v>
      </c>
      <c r="D159" s="16">
        <v>16799</v>
      </c>
      <c r="E159" s="17">
        <f t="shared" si="2"/>
        <v>1.8518328669853994E-3</v>
      </c>
      <c r="F159" s="18"/>
    </row>
    <row r="160" spans="1:6" x14ac:dyDescent="0.25">
      <c r="A160" s="13"/>
      <c r="B160" s="14">
        <v>348.52</v>
      </c>
      <c r="C160" s="15" t="s">
        <v>199</v>
      </c>
      <c r="D160" s="16">
        <v>504563</v>
      </c>
      <c r="E160" s="17">
        <f t="shared" si="2"/>
        <v>5.5620355191663431E-2</v>
      </c>
      <c r="F160" s="18"/>
    </row>
    <row r="161" spans="1:6" x14ac:dyDescent="0.25">
      <c r="A161" s="13"/>
      <c r="B161" s="14">
        <v>348.68</v>
      </c>
      <c r="C161" s="15" t="s">
        <v>244</v>
      </c>
      <c r="D161" s="16">
        <v>230</v>
      </c>
      <c r="E161" s="17">
        <f t="shared" si="2"/>
        <v>2.5353982939856055E-5</v>
      </c>
      <c r="F161" s="18"/>
    </row>
    <row r="162" spans="1:6" x14ac:dyDescent="0.25">
      <c r="A162" s="13"/>
      <c r="B162" s="14">
        <v>349</v>
      </c>
      <c r="C162" s="15" t="s">
        <v>149</v>
      </c>
      <c r="D162" s="16">
        <v>191814955</v>
      </c>
      <c r="E162" s="17">
        <f t="shared" si="2"/>
        <v>21.144665637735898</v>
      </c>
      <c r="F162" s="18"/>
    </row>
    <row r="163" spans="1:6" ht="15.75" x14ac:dyDescent="0.25">
      <c r="A163" s="19" t="s">
        <v>150</v>
      </c>
      <c r="B163" s="20"/>
      <c r="C163" s="21"/>
      <c r="D163" s="22">
        <f>SUM(D164:D172)</f>
        <v>134858194</v>
      </c>
      <c r="E163" s="23">
        <f t="shared" si="2"/>
        <v>14.866053695546947</v>
      </c>
      <c r="F163" s="24"/>
    </row>
    <row r="164" spans="1:6" x14ac:dyDescent="0.25">
      <c r="A164" s="13"/>
      <c r="B164" s="14">
        <v>351</v>
      </c>
      <c r="C164" s="15" t="s">
        <v>233</v>
      </c>
      <c r="D164" s="16">
        <v>58175879</v>
      </c>
      <c r="E164" s="17">
        <f t="shared" si="2"/>
        <v>6.4130010594657829</v>
      </c>
      <c r="F164" s="18"/>
    </row>
    <row r="165" spans="1:6" x14ac:dyDescent="0.25">
      <c r="A165" s="13"/>
      <c r="B165" s="14">
        <v>351.1</v>
      </c>
      <c r="C165" s="15" t="s">
        <v>151</v>
      </c>
      <c r="D165" s="16">
        <v>13297397</v>
      </c>
      <c r="E165" s="17">
        <f t="shared" si="2"/>
        <v>1.4658346812282308</v>
      </c>
      <c r="F165" s="18"/>
    </row>
    <row r="166" spans="1:6" x14ac:dyDescent="0.25">
      <c r="A166" s="13"/>
      <c r="B166" s="14">
        <v>351.2</v>
      </c>
      <c r="C166" s="15" t="s">
        <v>152</v>
      </c>
      <c r="D166" s="16">
        <v>109290</v>
      </c>
      <c r="E166" s="17">
        <f t="shared" si="2"/>
        <v>1.2047551284768991E-2</v>
      </c>
      <c r="F166" s="18"/>
    </row>
    <row r="167" spans="1:6" x14ac:dyDescent="0.25">
      <c r="A167" s="13"/>
      <c r="B167" s="14">
        <v>351.3</v>
      </c>
      <c r="C167" s="15" t="s">
        <v>153</v>
      </c>
      <c r="D167" s="16">
        <v>273304</v>
      </c>
      <c r="E167" s="17">
        <f t="shared" si="2"/>
        <v>3.0127586753888776E-2</v>
      </c>
      <c r="F167" s="18"/>
    </row>
    <row r="168" spans="1:6" x14ac:dyDescent="0.25">
      <c r="A168" s="13"/>
      <c r="B168" s="14">
        <v>351.4</v>
      </c>
      <c r="C168" s="15" t="s">
        <v>154</v>
      </c>
      <c r="D168" s="16">
        <v>3179</v>
      </c>
      <c r="E168" s="17">
        <f t="shared" si="2"/>
        <v>3.5043613811218432E-4</v>
      </c>
      <c r="F168" s="18"/>
    </row>
    <row r="169" spans="1:6" x14ac:dyDescent="0.25">
      <c r="A169" s="13"/>
      <c r="B169" s="14">
        <v>351.5</v>
      </c>
      <c r="C169" s="15" t="s">
        <v>155</v>
      </c>
      <c r="D169" s="16">
        <v>3069544</v>
      </c>
      <c r="E169" s="17">
        <f t="shared" si="2"/>
        <v>0.33837028786581524</v>
      </c>
      <c r="F169" s="18"/>
    </row>
    <row r="170" spans="1:6" x14ac:dyDescent="0.25">
      <c r="A170" s="13"/>
      <c r="B170" s="14">
        <v>352</v>
      </c>
      <c r="C170" s="15" t="s">
        <v>157</v>
      </c>
      <c r="D170" s="16">
        <v>1072425</v>
      </c>
      <c r="E170" s="17">
        <f t="shared" si="2"/>
        <v>0.11821845719250056</v>
      </c>
      <c r="F170" s="18"/>
    </row>
    <row r="171" spans="1:6" x14ac:dyDescent="0.25">
      <c r="A171" s="13"/>
      <c r="B171" s="14">
        <v>354</v>
      </c>
      <c r="C171" s="15" t="s">
        <v>159</v>
      </c>
      <c r="D171" s="16">
        <v>34230301</v>
      </c>
      <c r="E171" s="17">
        <f t="shared" si="2"/>
        <v>3.7733672503484246</v>
      </c>
      <c r="F171" s="18"/>
    </row>
    <row r="172" spans="1:6" x14ac:dyDescent="0.25">
      <c r="A172" s="13"/>
      <c r="B172" s="14">
        <v>359</v>
      </c>
      <c r="C172" s="15" t="s">
        <v>160</v>
      </c>
      <c r="D172" s="16">
        <v>24626875</v>
      </c>
      <c r="E172" s="17">
        <f t="shared" si="2"/>
        <v>2.7147363852694242</v>
      </c>
      <c r="F172" s="18"/>
    </row>
    <row r="173" spans="1:6" ht="15.75" x14ac:dyDescent="0.25">
      <c r="A173" s="19" t="s">
        <v>161</v>
      </c>
      <c r="B173" s="20"/>
      <c r="C173" s="21"/>
      <c r="D173" s="22">
        <f>SUM(D174:D198)</f>
        <v>4845109749</v>
      </c>
      <c r="E173" s="23">
        <f t="shared" si="2"/>
        <v>534.09926051250545</v>
      </c>
      <c r="F173" s="24"/>
    </row>
    <row r="174" spans="1:6" x14ac:dyDescent="0.25">
      <c r="A174" s="13"/>
      <c r="B174" s="14">
        <v>361</v>
      </c>
      <c r="C174" s="15" t="s">
        <v>234</v>
      </c>
      <c r="D174" s="16">
        <v>105031180</v>
      </c>
      <c r="E174" s="17">
        <f t="shared" si="2"/>
        <v>11.578081503795437</v>
      </c>
      <c r="F174" s="18"/>
    </row>
    <row r="175" spans="1:6" x14ac:dyDescent="0.25">
      <c r="A175" s="13"/>
      <c r="B175" s="14">
        <v>361.1</v>
      </c>
      <c r="C175" s="15" t="s">
        <v>162</v>
      </c>
      <c r="D175" s="16">
        <v>751066384</v>
      </c>
      <c r="E175" s="17">
        <f t="shared" si="2"/>
        <v>82.793583854936415</v>
      </c>
      <c r="F175" s="18"/>
    </row>
    <row r="176" spans="1:6" x14ac:dyDescent="0.25">
      <c r="A176" s="13"/>
      <c r="B176" s="14">
        <v>361.2</v>
      </c>
      <c r="C176" s="15" t="s">
        <v>163</v>
      </c>
      <c r="D176" s="16">
        <v>71911412</v>
      </c>
      <c r="E176" s="17">
        <f t="shared" si="2"/>
        <v>7.9271335349085215</v>
      </c>
      <c r="F176" s="18"/>
    </row>
    <row r="177" spans="1:6" x14ac:dyDescent="0.25">
      <c r="A177" s="13"/>
      <c r="B177" s="14">
        <v>361.3</v>
      </c>
      <c r="C177" s="15" t="s">
        <v>164</v>
      </c>
      <c r="D177" s="16">
        <v>854354122</v>
      </c>
      <c r="E177" s="17">
        <f t="shared" si="2"/>
        <v>94.179477538189985</v>
      </c>
      <c r="F177" s="18"/>
    </row>
    <row r="178" spans="1:6" x14ac:dyDescent="0.25">
      <c r="A178" s="13"/>
      <c r="B178" s="14">
        <v>361.4</v>
      </c>
      <c r="C178" s="15" t="s">
        <v>165</v>
      </c>
      <c r="D178" s="16">
        <v>3780388</v>
      </c>
      <c r="E178" s="17">
        <f t="shared" si="2"/>
        <v>0.41672996894798497</v>
      </c>
      <c r="F178" s="18"/>
    </row>
    <row r="179" spans="1:6" x14ac:dyDescent="0.25">
      <c r="A179" s="13"/>
      <c r="B179" s="14">
        <v>362</v>
      </c>
      <c r="C179" s="15" t="s">
        <v>166</v>
      </c>
      <c r="D179" s="16">
        <v>150786267</v>
      </c>
      <c r="E179" s="17">
        <f t="shared" si="2"/>
        <v>16.621880178619911</v>
      </c>
      <c r="F179" s="18"/>
    </row>
    <row r="180" spans="1:6" x14ac:dyDescent="0.25">
      <c r="A180" s="13"/>
      <c r="B180" s="14">
        <v>363.1</v>
      </c>
      <c r="C180" s="15" t="s">
        <v>219</v>
      </c>
      <c r="D180" s="16">
        <v>77082550</v>
      </c>
      <c r="E180" s="17">
        <f t="shared" si="2"/>
        <v>8.4971724246113105</v>
      </c>
      <c r="F180" s="18"/>
    </row>
    <row r="181" spans="1:6" x14ac:dyDescent="0.25">
      <c r="A181" s="13"/>
      <c r="B181" s="14">
        <v>363.11</v>
      </c>
      <c r="C181" s="15" t="s">
        <v>31</v>
      </c>
      <c r="D181" s="16">
        <v>110334087</v>
      </c>
      <c r="E181" s="17">
        <f t="shared" si="2"/>
        <v>12.162645910793884</v>
      </c>
      <c r="F181" s="18"/>
    </row>
    <row r="182" spans="1:6" x14ac:dyDescent="0.25">
      <c r="A182" s="13"/>
      <c r="B182" s="14">
        <v>363.12</v>
      </c>
      <c r="C182" s="15" t="s">
        <v>32</v>
      </c>
      <c r="D182" s="16">
        <v>44280154</v>
      </c>
      <c r="E182" s="17">
        <f t="shared" si="2"/>
        <v>4.8812098656095602</v>
      </c>
      <c r="F182" s="18"/>
    </row>
    <row r="183" spans="1:6" x14ac:dyDescent="0.25">
      <c r="A183" s="13"/>
      <c r="B183" s="14">
        <v>363.22</v>
      </c>
      <c r="C183" s="15" t="s">
        <v>203</v>
      </c>
      <c r="D183" s="16">
        <v>38306316</v>
      </c>
      <c r="E183" s="17">
        <f t="shared" si="2"/>
        <v>4.2226855754466737</v>
      </c>
      <c r="F183" s="18"/>
    </row>
    <row r="184" spans="1:6" x14ac:dyDescent="0.25">
      <c r="A184" s="13"/>
      <c r="B184" s="14">
        <v>363.23</v>
      </c>
      <c r="C184" s="15" t="s">
        <v>204</v>
      </c>
      <c r="D184" s="16">
        <v>141617254</v>
      </c>
      <c r="E184" s="17">
        <f t="shared" si="2"/>
        <v>15.611136703935919</v>
      </c>
      <c r="F184" s="18"/>
    </row>
    <row r="185" spans="1:6" x14ac:dyDescent="0.25">
      <c r="A185" s="13"/>
      <c r="B185" s="14">
        <v>363.24</v>
      </c>
      <c r="C185" s="15" t="s">
        <v>205</v>
      </c>
      <c r="D185" s="16">
        <v>78202392</v>
      </c>
      <c r="E185" s="17">
        <f t="shared" si="2"/>
        <v>8.6206178809736329</v>
      </c>
      <c r="F185" s="18"/>
    </row>
    <row r="186" spans="1:6" x14ac:dyDescent="0.25">
      <c r="A186" s="13"/>
      <c r="B186" s="14">
        <v>363.25</v>
      </c>
      <c r="C186" s="15" t="s">
        <v>206</v>
      </c>
      <c r="D186" s="16">
        <v>845480</v>
      </c>
      <c r="E186" s="17">
        <f t="shared" si="2"/>
        <v>9.3201241286910846E-2</v>
      </c>
      <c r="F186" s="18"/>
    </row>
    <row r="187" spans="1:6" x14ac:dyDescent="0.25">
      <c r="A187" s="13"/>
      <c r="B187" s="14">
        <v>363.26</v>
      </c>
      <c r="C187" s="15" t="s">
        <v>207</v>
      </c>
      <c r="D187" s="16">
        <v>5900</v>
      </c>
      <c r="E187" s="17">
        <f t="shared" si="2"/>
        <v>6.5038477976152483E-4</v>
      </c>
      <c r="F187" s="18"/>
    </row>
    <row r="188" spans="1:6" x14ac:dyDescent="0.25">
      <c r="A188" s="13"/>
      <c r="B188" s="14">
        <v>363.27</v>
      </c>
      <c r="C188" s="15" t="s">
        <v>208</v>
      </c>
      <c r="D188" s="16">
        <v>32716879</v>
      </c>
      <c r="E188" s="17">
        <f t="shared" si="2"/>
        <v>3.6065356174405858</v>
      </c>
      <c r="F188" s="18"/>
    </row>
    <row r="189" spans="1:6" x14ac:dyDescent="0.25">
      <c r="A189" s="13"/>
      <c r="B189" s="14">
        <v>363.29</v>
      </c>
      <c r="C189" s="15" t="s">
        <v>209</v>
      </c>
      <c r="D189" s="16">
        <v>16564529</v>
      </c>
      <c r="E189" s="17">
        <f t="shared" si="2"/>
        <v>1.8259860246641342</v>
      </c>
      <c r="F189" s="18"/>
    </row>
    <row r="190" spans="1:6" x14ac:dyDescent="0.25">
      <c r="A190" s="13"/>
      <c r="B190" s="14">
        <v>364</v>
      </c>
      <c r="C190" s="15" t="s">
        <v>167</v>
      </c>
      <c r="D190" s="16">
        <v>91902066</v>
      </c>
      <c r="E190" s="17">
        <f t="shared" si="2"/>
        <v>10.13079745000663</v>
      </c>
      <c r="F190" s="18"/>
    </row>
    <row r="191" spans="1:6" x14ac:dyDescent="0.25">
      <c r="A191" s="13"/>
      <c r="B191" s="14">
        <v>365</v>
      </c>
      <c r="C191" s="15" t="s">
        <v>168</v>
      </c>
      <c r="D191" s="16">
        <v>7138408</v>
      </c>
      <c r="E191" s="17">
        <f t="shared" si="2"/>
        <v>0.78690032456405201</v>
      </c>
      <c r="F191" s="18"/>
    </row>
    <row r="192" spans="1:6" x14ac:dyDescent="0.25">
      <c r="A192" s="13"/>
      <c r="B192" s="14">
        <v>366</v>
      </c>
      <c r="C192" s="15" t="s">
        <v>169</v>
      </c>
      <c r="D192" s="16">
        <v>130373450</v>
      </c>
      <c r="E192" s="17">
        <f t="shared" si="2"/>
        <v>14.371679248305114</v>
      </c>
      <c r="F192" s="18"/>
    </row>
    <row r="193" spans="1:6" x14ac:dyDescent="0.25">
      <c r="A193" s="13"/>
      <c r="B193" s="14">
        <v>367</v>
      </c>
      <c r="C193" s="15" t="s">
        <v>235</v>
      </c>
      <c r="D193" s="16">
        <v>662464180</v>
      </c>
      <c r="E193" s="17">
        <f t="shared" si="2"/>
        <v>73.026545730372732</v>
      </c>
      <c r="F193" s="18"/>
    </row>
    <row r="194" spans="1:6" x14ac:dyDescent="0.25">
      <c r="A194" s="13"/>
      <c r="B194" s="14">
        <v>368</v>
      </c>
      <c r="C194" s="15" t="s">
        <v>170</v>
      </c>
      <c r="D194" s="16">
        <v>907322392</v>
      </c>
      <c r="E194" s="17">
        <f t="shared" si="2"/>
        <v>100.01841933790168</v>
      </c>
      <c r="F194" s="18"/>
    </row>
    <row r="195" spans="1:6" x14ac:dyDescent="0.25">
      <c r="A195" s="13"/>
      <c r="B195" s="14">
        <v>369</v>
      </c>
      <c r="C195" s="15" t="s">
        <v>236</v>
      </c>
      <c r="D195" s="16">
        <v>142768003</v>
      </c>
      <c r="E195" s="17">
        <f t="shared" si="2"/>
        <v>15.737989184431816</v>
      </c>
      <c r="F195" s="18"/>
    </row>
    <row r="196" spans="1:6" x14ac:dyDescent="0.25">
      <c r="A196" s="13"/>
      <c r="B196" s="14">
        <v>369.3</v>
      </c>
      <c r="C196" s="15" t="s">
        <v>171</v>
      </c>
      <c r="D196" s="16">
        <v>24326707</v>
      </c>
      <c r="E196" s="17">
        <f t="shared" ref="E196:E219" si="3">(D196/E$221)</f>
        <v>2.6816474533081602</v>
      </c>
      <c r="F196" s="18"/>
    </row>
    <row r="197" spans="1:6" x14ac:dyDescent="0.25">
      <c r="A197" s="13"/>
      <c r="B197" s="14">
        <v>369.7</v>
      </c>
      <c r="C197" s="15" t="s">
        <v>172</v>
      </c>
      <c r="D197" s="16">
        <v>1304068</v>
      </c>
      <c r="E197" s="17">
        <f t="shared" si="3"/>
        <v>0.14375355575831392</v>
      </c>
      <c r="F197" s="18"/>
    </row>
    <row r="198" spans="1:6" x14ac:dyDescent="0.25">
      <c r="A198" s="13"/>
      <c r="B198" s="14">
        <v>369.9</v>
      </c>
      <c r="C198" s="15" t="s">
        <v>173</v>
      </c>
      <c r="D198" s="16">
        <v>400625181</v>
      </c>
      <c r="E198" s="17">
        <f t="shared" si="3"/>
        <v>44.162800018916279</v>
      </c>
      <c r="F198" s="18"/>
    </row>
    <row r="199" spans="1:6" ht="15.75" x14ac:dyDescent="0.25">
      <c r="A199" s="19" t="s">
        <v>174</v>
      </c>
      <c r="B199" s="20"/>
      <c r="C199" s="21"/>
      <c r="D199" s="22">
        <f>SUM(D200:D218)</f>
        <v>4038969206</v>
      </c>
      <c r="E199" s="23">
        <f t="shared" si="3"/>
        <v>445.23459279794758</v>
      </c>
      <c r="F199" s="18"/>
    </row>
    <row r="200" spans="1:6" x14ac:dyDescent="0.25">
      <c r="A200" s="13"/>
      <c r="B200" s="14">
        <v>381</v>
      </c>
      <c r="C200" s="15" t="s">
        <v>175</v>
      </c>
      <c r="D200" s="16">
        <v>2120267983</v>
      </c>
      <c r="E200" s="17">
        <f t="shared" si="3"/>
        <v>233.72712290828264</v>
      </c>
      <c r="F200" s="18"/>
    </row>
    <row r="201" spans="1:6" x14ac:dyDescent="0.25">
      <c r="A201" s="13"/>
      <c r="B201" s="14">
        <v>382</v>
      </c>
      <c r="C201" s="15" t="s">
        <v>176</v>
      </c>
      <c r="D201" s="16">
        <v>187223115</v>
      </c>
      <c r="E201" s="17">
        <f t="shared" si="3"/>
        <v>20.6384854941596</v>
      </c>
      <c r="F201" s="18"/>
    </row>
    <row r="202" spans="1:6" x14ac:dyDescent="0.25">
      <c r="A202" s="13"/>
      <c r="B202" s="14">
        <v>383</v>
      </c>
      <c r="C202" s="15" t="s">
        <v>177</v>
      </c>
      <c r="D202" s="16">
        <v>17904204</v>
      </c>
      <c r="E202" s="17">
        <f t="shared" si="3"/>
        <v>1.973664707685663</v>
      </c>
      <c r="F202" s="18"/>
    </row>
    <row r="203" spans="1:6" x14ac:dyDescent="0.25">
      <c r="A203" s="13"/>
      <c r="B203" s="14">
        <v>384</v>
      </c>
      <c r="C203" s="15" t="s">
        <v>178</v>
      </c>
      <c r="D203" s="16">
        <v>980735470</v>
      </c>
      <c r="E203" s="17">
        <f t="shared" si="3"/>
        <v>108.11108858648569</v>
      </c>
      <c r="F203" s="18"/>
    </row>
    <row r="204" spans="1:6" x14ac:dyDescent="0.25">
      <c r="A204" s="13"/>
      <c r="B204" s="14">
        <v>385</v>
      </c>
      <c r="C204" s="15" t="s">
        <v>179</v>
      </c>
      <c r="D204" s="16">
        <v>238850497</v>
      </c>
      <c r="E204" s="17">
        <f t="shared" si="3"/>
        <v>26.329614896148431</v>
      </c>
      <c r="F204" s="18"/>
    </row>
    <row r="205" spans="1:6" x14ac:dyDescent="0.25">
      <c r="A205" s="13"/>
      <c r="B205" s="14">
        <v>388.1</v>
      </c>
      <c r="C205" s="15" t="s">
        <v>180</v>
      </c>
      <c r="D205" s="16">
        <v>44826161</v>
      </c>
      <c r="E205" s="17">
        <f t="shared" si="3"/>
        <v>4.9413987880575689</v>
      </c>
      <c r="F205" s="18"/>
    </row>
    <row r="206" spans="1:6" x14ac:dyDescent="0.25">
      <c r="A206" s="13"/>
      <c r="B206" s="14">
        <v>388.2</v>
      </c>
      <c r="C206" s="15" t="s">
        <v>181</v>
      </c>
      <c r="D206" s="16">
        <v>4426572</v>
      </c>
      <c r="E206" s="17">
        <f t="shared" si="3"/>
        <v>0.48796187378280215</v>
      </c>
      <c r="F206" s="18"/>
    </row>
    <row r="207" spans="1:6" x14ac:dyDescent="0.25">
      <c r="A207" s="13"/>
      <c r="B207" s="14">
        <v>389.1</v>
      </c>
      <c r="C207" s="15" t="s">
        <v>182</v>
      </c>
      <c r="D207" s="16">
        <v>44834646</v>
      </c>
      <c r="E207" s="17">
        <f t="shared" si="3"/>
        <v>4.942334129558632</v>
      </c>
      <c r="F207" s="18"/>
    </row>
    <row r="208" spans="1:6" x14ac:dyDescent="0.25">
      <c r="A208" s="13"/>
      <c r="B208" s="14">
        <v>389.2</v>
      </c>
      <c r="C208" s="15" t="s">
        <v>183</v>
      </c>
      <c r="D208" s="16">
        <v>11874949</v>
      </c>
      <c r="E208" s="17">
        <f t="shared" si="3"/>
        <v>1.3090315406854813</v>
      </c>
      <c r="F208" s="18"/>
    </row>
    <row r="209" spans="1:18" x14ac:dyDescent="0.25">
      <c r="A209" s="13"/>
      <c r="B209" s="14">
        <v>389.3</v>
      </c>
      <c r="C209" s="15" t="s">
        <v>184</v>
      </c>
      <c r="D209" s="16">
        <v>23132143</v>
      </c>
      <c r="E209" s="17">
        <f t="shared" si="3"/>
        <v>2.5499650390622199</v>
      </c>
      <c r="F209" s="18"/>
    </row>
    <row r="210" spans="1:18" x14ac:dyDescent="0.25">
      <c r="A210" s="13"/>
      <c r="B210" s="14">
        <v>389.4</v>
      </c>
      <c r="C210" s="15" t="s">
        <v>185</v>
      </c>
      <c r="D210" s="16">
        <v>20984331</v>
      </c>
      <c r="E210" s="17">
        <f t="shared" si="3"/>
        <v>2.3132016094708372</v>
      </c>
      <c r="F210" s="18"/>
    </row>
    <row r="211" spans="1:18" x14ac:dyDescent="0.25">
      <c r="A211" s="13"/>
      <c r="B211" s="14">
        <v>389.5</v>
      </c>
      <c r="C211" s="15" t="s">
        <v>186</v>
      </c>
      <c r="D211" s="16">
        <v>31043339</v>
      </c>
      <c r="E211" s="17">
        <f t="shared" si="3"/>
        <v>3.4220534234876872</v>
      </c>
      <c r="F211" s="18"/>
    </row>
    <row r="212" spans="1:18" x14ac:dyDescent="0.25">
      <c r="A212" s="13"/>
      <c r="B212" s="14">
        <v>389.6</v>
      </c>
      <c r="C212" s="15" t="s">
        <v>187</v>
      </c>
      <c r="D212" s="16">
        <v>12945388</v>
      </c>
      <c r="E212" s="17">
        <f t="shared" si="3"/>
        <v>1.4270310717470316</v>
      </c>
      <c r="F212" s="18"/>
    </row>
    <row r="213" spans="1:18" x14ac:dyDescent="0.25">
      <c r="A213" s="13"/>
      <c r="B213" s="14">
        <v>389.7</v>
      </c>
      <c r="C213" s="15" t="s">
        <v>188</v>
      </c>
      <c r="D213" s="16">
        <v>104977338</v>
      </c>
      <c r="E213" s="17">
        <f t="shared" si="3"/>
        <v>11.572146246623925</v>
      </c>
      <c r="F213" s="18"/>
    </row>
    <row r="214" spans="1:18" x14ac:dyDescent="0.25">
      <c r="A214" s="13"/>
      <c r="B214" s="14">
        <v>389.8</v>
      </c>
      <c r="C214" s="15" t="s">
        <v>189</v>
      </c>
      <c r="D214" s="16">
        <v>48880889</v>
      </c>
      <c r="E214" s="17">
        <f t="shared" si="3"/>
        <v>5.3883705469173799</v>
      </c>
      <c r="F214" s="18"/>
    </row>
    <row r="215" spans="1:18" x14ac:dyDescent="0.25">
      <c r="A215" s="13"/>
      <c r="B215" s="14">
        <v>389.9</v>
      </c>
      <c r="C215" s="15" t="s">
        <v>190</v>
      </c>
      <c r="D215" s="16">
        <v>143381470</v>
      </c>
      <c r="E215" s="17">
        <f t="shared" si="3"/>
        <v>15.805614540310794</v>
      </c>
      <c r="F215" s="18"/>
    </row>
    <row r="216" spans="1:18" x14ac:dyDescent="0.25">
      <c r="A216" s="25"/>
      <c r="B216" s="26">
        <v>390</v>
      </c>
      <c r="C216" s="27" t="s">
        <v>245</v>
      </c>
      <c r="D216" s="16">
        <v>311034</v>
      </c>
      <c r="E216" s="17">
        <f t="shared" si="3"/>
        <v>3.4286742303109512E-2</v>
      </c>
      <c r="F216" s="18"/>
    </row>
    <row r="217" spans="1:18" x14ac:dyDescent="0.25">
      <c r="A217" s="25"/>
      <c r="B217" s="26">
        <v>392</v>
      </c>
      <c r="C217" s="27" t="s">
        <v>191</v>
      </c>
      <c r="D217" s="16">
        <v>1060209</v>
      </c>
      <c r="E217" s="17">
        <f t="shared" si="3"/>
        <v>0.1168718299942689</v>
      </c>
      <c r="F217" s="18"/>
    </row>
    <row r="218" spans="1:18" ht="15.75" thickBot="1" x14ac:dyDescent="0.3">
      <c r="A218" s="25"/>
      <c r="B218" s="26">
        <v>393</v>
      </c>
      <c r="C218" s="27" t="s">
        <v>192</v>
      </c>
      <c r="D218" s="16">
        <v>1309468</v>
      </c>
      <c r="E218" s="17">
        <f t="shared" si="3"/>
        <v>0.14434882318385839</v>
      </c>
      <c r="F218" s="18"/>
    </row>
    <row r="219" spans="1:18" ht="16.5" thickBot="1" x14ac:dyDescent="0.3">
      <c r="A219" s="28" t="s">
        <v>193</v>
      </c>
      <c r="B219" s="29"/>
      <c r="C219" s="30"/>
      <c r="D219" s="31">
        <f>SUM(D4,D33,D37,D108,D163,D173,D199)</f>
        <v>26604948976</v>
      </c>
      <c r="E219" s="32">
        <f t="shared" si="3"/>
        <v>2932.7887932749773</v>
      </c>
      <c r="F219" s="11"/>
      <c r="G219" s="33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1:18" x14ac:dyDescent="0.25">
      <c r="A220" s="35"/>
      <c r="B220" s="36"/>
      <c r="C220" s="36"/>
      <c r="D220" s="37"/>
      <c r="E220" s="38"/>
    </row>
    <row r="221" spans="1:18" x14ac:dyDescent="0.25">
      <c r="A221" s="35"/>
      <c r="B221" s="36"/>
      <c r="C221" s="36"/>
      <c r="D221" s="39" t="s">
        <v>246</v>
      </c>
      <c r="E221" s="38">
        <v>9071553</v>
      </c>
    </row>
    <row r="222" spans="1:18" x14ac:dyDescent="0.25">
      <c r="A222" s="35"/>
      <c r="B222" s="36"/>
      <c r="C222" s="36"/>
      <c r="D222" s="39"/>
      <c r="E222" s="38"/>
    </row>
    <row r="223" spans="1:18" ht="15.75" customHeight="1" thickBot="1" x14ac:dyDescent="0.3">
      <c r="A223" s="54" t="s">
        <v>194</v>
      </c>
      <c r="B223" s="55"/>
      <c r="C223" s="55"/>
      <c r="D223" s="55"/>
      <c r="E223" s="56"/>
    </row>
  </sheetData>
  <mergeCells count="4">
    <mergeCell ref="A1:E1"/>
    <mergeCell ref="A2:E2"/>
    <mergeCell ref="A3:C3"/>
    <mergeCell ref="A223:E223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2004-05 Municipal Revenues&amp;R&amp;12Page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40" customWidth="1"/>
    <col min="5" max="5" width="16.4257812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45" t="s">
        <v>0</v>
      </c>
      <c r="B1" s="46"/>
      <c r="C1" s="46"/>
      <c r="D1" s="46"/>
      <c r="E1" s="47"/>
      <c r="F1" s="1"/>
      <c r="G1" s="2"/>
    </row>
    <row r="2" spans="1:18" ht="24" thickBot="1" x14ac:dyDescent="0.4">
      <c r="A2" s="48" t="s">
        <v>247</v>
      </c>
      <c r="B2" s="49"/>
      <c r="C2" s="49"/>
      <c r="D2" s="49"/>
      <c r="E2" s="50"/>
      <c r="F2" s="1"/>
      <c r="G2" s="2"/>
    </row>
    <row r="3" spans="1:18" ht="32.25" thickBot="1" x14ac:dyDescent="0.3">
      <c r="A3" s="51" t="s">
        <v>1</v>
      </c>
      <c r="B3" s="52"/>
      <c r="C3" s="53"/>
      <c r="D3" s="3" t="s">
        <v>2</v>
      </c>
      <c r="E3" s="4" t="s">
        <v>3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4</v>
      </c>
      <c r="B4" s="8"/>
      <c r="C4" s="8"/>
      <c r="D4" s="9">
        <f>SUM(D5:D32)</f>
        <v>4997891593</v>
      </c>
      <c r="E4" s="10">
        <f t="shared" ref="E4:E67" si="0">(D4/E$214)</f>
        <v>564.83237495466722</v>
      </c>
      <c r="F4" s="11"/>
    </row>
    <row r="5" spans="1:18" x14ac:dyDescent="0.25">
      <c r="A5" s="13"/>
      <c r="B5" s="14">
        <v>311</v>
      </c>
      <c r="C5" s="15" t="s">
        <v>5</v>
      </c>
      <c r="D5" s="16">
        <v>2803653124</v>
      </c>
      <c r="E5" s="17">
        <f t="shared" si="0"/>
        <v>316.85242128820062</v>
      </c>
      <c r="F5" s="18"/>
    </row>
    <row r="6" spans="1:18" x14ac:dyDescent="0.25">
      <c r="A6" s="13"/>
      <c r="B6" s="14">
        <v>312.10000000000002</v>
      </c>
      <c r="C6" s="15" t="s">
        <v>6</v>
      </c>
      <c r="D6" s="16">
        <v>210555417</v>
      </c>
      <c r="E6" s="17">
        <f t="shared" si="0"/>
        <v>23.795737468625866</v>
      </c>
      <c r="F6" s="18"/>
    </row>
    <row r="7" spans="1:18" x14ac:dyDescent="0.25">
      <c r="A7" s="13"/>
      <c r="B7" s="14">
        <v>312.2</v>
      </c>
      <c r="C7" s="15" t="s">
        <v>201</v>
      </c>
      <c r="D7" s="16">
        <v>4311309</v>
      </c>
      <c r="E7" s="17">
        <f t="shared" si="0"/>
        <v>0.48723883988282241</v>
      </c>
      <c r="F7" s="18"/>
    </row>
    <row r="8" spans="1:18" x14ac:dyDescent="0.25">
      <c r="A8" s="13"/>
      <c r="B8" s="14">
        <v>312.3</v>
      </c>
      <c r="C8" s="15" t="s">
        <v>7</v>
      </c>
      <c r="D8" s="16">
        <v>4110165</v>
      </c>
      <c r="E8" s="17">
        <f t="shared" si="0"/>
        <v>0.46450672552743977</v>
      </c>
      <c r="F8" s="18"/>
    </row>
    <row r="9" spans="1:18" x14ac:dyDescent="0.25">
      <c r="A9" s="13"/>
      <c r="B9" s="14">
        <v>312.39999999999998</v>
      </c>
      <c r="C9" s="15" t="s">
        <v>222</v>
      </c>
      <c r="D9" s="16">
        <v>15135710</v>
      </c>
      <c r="E9" s="17">
        <f t="shared" si="0"/>
        <v>1.7105491119293084</v>
      </c>
      <c r="F9" s="18"/>
    </row>
    <row r="10" spans="1:18" x14ac:dyDescent="0.25">
      <c r="A10" s="13"/>
      <c r="B10" s="14">
        <v>312.41000000000003</v>
      </c>
      <c r="C10" s="15" t="s">
        <v>8</v>
      </c>
      <c r="D10" s="16">
        <v>145718465</v>
      </c>
      <c r="E10" s="17">
        <f t="shared" si="0"/>
        <v>16.468245685035718</v>
      </c>
      <c r="F10" s="18"/>
    </row>
    <row r="11" spans="1:18" x14ac:dyDescent="0.25">
      <c r="A11" s="13"/>
      <c r="B11" s="14">
        <v>312.42</v>
      </c>
      <c r="C11" s="15" t="s">
        <v>9</v>
      </c>
      <c r="D11" s="16">
        <v>16390282</v>
      </c>
      <c r="E11" s="17">
        <f t="shared" si="0"/>
        <v>1.8523334762208663</v>
      </c>
      <c r="F11" s="18"/>
    </row>
    <row r="12" spans="1:18" x14ac:dyDescent="0.25">
      <c r="A12" s="13"/>
      <c r="B12" s="14">
        <v>312.51</v>
      </c>
      <c r="C12" s="15" t="s">
        <v>10</v>
      </c>
      <c r="D12" s="16">
        <v>16010891</v>
      </c>
      <c r="E12" s="17">
        <f t="shared" si="0"/>
        <v>1.8094569320664149</v>
      </c>
      <c r="F12" s="18"/>
    </row>
    <row r="13" spans="1:18" x14ac:dyDescent="0.25">
      <c r="A13" s="13"/>
      <c r="B13" s="14">
        <v>312.52</v>
      </c>
      <c r="C13" s="15" t="s">
        <v>11</v>
      </c>
      <c r="D13" s="16">
        <v>27162272</v>
      </c>
      <c r="E13" s="17">
        <f t="shared" si="0"/>
        <v>3.0697205646502423</v>
      </c>
      <c r="F13" s="18"/>
    </row>
    <row r="14" spans="1:18" x14ac:dyDescent="0.25">
      <c r="A14" s="13"/>
      <c r="B14" s="14">
        <v>312.60000000000002</v>
      </c>
      <c r="C14" s="15" t="s">
        <v>12</v>
      </c>
      <c r="D14" s="16">
        <v>262487800</v>
      </c>
      <c r="E14" s="17">
        <f t="shared" si="0"/>
        <v>29.664830601423912</v>
      </c>
      <c r="F14" s="18"/>
    </row>
    <row r="15" spans="1:18" x14ac:dyDescent="0.25">
      <c r="A15" s="13"/>
      <c r="B15" s="43">
        <v>313.10000000000002</v>
      </c>
      <c r="C15" s="42" t="s">
        <v>23</v>
      </c>
      <c r="D15" s="44">
        <v>384971842</v>
      </c>
      <c r="E15" s="17">
        <f t="shared" si="0"/>
        <v>43.507258163038934</v>
      </c>
      <c r="F15" s="18"/>
    </row>
    <row r="16" spans="1:18" x14ac:dyDescent="0.25">
      <c r="A16" s="13"/>
      <c r="B16" s="43">
        <v>313.2</v>
      </c>
      <c r="C16" s="42" t="s">
        <v>24</v>
      </c>
      <c r="D16" s="44">
        <v>17284180</v>
      </c>
      <c r="E16" s="17">
        <f t="shared" si="0"/>
        <v>1.9533565818469243</v>
      </c>
      <c r="F16" s="18"/>
    </row>
    <row r="17" spans="1:6" x14ac:dyDescent="0.25">
      <c r="A17" s="13"/>
      <c r="B17" s="43">
        <v>313.3</v>
      </c>
      <c r="C17" s="42" t="s">
        <v>25</v>
      </c>
      <c r="D17" s="44">
        <v>3035843</v>
      </c>
      <c r="E17" s="17">
        <f t="shared" si="0"/>
        <v>0.34309315833923926</v>
      </c>
      <c r="F17" s="18"/>
    </row>
    <row r="18" spans="1:6" x14ac:dyDescent="0.25">
      <c r="A18" s="13"/>
      <c r="B18" s="43">
        <v>313.39999999999998</v>
      </c>
      <c r="C18" s="42" t="s">
        <v>26</v>
      </c>
      <c r="D18" s="44">
        <v>17593492</v>
      </c>
      <c r="E18" s="17">
        <f t="shared" si="0"/>
        <v>1.9883132087186786</v>
      </c>
      <c r="F18" s="18"/>
    </row>
    <row r="19" spans="1:6" x14ac:dyDescent="0.25">
      <c r="A19" s="13"/>
      <c r="B19" s="43">
        <v>313.5</v>
      </c>
      <c r="C19" s="42" t="s">
        <v>27</v>
      </c>
      <c r="D19" s="44">
        <v>3283311</v>
      </c>
      <c r="E19" s="17">
        <f t="shared" si="0"/>
        <v>0.37106053929665206</v>
      </c>
      <c r="F19" s="18"/>
    </row>
    <row r="20" spans="1:6" x14ac:dyDescent="0.25">
      <c r="A20" s="13"/>
      <c r="B20" s="43">
        <v>313.60000000000002</v>
      </c>
      <c r="C20" s="42" t="s">
        <v>28</v>
      </c>
      <c r="D20" s="44">
        <v>2799019</v>
      </c>
      <c r="E20" s="17">
        <f t="shared" si="0"/>
        <v>0.31632869979163586</v>
      </c>
      <c r="F20" s="18"/>
    </row>
    <row r="21" spans="1:6" x14ac:dyDescent="0.25">
      <c r="A21" s="13"/>
      <c r="B21" s="43">
        <v>313.7</v>
      </c>
      <c r="C21" s="42" t="s">
        <v>29</v>
      </c>
      <c r="D21" s="44">
        <v>38022409</v>
      </c>
      <c r="E21" s="17">
        <f t="shared" si="0"/>
        <v>4.2970695096802816</v>
      </c>
      <c r="F21" s="18"/>
    </row>
    <row r="22" spans="1:6" x14ac:dyDescent="0.25">
      <c r="A22" s="13"/>
      <c r="B22" s="43">
        <v>313.89999999999998</v>
      </c>
      <c r="C22" s="42" t="s">
        <v>30</v>
      </c>
      <c r="D22" s="44">
        <v>24469156</v>
      </c>
      <c r="E22" s="17">
        <f t="shared" si="0"/>
        <v>2.7653604003683809</v>
      </c>
      <c r="F22" s="18"/>
    </row>
    <row r="23" spans="1:6" x14ac:dyDescent="0.25">
      <c r="A23" s="13"/>
      <c r="B23" s="14">
        <v>314.10000000000002</v>
      </c>
      <c r="C23" s="15" t="s">
        <v>13</v>
      </c>
      <c r="D23" s="16">
        <v>470204540</v>
      </c>
      <c r="E23" s="17">
        <f t="shared" si="0"/>
        <v>53.139757455853008</v>
      </c>
      <c r="F23" s="18"/>
    </row>
    <row r="24" spans="1:6" x14ac:dyDescent="0.25">
      <c r="A24" s="13"/>
      <c r="B24" s="14">
        <v>314.2</v>
      </c>
      <c r="C24" s="15" t="s">
        <v>195</v>
      </c>
      <c r="D24" s="16">
        <v>126936793</v>
      </c>
      <c r="E24" s="17">
        <f t="shared" si="0"/>
        <v>14.345651346207376</v>
      </c>
      <c r="F24" s="18"/>
    </row>
    <row r="25" spans="1:6" x14ac:dyDescent="0.25">
      <c r="A25" s="13"/>
      <c r="B25" s="14">
        <v>314.3</v>
      </c>
      <c r="C25" s="15" t="s">
        <v>14</v>
      </c>
      <c r="D25" s="16">
        <v>64178845</v>
      </c>
      <c r="E25" s="17">
        <f t="shared" si="0"/>
        <v>7.2531163929144205</v>
      </c>
      <c r="F25" s="18"/>
    </row>
    <row r="26" spans="1:6" x14ac:dyDescent="0.25">
      <c r="A26" s="13"/>
      <c r="B26" s="14">
        <v>314.39999999999998</v>
      </c>
      <c r="C26" s="15" t="s">
        <v>15</v>
      </c>
      <c r="D26" s="16">
        <v>15504627</v>
      </c>
      <c r="E26" s="17">
        <f t="shared" si="0"/>
        <v>1.7522419460762115</v>
      </c>
      <c r="F26" s="18"/>
    </row>
    <row r="27" spans="1:6" x14ac:dyDescent="0.25">
      <c r="A27" s="13"/>
      <c r="B27" s="14">
        <v>314.5</v>
      </c>
      <c r="C27" s="15" t="s">
        <v>196</v>
      </c>
      <c r="D27" s="16">
        <v>5703781</v>
      </c>
      <c r="E27" s="17">
        <f t="shared" si="0"/>
        <v>0.64460785283209454</v>
      </c>
      <c r="F27" s="18"/>
    </row>
    <row r="28" spans="1:6" x14ac:dyDescent="0.25">
      <c r="A28" s="13"/>
      <c r="B28" s="14">
        <v>314.7</v>
      </c>
      <c r="C28" s="15" t="s">
        <v>16</v>
      </c>
      <c r="D28" s="16">
        <v>765020</v>
      </c>
      <c r="E28" s="17">
        <f t="shared" si="0"/>
        <v>8.6458070457755831E-2</v>
      </c>
      <c r="F28" s="18"/>
    </row>
    <row r="29" spans="1:6" x14ac:dyDescent="0.25">
      <c r="A29" s="13"/>
      <c r="B29" s="14">
        <v>314.8</v>
      </c>
      <c r="C29" s="15" t="s">
        <v>17</v>
      </c>
      <c r="D29" s="16">
        <v>4105612</v>
      </c>
      <c r="E29" s="17">
        <f t="shared" si="0"/>
        <v>0.463992172189234</v>
      </c>
      <c r="F29" s="18"/>
    </row>
    <row r="30" spans="1:6" x14ac:dyDescent="0.25">
      <c r="A30" s="13"/>
      <c r="B30" s="14">
        <v>314.89999999999998</v>
      </c>
      <c r="C30" s="15" t="s">
        <v>18</v>
      </c>
      <c r="D30" s="16">
        <v>10585718</v>
      </c>
      <c r="E30" s="17">
        <f t="shared" si="0"/>
        <v>1.1963357202294502</v>
      </c>
      <c r="F30" s="18"/>
    </row>
    <row r="31" spans="1:6" x14ac:dyDescent="0.25">
      <c r="A31" s="13"/>
      <c r="B31" s="14">
        <v>315</v>
      </c>
      <c r="C31" s="15" t="s">
        <v>19</v>
      </c>
      <c r="D31" s="16">
        <v>251474605</v>
      </c>
      <c r="E31" s="17">
        <f t="shared" si="0"/>
        <v>28.42018393953925</v>
      </c>
      <c r="F31" s="18"/>
    </row>
    <row r="32" spans="1:6" x14ac:dyDescent="0.25">
      <c r="A32" s="13"/>
      <c r="B32" s="14">
        <v>319</v>
      </c>
      <c r="C32" s="15" t="s">
        <v>21</v>
      </c>
      <c r="D32" s="16">
        <v>51437365</v>
      </c>
      <c r="E32" s="17">
        <f t="shared" si="0"/>
        <v>5.8131491037244825</v>
      </c>
      <c r="F32" s="18"/>
    </row>
    <row r="33" spans="1:6" ht="15.75" x14ac:dyDescent="0.25">
      <c r="A33" s="19" t="s">
        <v>223</v>
      </c>
      <c r="B33" s="20"/>
      <c r="C33" s="21"/>
      <c r="D33" s="22">
        <f>SUM(D34:D36)</f>
        <v>412299691</v>
      </c>
      <c r="E33" s="23">
        <f t="shared" si="0"/>
        <v>46.59569126844913</v>
      </c>
      <c r="F33" s="24"/>
    </row>
    <row r="34" spans="1:6" ht="15" customHeight="1" x14ac:dyDescent="0.25">
      <c r="A34" s="41"/>
      <c r="B34" s="14">
        <v>321</v>
      </c>
      <c r="C34" s="15" t="s">
        <v>212</v>
      </c>
      <c r="D34" s="44">
        <v>116620269</v>
      </c>
      <c r="E34" s="17">
        <f t="shared" si="0"/>
        <v>13.179738351944312</v>
      </c>
      <c r="F34" s="24"/>
    </row>
    <row r="35" spans="1:6" x14ac:dyDescent="0.25">
      <c r="A35" s="13"/>
      <c r="B35" s="14">
        <v>322</v>
      </c>
      <c r="C35" s="15" t="s">
        <v>22</v>
      </c>
      <c r="D35" s="44">
        <v>260818311</v>
      </c>
      <c r="E35" s="17">
        <f t="shared" si="0"/>
        <v>29.476154752961847</v>
      </c>
      <c r="F35" s="18"/>
    </row>
    <row r="36" spans="1:6" x14ac:dyDescent="0.25">
      <c r="A36" s="13"/>
      <c r="B36" s="14">
        <v>329</v>
      </c>
      <c r="C36" s="15" t="s">
        <v>224</v>
      </c>
      <c r="D36" s="44">
        <v>34861111</v>
      </c>
      <c r="E36" s="17">
        <f t="shared" si="0"/>
        <v>3.9397981635429749</v>
      </c>
      <c r="F36" s="18"/>
    </row>
    <row r="37" spans="1:6" ht="15.75" x14ac:dyDescent="0.25">
      <c r="A37" s="19" t="s">
        <v>33</v>
      </c>
      <c r="B37" s="20"/>
      <c r="C37" s="21"/>
      <c r="D37" s="22">
        <f>SUM(D38:D105)</f>
        <v>2212238719</v>
      </c>
      <c r="E37" s="23">
        <f t="shared" si="0"/>
        <v>250.01423627706137</v>
      </c>
      <c r="F37" s="24"/>
    </row>
    <row r="38" spans="1:6" x14ac:dyDescent="0.25">
      <c r="A38" s="13"/>
      <c r="B38" s="14">
        <v>331.1</v>
      </c>
      <c r="C38" s="15" t="s">
        <v>34</v>
      </c>
      <c r="D38" s="16">
        <v>6887383</v>
      </c>
      <c r="E38" s="17">
        <f t="shared" si="0"/>
        <v>0.77837160425028062</v>
      </c>
      <c r="F38" s="18"/>
    </row>
    <row r="39" spans="1:6" x14ac:dyDescent="0.25">
      <c r="A39" s="13"/>
      <c r="B39" s="14">
        <v>331.2</v>
      </c>
      <c r="C39" s="15" t="s">
        <v>35</v>
      </c>
      <c r="D39" s="16">
        <v>60066172</v>
      </c>
      <c r="E39" s="17">
        <f t="shared" si="0"/>
        <v>6.7883262279465635</v>
      </c>
      <c r="F39" s="18"/>
    </row>
    <row r="40" spans="1:6" x14ac:dyDescent="0.25">
      <c r="A40" s="13"/>
      <c r="B40" s="14">
        <v>331.31</v>
      </c>
      <c r="C40" s="15" t="s">
        <v>36</v>
      </c>
      <c r="D40" s="16">
        <v>5357321</v>
      </c>
      <c r="E40" s="17">
        <f t="shared" si="0"/>
        <v>0.60545297702388812</v>
      </c>
      <c r="F40" s="18"/>
    </row>
    <row r="41" spans="1:6" x14ac:dyDescent="0.25">
      <c r="A41" s="13"/>
      <c r="B41" s="14">
        <v>331.32</v>
      </c>
      <c r="C41" s="15" t="s">
        <v>37</v>
      </c>
      <c r="D41" s="16">
        <v>2627693</v>
      </c>
      <c r="E41" s="17">
        <f t="shared" si="0"/>
        <v>0.29696644079285739</v>
      </c>
      <c r="F41" s="18"/>
    </row>
    <row r="42" spans="1:6" x14ac:dyDescent="0.25">
      <c r="A42" s="13"/>
      <c r="B42" s="14">
        <v>331.34</v>
      </c>
      <c r="C42" s="15" t="s">
        <v>38</v>
      </c>
      <c r="D42" s="16">
        <v>3395372</v>
      </c>
      <c r="E42" s="17">
        <f t="shared" si="0"/>
        <v>0.38372501582480367</v>
      </c>
      <c r="F42" s="18"/>
    </row>
    <row r="43" spans="1:6" x14ac:dyDescent="0.25">
      <c r="A43" s="13"/>
      <c r="B43" s="14">
        <v>331.35</v>
      </c>
      <c r="C43" s="15" t="s">
        <v>39</v>
      </c>
      <c r="D43" s="16">
        <v>16640646</v>
      </c>
      <c r="E43" s="17">
        <f t="shared" si="0"/>
        <v>1.8806281461015042</v>
      </c>
      <c r="F43" s="18"/>
    </row>
    <row r="44" spans="1:6" x14ac:dyDescent="0.25">
      <c r="A44" s="13"/>
      <c r="B44" s="14">
        <v>331.39</v>
      </c>
      <c r="C44" s="15" t="s">
        <v>40</v>
      </c>
      <c r="D44" s="16">
        <v>18633346</v>
      </c>
      <c r="E44" s="17">
        <f t="shared" si="0"/>
        <v>2.1058314048413673</v>
      </c>
      <c r="F44" s="18"/>
    </row>
    <row r="45" spans="1:6" x14ac:dyDescent="0.25">
      <c r="A45" s="13"/>
      <c r="B45" s="14">
        <v>331.41</v>
      </c>
      <c r="C45" s="15" t="s">
        <v>41</v>
      </c>
      <c r="D45" s="16">
        <v>9593650</v>
      </c>
      <c r="E45" s="17">
        <f t="shared" si="0"/>
        <v>1.0842180173682376</v>
      </c>
      <c r="F45" s="18"/>
    </row>
    <row r="46" spans="1:6" x14ac:dyDescent="0.25">
      <c r="A46" s="13"/>
      <c r="B46" s="14">
        <v>331.42</v>
      </c>
      <c r="C46" s="15" t="s">
        <v>42</v>
      </c>
      <c r="D46" s="16">
        <v>11431676</v>
      </c>
      <c r="E46" s="17">
        <f t="shared" si="0"/>
        <v>1.2919409284178667</v>
      </c>
      <c r="F46" s="18"/>
    </row>
    <row r="47" spans="1:6" x14ac:dyDescent="0.25">
      <c r="A47" s="13"/>
      <c r="B47" s="14">
        <v>331.49</v>
      </c>
      <c r="C47" s="15" t="s">
        <v>43</v>
      </c>
      <c r="D47" s="16">
        <v>8619479</v>
      </c>
      <c r="E47" s="17">
        <f t="shared" si="0"/>
        <v>0.97412292840859938</v>
      </c>
      <c r="F47" s="18"/>
    </row>
    <row r="48" spans="1:6" x14ac:dyDescent="0.25">
      <c r="A48" s="13"/>
      <c r="B48" s="14">
        <v>331.5</v>
      </c>
      <c r="C48" s="15" t="s">
        <v>44</v>
      </c>
      <c r="D48" s="16">
        <v>190423847</v>
      </c>
      <c r="E48" s="17">
        <f t="shared" si="0"/>
        <v>21.520585580459223</v>
      </c>
      <c r="F48" s="18"/>
    </row>
    <row r="49" spans="1:6" x14ac:dyDescent="0.25">
      <c r="A49" s="13"/>
      <c r="B49" s="14">
        <v>331.61</v>
      </c>
      <c r="C49" s="15" t="s">
        <v>45</v>
      </c>
      <c r="D49" s="16">
        <v>5012627</v>
      </c>
      <c r="E49" s="17">
        <f t="shared" si="0"/>
        <v>0.56649768417093571</v>
      </c>
      <c r="F49" s="18"/>
    </row>
    <row r="50" spans="1:6" x14ac:dyDescent="0.25">
      <c r="A50" s="13"/>
      <c r="B50" s="14">
        <v>331.62</v>
      </c>
      <c r="C50" s="15" t="s">
        <v>46</v>
      </c>
      <c r="D50" s="16">
        <v>6364194</v>
      </c>
      <c r="E50" s="17">
        <f t="shared" si="0"/>
        <v>0.71924385409378433</v>
      </c>
      <c r="F50" s="18"/>
    </row>
    <row r="51" spans="1:6" x14ac:dyDescent="0.25">
      <c r="A51" s="13"/>
      <c r="B51" s="14">
        <v>331.69</v>
      </c>
      <c r="C51" s="15" t="s">
        <v>47</v>
      </c>
      <c r="D51" s="16">
        <v>51142998</v>
      </c>
      <c r="E51" s="17">
        <f t="shared" si="0"/>
        <v>5.7798814730397448</v>
      </c>
      <c r="F51" s="18"/>
    </row>
    <row r="52" spans="1:6" x14ac:dyDescent="0.25">
      <c r="A52" s="13"/>
      <c r="B52" s="14">
        <v>331.7</v>
      </c>
      <c r="C52" s="15" t="s">
        <v>48</v>
      </c>
      <c r="D52" s="16">
        <v>9767505</v>
      </c>
      <c r="E52" s="17">
        <f t="shared" si="0"/>
        <v>1.1038660891041834</v>
      </c>
      <c r="F52" s="18"/>
    </row>
    <row r="53" spans="1:6" x14ac:dyDescent="0.25">
      <c r="A53" s="13"/>
      <c r="B53" s="14">
        <v>331.8</v>
      </c>
      <c r="C53" s="15" t="s">
        <v>241</v>
      </c>
      <c r="D53" s="16">
        <v>49448029</v>
      </c>
      <c r="E53" s="17">
        <f t="shared" si="0"/>
        <v>5.5883260245211277</v>
      </c>
      <c r="F53" s="18"/>
    </row>
    <row r="54" spans="1:6" x14ac:dyDescent="0.25">
      <c r="A54" s="13"/>
      <c r="B54" s="14">
        <v>331.81</v>
      </c>
      <c r="C54" s="15" t="s">
        <v>214</v>
      </c>
      <c r="D54" s="16">
        <v>687619</v>
      </c>
      <c r="E54" s="17">
        <f t="shared" si="0"/>
        <v>7.771066370825809E-2</v>
      </c>
      <c r="F54" s="18"/>
    </row>
    <row r="55" spans="1:6" x14ac:dyDescent="0.25">
      <c r="A55" s="13"/>
      <c r="B55" s="14">
        <v>331.9</v>
      </c>
      <c r="C55" s="15" t="s">
        <v>49</v>
      </c>
      <c r="D55" s="16">
        <v>87870374</v>
      </c>
      <c r="E55" s="17">
        <f t="shared" si="0"/>
        <v>9.9305939536761851</v>
      </c>
      <c r="F55" s="18"/>
    </row>
    <row r="56" spans="1:6" x14ac:dyDescent="0.25">
      <c r="A56" s="13"/>
      <c r="B56" s="14">
        <v>333</v>
      </c>
      <c r="C56" s="15" t="s">
        <v>50</v>
      </c>
      <c r="D56" s="16">
        <v>165365</v>
      </c>
      <c r="E56" s="17">
        <f t="shared" si="0"/>
        <v>1.8688581764198051E-2</v>
      </c>
      <c r="F56" s="18"/>
    </row>
    <row r="57" spans="1:6" x14ac:dyDescent="0.25">
      <c r="A57" s="13"/>
      <c r="B57" s="14">
        <v>334.1</v>
      </c>
      <c r="C57" s="15" t="s">
        <v>51</v>
      </c>
      <c r="D57" s="16">
        <v>13726702</v>
      </c>
      <c r="E57" s="17">
        <f t="shared" si="0"/>
        <v>1.5513112973106817</v>
      </c>
      <c r="F57" s="18"/>
    </row>
    <row r="58" spans="1:6" x14ac:dyDescent="0.25">
      <c r="A58" s="13"/>
      <c r="B58" s="14">
        <v>334.2</v>
      </c>
      <c r="C58" s="15" t="s">
        <v>52</v>
      </c>
      <c r="D58" s="16">
        <v>12382910</v>
      </c>
      <c r="E58" s="17">
        <f t="shared" si="0"/>
        <v>1.3994438122559532</v>
      </c>
      <c r="F58" s="18"/>
    </row>
    <row r="59" spans="1:6" x14ac:dyDescent="0.25">
      <c r="A59" s="13"/>
      <c r="B59" s="14">
        <v>334.31</v>
      </c>
      <c r="C59" s="15" t="s">
        <v>53</v>
      </c>
      <c r="D59" s="16">
        <v>1418388</v>
      </c>
      <c r="E59" s="17">
        <f t="shared" si="0"/>
        <v>0.1602978871669177</v>
      </c>
      <c r="F59" s="18"/>
    </row>
    <row r="60" spans="1:6" x14ac:dyDescent="0.25">
      <c r="A60" s="13"/>
      <c r="B60" s="14">
        <v>334.34</v>
      </c>
      <c r="C60" s="15" t="s">
        <v>55</v>
      </c>
      <c r="D60" s="16">
        <v>2204400</v>
      </c>
      <c r="E60" s="17">
        <f t="shared" si="0"/>
        <v>0.24912835026153166</v>
      </c>
      <c r="F60" s="18"/>
    </row>
    <row r="61" spans="1:6" x14ac:dyDescent="0.25">
      <c r="A61" s="13"/>
      <c r="B61" s="14">
        <v>334.35</v>
      </c>
      <c r="C61" s="15" t="s">
        <v>56</v>
      </c>
      <c r="D61" s="16">
        <v>10051021</v>
      </c>
      <c r="E61" s="17">
        <f t="shared" si="0"/>
        <v>1.1359074034540058</v>
      </c>
      <c r="F61" s="18"/>
    </row>
    <row r="62" spans="1:6" x14ac:dyDescent="0.25">
      <c r="A62" s="13"/>
      <c r="B62" s="14">
        <v>334.36</v>
      </c>
      <c r="C62" s="15" t="s">
        <v>57</v>
      </c>
      <c r="D62" s="16">
        <v>8529709</v>
      </c>
      <c r="E62" s="17">
        <f t="shared" si="0"/>
        <v>0.96397764987340717</v>
      </c>
      <c r="F62" s="18"/>
    </row>
    <row r="63" spans="1:6" x14ac:dyDescent="0.25">
      <c r="A63" s="13"/>
      <c r="B63" s="14">
        <v>334.39</v>
      </c>
      <c r="C63" s="15" t="s">
        <v>58</v>
      </c>
      <c r="D63" s="16">
        <v>21198485</v>
      </c>
      <c r="E63" s="17">
        <f t="shared" si="0"/>
        <v>2.3957283596869101</v>
      </c>
      <c r="F63" s="18"/>
    </row>
    <row r="64" spans="1:6" x14ac:dyDescent="0.25">
      <c r="A64" s="13"/>
      <c r="B64" s="14">
        <v>334.41</v>
      </c>
      <c r="C64" s="15" t="s">
        <v>59</v>
      </c>
      <c r="D64" s="16">
        <v>4655270</v>
      </c>
      <c r="E64" s="17">
        <f t="shared" si="0"/>
        <v>0.52611129337779006</v>
      </c>
      <c r="F64" s="18"/>
    </row>
    <row r="65" spans="1:6" x14ac:dyDescent="0.25">
      <c r="A65" s="13"/>
      <c r="B65" s="14">
        <v>334.42</v>
      </c>
      <c r="C65" s="15" t="s">
        <v>60</v>
      </c>
      <c r="D65" s="16">
        <v>5946566</v>
      </c>
      <c r="E65" s="17">
        <f t="shared" si="0"/>
        <v>0.67204598861427833</v>
      </c>
      <c r="F65" s="18"/>
    </row>
    <row r="66" spans="1:6" x14ac:dyDescent="0.25">
      <c r="A66" s="13"/>
      <c r="B66" s="14">
        <v>334.49</v>
      </c>
      <c r="C66" s="15" t="s">
        <v>61</v>
      </c>
      <c r="D66" s="16">
        <v>91477276</v>
      </c>
      <c r="E66" s="17">
        <f t="shared" si="0"/>
        <v>10.338224848620397</v>
      </c>
      <c r="F66" s="18"/>
    </row>
    <row r="67" spans="1:6" x14ac:dyDescent="0.25">
      <c r="A67" s="13"/>
      <c r="B67" s="14">
        <v>334.5</v>
      </c>
      <c r="C67" s="15" t="s">
        <v>62</v>
      </c>
      <c r="D67" s="16">
        <v>44143731</v>
      </c>
      <c r="E67" s="17">
        <f t="shared" si="0"/>
        <v>4.98886539576249</v>
      </c>
      <c r="F67" s="18"/>
    </row>
    <row r="68" spans="1:6" x14ac:dyDescent="0.25">
      <c r="A68" s="13"/>
      <c r="B68" s="14">
        <v>334.61</v>
      </c>
      <c r="C68" s="15" t="s">
        <v>242</v>
      </c>
      <c r="D68" s="16">
        <v>33096</v>
      </c>
      <c r="E68" s="17">
        <f t="shared" ref="E68:E131" si="1">(D68/E$214)</f>
        <v>3.7403156778514114E-3</v>
      </c>
      <c r="F68" s="18"/>
    </row>
    <row r="69" spans="1:6" x14ac:dyDescent="0.25">
      <c r="A69" s="13"/>
      <c r="B69" s="14">
        <v>334.62</v>
      </c>
      <c r="C69" s="15" t="s">
        <v>63</v>
      </c>
      <c r="D69" s="16">
        <v>1610889</v>
      </c>
      <c r="E69" s="17">
        <f t="shared" si="1"/>
        <v>0.18205322038851771</v>
      </c>
      <c r="F69" s="18"/>
    </row>
    <row r="70" spans="1:6" x14ac:dyDescent="0.25">
      <c r="A70" s="13"/>
      <c r="B70" s="14">
        <v>334.69</v>
      </c>
      <c r="C70" s="15" t="s">
        <v>64</v>
      </c>
      <c r="D70" s="16">
        <v>38542134</v>
      </c>
      <c r="E70" s="17">
        <f t="shared" si="1"/>
        <v>4.3558057788871745</v>
      </c>
      <c r="F70" s="18"/>
    </row>
    <row r="71" spans="1:6" x14ac:dyDescent="0.25">
      <c r="A71" s="13"/>
      <c r="B71" s="14">
        <v>334.7</v>
      </c>
      <c r="C71" s="15" t="s">
        <v>65</v>
      </c>
      <c r="D71" s="16">
        <v>28997633</v>
      </c>
      <c r="E71" s="17">
        <f t="shared" si="1"/>
        <v>3.2771422930408951</v>
      </c>
      <c r="F71" s="18"/>
    </row>
    <row r="72" spans="1:6" x14ac:dyDescent="0.25">
      <c r="A72" s="13"/>
      <c r="B72" s="14">
        <v>334.89</v>
      </c>
      <c r="C72" s="15" t="s">
        <v>215</v>
      </c>
      <c r="D72" s="16">
        <v>46850</v>
      </c>
      <c r="E72" s="17">
        <f t="shared" si="1"/>
        <v>5.2947120349087088E-3</v>
      </c>
      <c r="F72" s="18"/>
    </row>
    <row r="73" spans="1:6" x14ac:dyDescent="0.25">
      <c r="A73" s="13"/>
      <c r="B73" s="14">
        <v>334.9</v>
      </c>
      <c r="C73" s="15" t="s">
        <v>66</v>
      </c>
      <c r="D73" s="16">
        <v>19629979</v>
      </c>
      <c r="E73" s="17">
        <f t="shared" si="1"/>
        <v>2.2184650172103568</v>
      </c>
      <c r="F73" s="18"/>
    </row>
    <row r="74" spans="1:6" x14ac:dyDescent="0.25">
      <c r="A74" s="13"/>
      <c r="B74" s="14">
        <v>335.12</v>
      </c>
      <c r="C74" s="15" t="s">
        <v>67</v>
      </c>
      <c r="D74" s="16">
        <v>251537673</v>
      </c>
      <c r="E74" s="17">
        <f t="shared" si="1"/>
        <v>28.427311514749871</v>
      </c>
      <c r="F74" s="18"/>
    </row>
    <row r="75" spans="1:6" x14ac:dyDescent="0.25">
      <c r="A75" s="13"/>
      <c r="B75" s="14">
        <v>335.13</v>
      </c>
      <c r="C75" s="15" t="s">
        <v>68</v>
      </c>
      <c r="D75" s="16">
        <v>200942</v>
      </c>
      <c r="E75" s="17">
        <f t="shared" si="1"/>
        <v>2.2709285500931181E-2</v>
      </c>
      <c r="F75" s="18"/>
    </row>
    <row r="76" spans="1:6" x14ac:dyDescent="0.25">
      <c r="A76" s="13"/>
      <c r="B76" s="14">
        <v>335.14</v>
      </c>
      <c r="C76" s="15" t="s">
        <v>69</v>
      </c>
      <c r="D76" s="16">
        <v>4263752</v>
      </c>
      <c r="E76" s="17">
        <f t="shared" si="1"/>
        <v>0.48186422685733354</v>
      </c>
      <c r="F76" s="18"/>
    </row>
    <row r="77" spans="1:6" x14ac:dyDescent="0.25">
      <c r="A77" s="13"/>
      <c r="B77" s="14">
        <v>335.15</v>
      </c>
      <c r="C77" s="15" t="s">
        <v>70</v>
      </c>
      <c r="D77" s="16">
        <v>5834579</v>
      </c>
      <c r="E77" s="17">
        <f t="shared" si="1"/>
        <v>0.6593898751318169</v>
      </c>
      <c r="F77" s="18"/>
    </row>
    <row r="78" spans="1:6" x14ac:dyDescent="0.25">
      <c r="A78" s="13"/>
      <c r="B78" s="14">
        <v>335.16</v>
      </c>
      <c r="C78" s="15" t="s">
        <v>71</v>
      </c>
      <c r="D78" s="16">
        <v>360441</v>
      </c>
      <c r="E78" s="17">
        <f t="shared" si="1"/>
        <v>4.0734926372988901E-2</v>
      </c>
      <c r="F78" s="18"/>
    </row>
    <row r="79" spans="1:6" x14ac:dyDescent="0.25">
      <c r="A79" s="13"/>
      <c r="B79" s="14">
        <v>335.17</v>
      </c>
      <c r="C79" s="15" t="s">
        <v>243</v>
      </c>
      <c r="D79" s="16">
        <v>75995</v>
      </c>
      <c r="E79" s="17">
        <f t="shared" si="1"/>
        <v>8.5885088813850013E-3</v>
      </c>
      <c r="F79" s="18"/>
    </row>
    <row r="80" spans="1:6" x14ac:dyDescent="0.25">
      <c r="A80" s="13"/>
      <c r="B80" s="14">
        <v>335.18</v>
      </c>
      <c r="C80" s="15" t="s">
        <v>72</v>
      </c>
      <c r="D80" s="16">
        <v>553830449</v>
      </c>
      <c r="E80" s="17">
        <f t="shared" si="1"/>
        <v>62.590666886215452</v>
      </c>
      <c r="F80" s="18"/>
    </row>
    <row r="81" spans="1:6" x14ac:dyDescent="0.25">
      <c r="A81" s="13"/>
      <c r="B81" s="14">
        <v>335.19</v>
      </c>
      <c r="C81" s="15" t="s">
        <v>73</v>
      </c>
      <c r="D81" s="16">
        <v>68855415</v>
      </c>
      <c r="E81" s="17">
        <f t="shared" si="1"/>
        <v>7.7816348872814007</v>
      </c>
      <c r="F81" s="18"/>
    </row>
    <row r="82" spans="1:6" x14ac:dyDescent="0.25">
      <c r="A82" s="13"/>
      <c r="B82" s="14">
        <v>335.2</v>
      </c>
      <c r="C82" s="15" t="s">
        <v>227</v>
      </c>
      <c r="D82" s="16">
        <v>23007398</v>
      </c>
      <c r="E82" s="17">
        <f t="shared" si="1"/>
        <v>2.6001610903422532</v>
      </c>
      <c r="F82" s="18"/>
    </row>
    <row r="83" spans="1:6" x14ac:dyDescent="0.25">
      <c r="A83" s="13"/>
      <c r="B83" s="14">
        <v>335.32</v>
      </c>
      <c r="C83" s="15" t="s">
        <v>76</v>
      </c>
      <c r="D83" s="16">
        <v>7770</v>
      </c>
      <c r="E83" s="17">
        <f t="shared" si="1"/>
        <v>8.7811979746511566E-4</v>
      </c>
      <c r="F83" s="18"/>
    </row>
    <row r="84" spans="1:6" x14ac:dyDescent="0.25">
      <c r="A84" s="13"/>
      <c r="B84" s="14">
        <v>335.33</v>
      </c>
      <c r="C84" s="15" t="s">
        <v>77</v>
      </c>
      <c r="D84" s="16">
        <v>7290</v>
      </c>
      <c r="E84" s="17">
        <f t="shared" si="1"/>
        <v>8.2387301461012781E-4</v>
      </c>
      <c r="F84" s="18"/>
    </row>
    <row r="85" spans="1:6" x14ac:dyDescent="0.25">
      <c r="A85" s="13"/>
      <c r="B85" s="14">
        <v>335.34</v>
      </c>
      <c r="C85" s="15" t="s">
        <v>78</v>
      </c>
      <c r="D85" s="16">
        <v>348798</v>
      </c>
      <c r="E85" s="17">
        <f t="shared" si="1"/>
        <v>3.9419102846362603E-2</v>
      </c>
      <c r="F85" s="18"/>
    </row>
    <row r="86" spans="1:6" x14ac:dyDescent="0.25">
      <c r="A86" s="13"/>
      <c r="B86" s="14">
        <v>335.35</v>
      </c>
      <c r="C86" s="15" t="s">
        <v>228</v>
      </c>
      <c r="D86" s="16">
        <v>1730000</v>
      </c>
      <c r="E86" s="17">
        <f t="shared" si="1"/>
        <v>0.195514446539852</v>
      </c>
      <c r="F86" s="18"/>
    </row>
    <row r="87" spans="1:6" x14ac:dyDescent="0.25">
      <c r="A87" s="13"/>
      <c r="B87" s="14">
        <v>335.39</v>
      </c>
      <c r="C87" s="15" t="s">
        <v>79</v>
      </c>
      <c r="D87" s="16">
        <v>2150129</v>
      </c>
      <c r="E87" s="17">
        <f t="shared" si="1"/>
        <v>0.24299496036085863</v>
      </c>
      <c r="F87" s="18"/>
    </row>
    <row r="88" spans="1:6" x14ac:dyDescent="0.25">
      <c r="A88" s="13"/>
      <c r="B88" s="14">
        <v>335.41</v>
      </c>
      <c r="C88" s="15" t="s">
        <v>80</v>
      </c>
      <c r="D88" s="16">
        <v>443939</v>
      </c>
      <c r="E88" s="17">
        <f t="shared" si="1"/>
        <v>5.0171380278875931E-2</v>
      </c>
      <c r="F88" s="18"/>
    </row>
    <row r="89" spans="1:6" x14ac:dyDescent="0.25">
      <c r="A89" s="13"/>
      <c r="B89" s="14">
        <v>335.42</v>
      </c>
      <c r="C89" s="15" t="s">
        <v>81</v>
      </c>
      <c r="D89" s="16">
        <v>453926</v>
      </c>
      <c r="E89" s="17">
        <f t="shared" si="1"/>
        <v>5.1300052404652519E-2</v>
      </c>
      <c r="F89" s="18"/>
    </row>
    <row r="90" spans="1:6" x14ac:dyDescent="0.25">
      <c r="A90" s="13"/>
      <c r="B90" s="14">
        <v>335.49</v>
      </c>
      <c r="C90" s="15" t="s">
        <v>82</v>
      </c>
      <c r="D90" s="16">
        <v>28111163</v>
      </c>
      <c r="E90" s="17">
        <f t="shared" si="1"/>
        <v>3.1769586563795178</v>
      </c>
      <c r="F90" s="18"/>
    </row>
    <row r="91" spans="1:6" x14ac:dyDescent="0.25">
      <c r="A91" s="13"/>
      <c r="B91" s="14">
        <v>335.5</v>
      </c>
      <c r="C91" s="15" t="s">
        <v>83</v>
      </c>
      <c r="D91" s="16">
        <v>10703903</v>
      </c>
      <c r="E91" s="17">
        <f t="shared" si="1"/>
        <v>1.2096922952955269</v>
      </c>
      <c r="F91" s="18"/>
    </row>
    <row r="92" spans="1:6" x14ac:dyDescent="0.25">
      <c r="A92" s="13"/>
      <c r="B92" s="14">
        <v>335.61</v>
      </c>
      <c r="C92" s="15" t="s">
        <v>84</v>
      </c>
      <c r="D92" s="16">
        <v>340183</v>
      </c>
      <c r="E92" s="17">
        <f t="shared" si="1"/>
        <v>3.8445486108246517E-2</v>
      </c>
      <c r="F92" s="18"/>
    </row>
    <row r="93" spans="1:6" x14ac:dyDescent="0.25">
      <c r="A93" s="13"/>
      <c r="B93" s="14">
        <v>335.7</v>
      </c>
      <c r="C93" s="15" t="s">
        <v>87</v>
      </c>
      <c r="D93" s="16">
        <v>948117</v>
      </c>
      <c r="E93" s="17">
        <f t="shared" si="1"/>
        <v>0.10715061879192189</v>
      </c>
      <c r="F93" s="18"/>
    </row>
    <row r="94" spans="1:6" x14ac:dyDescent="0.25">
      <c r="A94" s="13"/>
      <c r="B94" s="14">
        <v>335.9</v>
      </c>
      <c r="C94" s="15" t="s">
        <v>88</v>
      </c>
      <c r="D94" s="16">
        <v>36045862</v>
      </c>
      <c r="E94" s="17">
        <f t="shared" si="1"/>
        <v>4.0736917681976204</v>
      </c>
      <c r="F94" s="18"/>
    </row>
    <row r="95" spans="1:6" x14ac:dyDescent="0.25">
      <c r="A95" s="13"/>
      <c r="B95" s="14">
        <v>336</v>
      </c>
      <c r="C95" s="15" t="s">
        <v>89</v>
      </c>
      <c r="D95" s="16">
        <v>50502</v>
      </c>
      <c r="E95" s="17">
        <f t="shared" si="1"/>
        <v>5.7074396411304082E-3</v>
      </c>
      <c r="F95" s="18"/>
    </row>
    <row r="96" spans="1:6" x14ac:dyDescent="0.25">
      <c r="A96" s="13"/>
      <c r="B96" s="14">
        <v>337.1</v>
      </c>
      <c r="C96" s="15" t="s">
        <v>90</v>
      </c>
      <c r="D96" s="16">
        <v>21277775</v>
      </c>
      <c r="E96" s="17">
        <f t="shared" si="1"/>
        <v>2.4046892501297683</v>
      </c>
      <c r="F96" s="18"/>
    </row>
    <row r="97" spans="1:6" x14ac:dyDescent="0.25">
      <c r="A97" s="13"/>
      <c r="B97" s="14">
        <v>337.2</v>
      </c>
      <c r="C97" s="15" t="s">
        <v>91</v>
      </c>
      <c r="D97" s="16">
        <v>22665186</v>
      </c>
      <c r="E97" s="17">
        <f t="shared" si="1"/>
        <v>2.5614862985623135</v>
      </c>
      <c r="F97" s="18"/>
    </row>
    <row r="98" spans="1:6" x14ac:dyDescent="0.25">
      <c r="A98" s="13"/>
      <c r="B98" s="14">
        <v>337.3</v>
      </c>
      <c r="C98" s="15" t="s">
        <v>92</v>
      </c>
      <c r="D98" s="16">
        <v>14090986</v>
      </c>
      <c r="E98" s="17">
        <f t="shared" si="1"/>
        <v>1.5924805369889035</v>
      </c>
      <c r="F98" s="18"/>
    </row>
    <row r="99" spans="1:6" x14ac:dyDescent="0.25">
      <c r="A99" s="13"/>
      <c r="B99" s="14">
        <v>337.4</v>
      </c>
      <c r="C99" s="15" t="s">
        <v>93</v>
      </c>
      <c r="D99" s="16">
        <v>11954263</v>
      </c>
      <c r="E99" s="17">
        <f t="shared" si="1"/>
        <v>1.3510006440675322</v>
      </c>
      <c r="F99" s="18"/>
    </row>
    <row r="100" spans="1:6" x14ac:dyDescent="0.25">
      <c r="A100" s="13"/>
      <c r="B100" s="14">
        <v>337.5</v>
      </c>
      <c r="C100" s="15" t="s">
        <v>94</v>
      </c>
      <c r="D100" s="16">
        <v>4462195</v>
      </c>
      <c r="E100" s="17">
        <f t="shared" si="1"/>
        <v>0.50429109004502592</v>
      </c>
      <c r="F100" s="18"/>
    </row>
    <row r="101" spans="1:6" x14ac:dyDescent="0.25">
      <c r="A101" s="13"/>
      <c r="B101" s="14">
        <v>337.6</v>
      </c>
      <c r="C101" s="15" t="s">
        <v>95</v>
      </c>
      <c r="D101" s="16">
        <v>2242481</v>
      </c>
      <c r="E101" s="17">
        <f t="shared" si="1"/>
        <v>0.2534320413821583</v>
      </c>
      <c r="F101" s="18"/>
    </row>
    <row r="102" spans="1:6" x14ac:dyDescent="0.25">
      <c r="A102" s="13"/>
      <c r="B102" s="14">
        <v>337.7</v>
      </c>
      <c r="C102" s="15" t="s">
        <v>96</v>
      </c>
      <c r="D102" s="16">
        <v>35382510</v>
      </c>
      <c r="E102" s="17">
        <f t="shared" si="1"/>
        <v>3.9987236184050747</v>
      </c>
      <c r="F102" s="18"/>
    </row>
    <row r="103" spans="1:6" x14ac:dyDescent="0.25">
      <c r="A103" s="13"/>
      <c r="B103" s="14">
        <v>337.9</v>
      </c>
      <c r="C103" s="15" t="s">
        <v>97</v>
      </c>
      <c r="D103" s="16">
        <v>17872322</v>
      </c>
      <c r="E103" s="17">
        <f t="shared" si="1"/>
        <v>2.0198249388508791</v>
      </c>
      <c r="F103" s="18"/>
    </row>
    <row r="104" spans="1:6" x14ac:dyDescent="0.25">
      <c r="A104" s="13"/>
      <c r="B104" s="14">
        <v>338</v>
      </c>
      <c r="C104" s="15" t="s">
        <v>98</v>
      </c>
      <c r="D104" s="16">
        <v>209711501</v>
      </c>
      <c r="E104" s="17">
        <f t="shared" si="1"/>
        <v>23.700363035292845</v>
      </c>
      <c r="F104" s="18"/>
    </row>
    <row r="105" spans="1:6" x14ac:dyDescent="0.25">
      <c r="A105" s="13"/>
      <c r="B105" s="14">
        <v>339</v>
      </c>
      <c r="C105" s="15" t="s">
        <v>99</v>
      </c>
      <c r="D105" s="16">
        <v>34540939</v>
      </c>
      <c r="E105" s="17">
        <f t="shared" si="1"/>
        <v>3.9036142032091266</v>
      </c>
      <c r="F105" s="18"/>
    </row>
    <row r="106" spans="1:6" ht="15.75" x14ac:dyDescent="0.25">
      <c r="A106" s="19" t="s">
        <v>100</v>
      </c>
      <c r="B106" s="20"/>
      <c r="C106" s="21"/>
      <c r="D106" s="22">
        <f>SUM(D107:D163)</f>
        <v>7758623416</v>
      </c>
      <c r="E106" s="23">
        <f t="shared" si="1"/>
        <v>876.83408271119993</v>
      </c>
      <c r="F106" s="24"/>
    </row>
    <row r="107" spans="1:6" x14ac:dyDescent="0.25">
      <c r="A107" s="13"/>
      <c r="B107" s="14">
        <v>341.1</v>
      </c>
      <c r="C107" s="15" t="s">
        <v>101</v>
      </c>
      <c r="D107" s="16">
        <v>2704674</v>
      </c>
      <c r="E107" s="17">
        <f t="shared" si="1"/>
        <v>0.30566638160735704</v>
      </c>
      <c r="F107" s="18"/>
    </row>
    <row r="108" spans="1:6" x14ac:dyDescent="0.25">
      <c r="A108" s="13"/>
      <c r="B108" s="14">
        <v>341.2</v>
      </c>
      <c r="C108" s="15" t="s">
        <v>102</v>
      </c>
      <c r="D108" s="16">
        <v>1101463408</v>
      </c>
      <c r="E108" s="17">
        <f t="shared" si="1"/>
        <v>124.48092982602266</v>
      </c>
      <c r="F108" s="18"/>
    </row>
    <row r="109" spans="1:6" x14ac:dyDescent="0.25">
      <c r="A109" s="13"/>
      <c r="B109" s="14">
        <v>341.3</v>
      </c>
      <c r="C109" s="15" t="s">
        <v>103</v>
      </c>
      <c r="D109" s="16">
        <v>14841030</v>
      </c>
      <c r="E109" s="17">
        <f t="shared" si="1"/>
        <v>1.6772461078215837</v>
      </c>
      <c r="F109" s="18"/>
    </row>
    <row r="110" spans="1:6" x14ac:dyDescent="0.25">
      <c r="A110" s="13"/>
      <c r="B110" s="14">
        <v>341.51</v>
      </c>
      <c r="C110" s="15" t="s">
        <v>104</v>
      </c>
      <c r="D110" s="16">
        <v>6351310</v>
      </c>
      <c r="E110" s="17">
        <f t="shared" si="1"/>
        <v>0.71778778003065169</v>
      </c>
      <c r="F110" s="18"/>
    </row>
    <row r="111" spans="1:6" x14ac:dyDescent="0.25">
      <c r="A111" s="13"/>
      <c r="B111" s="14">
        <v>341.52</v>
      </c>
      <c r="C111" s="15" t="s">
        <v>105</v>
      </c>
      <c r="D111" s="16">
        <v>5685039</v>
      </c>
      <c r="E111" s="17">
        <f t="shared" si="1"/>
        <v>0.64248974198986919</v>
      </c>
      <c r="F111" s="18"/>
    </row>
    <row r="112" spans="1:6" x14ac:dyDescent="0.25">
      <c r="A112" s="13"/>
      <c r="B112" s="14">
        <v>341.53</v>
      </c>
      <c r="C112" s="15" t="s">
        <v>106</v>
      </c>
      <c r="D112" s="16">
        <v>9020758</v>
      </c>
      <c r="E112" s="17">
        <f t="shared" si="1"/>
        <v>1.0194731258612384</v>
      </c>
      <c r="F112" s="18"/>
    </row>
    <row r="113" spans="1:6" x14ac:dyDescent="0.25">
      <c r="A113" s="13"/>
      <c r="B113" s="14">
        <v>341.54</v>
      </c>
      <c r="C113" s="15" t="s">
        <v>107</v>
      </c>
      <c r="D113" s="16">
        <v>6146351</v>
      </c>
      <c r="E113" s="17">
        <f t="shared" si="1"/>
        <v>0.6946245167657028</v>
      </c>
      <c r="F113" s="18"/>
    </row>
    <row r="114" spans="1:6" x14ac:dyDescent="0.25">
      <c r="A114" s="13"/>
      <c r="B114" s="14">
        <v>341.55</v>
      </c>
      <c r="C114" s="15" t="s">
        <v>108</v>
      </c>
      <c r="D114" s="16">
        <v>1339</v>
      </c>
      <c r="E114" s="17">
        <f t="shared" si="1"/>
        <v>1.5132592133922649E-4</v>
      </c>
      <c r="F114" s="18"/>
    </row>
    <row r="115" spans="1:6" x14ac:dyDescent="0.25">
      <c r="A115" s="13"/>
      <c r="B115" s="14">
        <v>341.8</v>
      </c>
      <c r="C115" s="15" t="s">
        <v>110</v>
      </c>
      <c r="D115" s="16">
        <v>68416</v>
      </c>
      <c r="E115" s="17">
        <f t="shared" si="1"/>
        <v>7.7319747829309336E-3</v>
      </c>
      <c r="F115" s="18"/>
    </row>
    <row r="116" spans="1:6" x14ac:dyDescent="0.25">
      <c r="A116" s="13"/>
      <c r="B116" s="14">
        <v>341.9</v>
      </c>
      <c r="C116" s="15" t="s">
        <v>111</v>
      </c>
      <c r="D116" s="16">
        <v>68252674</v>
      </c>
      <c r="E116" s="17">
        <f t="shared" si="1"/>
        <v>7.7135166369797377</v>
      </c>
      <c r="F116" s="18"/>
    </row>
    <row r="117" spans="1:6" x14ac:dyDescent="0.25">
      <c r="A117" s="13"/>
      <c r="B117" s="14">
        <v>342.1</v>
      </c>
      <c r="C117" s="15" t="s">
        <v>112</v>
      </c>
      <c r="D117" s="16">
        <v>42908329</v>
      </c>
      <c r="E117" s="17">
        <f t="shared" si="1"/>
        <v>4.8492475123612033</v>
      </c>
      <c r="F117" s="18"/>
    </row>
    <row r="118" spans="1:6" x14ac:dyDescent="0.25">
      <c r="A118" s="13"/>
      <c r="B118" s="14">
        <v>342.2</v>
      </c>
      <c r="C118" s="15" t="s">
        <v>113</v>
      </c>
      <c r="D118" s="16">
        <v>78013929</v>
      </c>
      <c r="E118" s="17">
        <f t="shared" si="1"/>
        <v>8.8166763877654972</v>
      </c>
      <c r="F118" s="18"/>
    </row>
    <row r="119" spans="1:6" x14ac:dyDescent="0.25">
      <c r="A119" s="13"/>
      <c r="B119" s="14">
        <v>342.3</v>
      </c>
      <c r="C119" s="15" t="s">
        <v>114</v>
      </c>
      <c r="D119" s="16">
        <v>2022604</v>
      </c>
      <c r="E119" s="17">
        <f t="shared" si="1"/>
        <v>0.22858283331172879</v>
      </c>
      <c r="F119" s="18"/>
    </row>
    <row r="120" spans="1:6" x14ac:dyDescent="0.25">
      <c r="A120" s="13"/>
      <c r="B120" s="14">
        <v>342.4</v>
      </c>
      <c r="C120" s="15" t="s">
        <v>115</v>
      </c>
      <c r="D120" s="16">
        <v>30424412</v>
      </c>
      <c r="E120" s="17">
        <f t="shared" si="1"/>
        <v>3.4383884817805965</v>
      </c>
      <c r="F120" s="18"/>
    </row>
    <row r="121" spans="1:6" x14ac:dyDescent="0.25">
      <c r="A121" s="13"/>
      <c r="B121" s="14">
        <v>342.5</v>
      </c>
      <c r="C121" s="15" t="s">
        <v>116</v>
      </c>
      <c r="D121" s="16">
        <v>43703868</v>
      </c>
      <c r="E121" s="17">
        <f t="shared" si="1"/>
        <v>4.9391546610813579</v>
      </c>
      <c r="F121" s="18"/>
    </row>
    <row r="122" spans="1:6" x14ac:dyDescent="0.25">
      <c r="A122" s="13"/>
      <c r="B122" s="14">
        <v>342.6</v>
      </c>
      <c r="C122" s="15" t="s">
        <v>117</v>
      </c>
      <c r="D122" s="16">
        <v>54349971</v>
      </c>
      <c r="E122" s="17">
        <f t="shared" si="1"/>
        <v>6.1423147396080964</v>
      </c>
      <c r="F122" s="18"/>
    </row>
    <row r="123" spans="1:6" x14ac:dyDescent="0.25">
      <c r="A123" s="13"/>
      <c r="B123" s="14">
        <v>342.9</v>
      </c>
      <c r="C123" s="15" t="s">
        <v>118</v>
      </c>
      <c r="D123" s="16">
        <v>12183232</v>
      </c>
      <c r="E123" s="17">
        <f t="shared" si="1"/>
        <v>1.3768773766165401</v>
      </c>
      <c r="F123" s="18"/>
    </row>
    <row r="124" spans="1:6" x14ac:dyDescent="0.25">
      <c r="A124" s="13"/>
      <c r="B124" s="14">
        <v>343.1</v>
      </c>
      <c r="C124" s="15" t="s">
        <v>119</v>
      </c>
      <c r="D124" s="16">
        <v>1963032278</v>
      </c>
      <c r="E124" s="17">
        <f t="shared" si="1"/>
        <v>221.85038692082941</v>
      </c>
      <c r="F124" s="18"/>
    </row>
    <row r="125" spans="1:6" x14ac:dyDescent="0.25">
      <c r="A125" s="13"/>
      <c r="B125" s="14">
        <v>343.2</v>
      </c>
      <c r="C125" s="15" t="s">
        <v>120</v>
      </c>
      <c r="D125" s="16">
        <v>177125892</v>
      </c>
      <c r="E125" s="17">
        <f t="shared" si="1"/>
        <v>20.017728752750056</v>
      </c>
      <c r="F125" s="18"/>
    </row>
    <row r="126" spans="1:6" x14ac:dyDescent="0.25">
      <c r="A126" s="13"/>
      <c r="B126" s="14">
        <v>343.3</v>
      </c>
      <c r="C126" s="15" t="s">
        <v>121</v>
      </c>
      <c r="D126" s="16">
        <v>760229682</v>
      </c>
      <c r="E126" s="17">
        <f t="shared" si="1"/>
        <v>85.916696832021785</v>
      </c>
      <c r="F126" s="18"/>
    </row>
    <row r="127" spans="1:6" x14ac:dyDescent="0.25">
      <c r="A127" s="13"/>
      <c r="B127" s="14">
        <v>343.4</v>
      </c>
      <c r="C127" s="15" t="s">
        <v>122</v>
      </c>
      <c r="D127" s="16">
        <v>620803857</v>
      </c>
      <c r="E127" s="17">
        <f t="shared" si="1"/>
        <v>70.159608387954009</v>
      </c>
      <c r="F127" s="18"/>
    </row>
    <row r="128" spans="1:6" x14ac:dyDescent="0.25">
      <c r="A128" s="13"/>
      <c r="B128" s="14">
        <v>343.5</v>
      </c>
      <c r="C128" s="15" t="s">
        <v>123</v>
      </c>
      <c r="D128" s="16">
        <v>816806375</v>
      </c>
      <c r="E128" s="17">
        <f t="shared" si="1"/>
        <v>92.310662623322429</v>
      </c>
      <c r="F128" s="18"/>
    </row>
    <row r="129" spans="1:6" x14ac:dyDescent="0.25">
      <c r="A129" s="13"/>
      <c r="B129" s="14">
        <v>343.6</v>
      </c>
      <c r="C129" s="15" t="s">
        <v>124</v>
      </c>
      <c r="D129" s="16">
        <v>986793765</v>
      </c>
      <c r="E129" s="17">
        <f t="shared" si="1"/>
        <v>111.52163977627271</v>
      </c>
      <c r="F129" s="18"/>
    </row>
    <row r="130" spans="1:6" x14ac:dyDescent="0.25">
      <c r="A130" s="13"/>
      <c r="B130" s="14">
        <v>343.7</v>
      </c>
      <c r="C130" s="15" t="s">
        <v>125</v>
      </c>
      <c r="D130" s="16">
        <v>24307985</v>
      </c>
      <c r="E130" s="17">
        <f t="shared" si="1"/>
        <v>2.7471457998693785</v>
      </c>
      <c r="F130" s="18"/>
    </row>
    <row r="131" spans="1:6" x14ac:dyDescent="0.25">
      <c r="A131" s="13"/>
      <c r="B131" s="14">
        <v>343.8</v>
      </c>
      <c r="C131" s="15" t="s">
        <v>126</v>
      </c>
      <c r="D131" s="16">
        <v>4695880</v>
      </c>
      <c r="E131" s="17">
        <f t="shared" si="1"/>
        <v>0.53070079723558394</v>
      </c>
      <c r="F131" s="18"/>
    </row>
    <row r="132" spans="1:6" x14ac:dyDescent="0.25">
      <c r="A132" s="13"/>
      <c r="B132" s="14">
        <v>343.9</v>
      </c>
      <c r="C132" s="15" t="s">
        <v>127</v>
      </c>
      <c r="D132" s="16">
        <v>160008163</v>
      </c>
      <c r="E132" s="17">
        <f t="shared" ref="E132:E195" si="2">(D132/E$214)</f>
        <v>18.083183486013542</v>
      </c>
      <c r="F132" s="18"/>
    </row>
    <row r="133" spans="1:6" x14ac:dyDescent="0.25">
      <c r="A133" s="13"/>
      <c r="B133" s="14">
        <v>344.1</v>
      </c>
      <c r="C133" s="15" t="s">
        <v>128</v>
      </c>
      <c r="D133" s="16">
        <v>100785795</v>
      </c>
      <c r="E133" s="17">
        <f t="shared" si="2"/>
        <v>11.390219033817331</v>
      </c>
      <c r="F133" s="18"/>
    </row>
    <row r="134" spans="1:6" x14ac:dyDescent="0.25">
      <c r="A134" s="13"/>
      <c r="B134" s="14">
        <v>344.2</v>
      </c>
      <c r="C134" s="15" t="s">
        <v>129</v>
      </c>
      <c r="D134" s="16">
        <v>45236791</v>
      </c>
      <c r="E134" s="17">
        <f t="shared" si="2"/>
        <v>5.1123966217363916</v>
      </c>
      <c r="F134" s="18"/>
    </row>
    <row r="135" spans="1:6" x14ac:dyDescent="0.25">
      <c r="A135" s="13"/>
      <c r="B135" s="14">
        <v>344.3</v>
      </c>
      <c r="C135" s="15" t="s">
        <v>130</v>
      </c>
      <c r="D135" s="16">
        <v>33114194</v>
      </c>
      <c r="E135" s="17">
        <f t="shared" si="2"/>
        <v>3.7423718569498776</v>
      </c>
      <c r="F135" s="18"/>
    </row>
    <row r="136" spans="1:6" x14ac:dyDescent="0.25">
      <c r="A136" s="13"/>
      <c r="B136" s="14">
        <v>344.4</v>
      </c>
      <c r="C136" s="15" t="s">
        <v>131</v>
      </c>
      <c r="D136" s="16">
        <v>542114</v>
      </c>
      <c r="E136" s="17">
        <f t="shared" si="2"/>
        <v>6.1266542584685162E-2</v>
      </c>
      <c r="F136" s="18"/>
    </row>
    <row r="137" spans="1:6" x14ac:dyDescent="0.25">
      <c r="A137" s="13"/>
      <c r="B137" s="14">
        <v>344.5</v>
      </c>
      <c r="C137" s="15" t="s">
        <v>132</v>
      </c>
      <c r="D137" s="16">
        <v>98852932</v>
      </c>
      <c r="E137" s="17">
        <f t="shared" si="2"/>
        <v>11.171778201630998</v>
      </c>
      <c r="F137" s="18"/>
    </row>
    <row r="138" spans="1:6" x14ac:dyDescent="0.25">
      <c r="A138" s="13"/>
      <c r="B138" s="14">
        <v>344.6</v>
      </c>
      <c r="C138" s="15" t="s">
        <v>133</v>
      </c>
      <c r="D138" s="16">
        <v>6555389</v>
      </c>
      <c r="E138" s="17">
        <f t="shared" si="2"/>
        <v>0.74085159086036645</v>
      </c>
      <c r="F138" s="18"/>
    </row>
    <row r="139" spans="1:6" x14ac:dyDescent="0.25">
      <c r="A139" s="13"/>
      <c r="B139" s="14">
        <v>344.9</v>
      </c>
      <c r="C139" s="15" t="s">
        <v>134</v>
      </c>
      <c r="D139" s="16">
        <v>17950568</v>
      </c>
      <c r="E139" s="17">
        <f t="shared" si="2"/>
        <v>2.0286678425410276</v>
      </c>
      <c r="F139" s="18"/>
    </row>
    <row r="140" spans="1:6" x14ac:dyDescent="0.25">
      <c r="A140" s="13"/>
      <c r="B140" s="14">
        <v>345.1</v>
      </c>
      <c r="C140" s="15" t="s">
        <v>135</v>
      </c>
      <c r="D140" s="16">
        <v>6702370</v>
      </c>
      <c r="E140" s="17">
        <f t="shared" si="2"/>
        <v>0.75746252084121846</v>
      </c>
      <c r="F140" s="18"/>
    </row>
    <row r="141" spans="1:6" x14ac:dyDescent="0.25">
      <c r="A141" s="13"/>
      <c r="B141" s="14">
        <v>345.9</v>
      </c>
      <c r="C141" s="15" t="s">
        <v>136</v>
      </c>
      <c r="D141" s="16">
        <v>4326190</v>
      </c>
      <c r="E141" s="17">
        <f t="shared" si="2"/>
        <v>0.48892060316545799</v>
      </c>
      <c r="F141" s="18"/>
    </row>
    <row r="142" spans="1:6" x14ac:dyDescent="0.25">
      <c r="A142" s="13"/>
      <c r="B142" s="14">
        <v>346.1</v>
      </c>
      <c r="C142" s="15" t="s">
        <v>137</v>
      </c>
      <c r="D142" s="16">
        <v>311229</v>
      </c>
      <c r="E142" s="17">
        <f t="shared" si="2"/>
        <v>3.5173274960781271E-2</v>
      </c>
      <c r="F142" s="18"/>
    </row>
    <row r="143" spans="1:6" x14ac:dyDescent="0.25">
      <c r="A143" s="13"/>
      <c r="B143" s="14">
        <v>346.4</v>
      </c>
      <c r="C143" s="15" t="s">
        <v>140</v>
      </c>
      <c r="D143" s="16">
        <v>1476487</v>
      </c>
      <c r="E143" s="17">
        <f t="shared" si="2"/>
        <v>0.16686389516085923</v>
      </c>
      <c r="F143" s="18"/>
    </row>
    <row r="144" spans="1:6" x14ac:dyDescent="0.25">
      <c r="A144" s="13"/>
      <c r="B144" s="14">
        <v>346.9</v>
      </c>
      <c r="C144" s="15" t="s">
        <v>141</v>
      </c>
      <c r="D144" s="16">
        <v>9182282</v>
      </c>
      <c r="E144" s="17">
        <f t="shared" si="2"/>
        <v>1.0377276203484656</v>
      </c>
      <c r="F144" s="18"/>
    </row>
    <row r="145" spans="1:6" x14ac:dyDescent="0.25">
      <c r="A145" s="13"/>
      <c r="B145" s="14">
        <v>347.1</v>
      </c>
      <c r="C145" s="15" t="s">
        <v>142</v>
      </c>
      <c r="D145" s="16">
        <v>2543694</v>
      </c>
      <c r="E145" s="17">
        <f t="shared" si="2"/>
        <v>0.28747336680736552</v>
      </c>
      <c r="F145" s="18"/>
    </row>
    <row r="146" spans="1:6" x14ac:dyDescent="0.25">
      <c r="A146" s="13"/>
      <c r="B146" s="14">
        <v>347.2</v>
      </c>
      <c r="C146" s="15" t="s">
        <v>143</v>
      </c>
      <c r="D146" s="16">
        <v>113475744</v>
      </c>
      <c r="E146" s="17">
        <f t="shared" si="2"/>
        <v>12.824362591825395</v>
      </c>
      <c r="F146" s="18"/>
    </row>
    <row r="147" spans="1:6" x14ac:dyDescent="0.25">
      <c r="A147" s="13"/>
      <c r="B147" s="14">
        <v>347.3</v>
      </c>
      <c r="C147" s="15" t="s">
        <v>144</v>
      </c>
      <c r="D147" s="16">
        <v>7997051</v>
      </c>
      <c r="E147" s="17">
        <f t="shared" si="2"/>
        <v>0.90377976891096534</v>
      </c>
      <c r="F147" s="18"/>
    </row>
    <row r="148" spans="1:6" x14ac:dyDescent="0.25">
      <c r="A148" s="13"/>
      <c r="B148" s="14">
        <v>347.4</v>
      </c>
      <c r="C148" s="15" t="s">
        <v>145</v>
      </c>
      <c r="D148" s="16">
        <v>8753095</v>
      </c>
      <c r="E148" s="17">
        <f t="shared" si="2"/>
        <v>0.98922342452933287</v>
      </c>
      <c r="F148" s="18"/>
    </row>
    <row r="149" spans="1:6" x14ac:dyDescent="0.25">
      <c r="A149" s="13"/>
      <c r="B149" s="14">
        <v>347.5</v>
      </c>
      <c r="C149" s="15" t="s">
        <v>146</v>
      </c>
      <c r="D149" s="16">
        <v>120240886</v>
      </c>
      <c r="E149" s="17">
        <f t="shared" si="2"/>
        <v>13.588919235694474</v>
      </c>
      <c r="F149" s="18"/>
    </row>
    <row r="150" spans="1:6" x14ac:dyDescent="0.25">
      <c r="A150" s="13"/>
      <c r="B150" s="14">
        <v>347.8</v>
      </c>
      <c r="C150" s="15" t="s">
        <v>147</v>
      </c>
      <c r="D150" s="16">
        <v>12515409</v>
      </c>
      <c r="E150" s="17">
        <f t="shared" si="2"/>
        <v>1.4144180715924177</v>
      </c>
      <c r="F150" s="18"/>
    </row>
    <row r="151" spans="1:6" x14ac:dyDescent="0.25">
      <c r="A151" s="13"/>
      <c r="B151" s="14">
        <v>347.9</v>
      </c>
      <c r="C151" s="15" t="s">
        <v>148</v>
      </c>
      <c r="D151" s="16">
        <v>30008983</v>
      </c>
      <c r="E151" s="17">
        <f t="shared" si="2"/>
        <v>3.391439134375045</v>
      </c>
      <c r="F151" s="18"/>
    </row>
    <row r="152" spans="1:6" x14ac:dyDescent="0.25">
      <c r="A152" s="13"/>
      <c r="B152" s="14">
        <v>348.11</v>
      </c>
      <c r="C152" s="15" t="s">
        <v>248</v>
      </c>
      <c r="D152" s="16">
        <v>407041</v>
      </c>
      <c r="E152" s="17">
        <f t="shared" si="2"/>
        <v>4.6001384875160638E-2</v>
      </c>
      <c r="F152" s="18"/>
    </row>
    <row r="153" spans="1:6" x14ac:dyDescent="0.25">
      <c r="A153" s="13"/>
      <c r="B153" s="14">
        <v>348.12</v>
      </c>
      <c r="C153" s="15" t="s">
        <v>230</v>
      </c>
      <c r="D153" s="16">
        <v>141920</v>
      </c>
      <c r="E153" s="17">
        <f t="shared" si="2"/>
        <v>1.6038965464124737E-2</v>
      </c>
      <c r="F153" s="18"/>
    </row>
    <row r="154" spans="1:6" x14ac:dyDescent="0.25">
      <c r="A154" s="13"/>
      <c r="B154" s="14">
        <v>348.22</v>
      </c>
      <c r="C154" s="15" t="s">
        <v>231</v>
      </c>
      <c r="D154" s="16">
        <v>74</v>
      </c>
      <c r="E154" s="17">
        <f t="shared" si="2"/>
        <v>8.3630456901439589E-6</v>
      </c>
      <c r="F154" s="18"/>
    </row>
    <row r="155" spans="1:6" x14ac:dyDescent="0.25">
      <c r="A155" s="13"/>
      <c r="B155" s="14">
        <v>348.37</v>
      </c>
      <c r="C155" s="15" t="s">
        <v>249</v>
      </c>
      <c r="D155" s="16">
        <v>87025</v>
      </c>
      <c r="E155" s="17">
        <f t="shared" si="2"/>
        <v>9.8350547457402432E-3</v>
      </c>
      <c r="F155" s="18"/>
    </row>
    <row r="156" spans="1:6" x14ac:dyDescent="0.25">
      <c r="A156" s="13"/>
      <c r="B156" s="14">
        <v>348.41</v>
      </c>
      <c r="C156" s="15" t="s">
        <v>202</v>
      </c>
      <c r="D156" s="16">
        <v>38940</v>
      </c>
      <c r="E156" s="17">
        <f t="shared" si="2"/>
        <v>4.4007702591108882E-3</v>
      </c>
      <c r="F156" s="18"/>
    </row>
    <row r="157" spans="1:6" x14ac:dyDescent="0.25">
      <c r="A157" s="13"/>
      <c r="B157" s="14">
        <v>348.48</v>
      </c>
      <c r="C157" s="15" t="s">
        <v>250</v>
      </c>
      <c r="D157" s="16">
        <v>272616</v>
      </c>
      <c r="E157" s="17">
        <f t="shared" si="2"/>
        <v>3.0809460322490344E-2</v>
      </c>
      <c r="F157" s="18"/>
    </row>
    <row r="158" spans="1:6" x14ac:dyDescent="0.25">
      <c r="A158" s="13"/>
      <c r="B158" s="14">
        <v>348.52</v>
      </c>
      <c r="C158" s="15" t="s">
        <v>199</v>
      </c>
      <c r="D158" s="16">
        <v>523820</v>
      </c>
      <c r="E158" s="17">
        <f t="shared" si="2"/>
        <v>5.9199062073124434E-2</v>
      </c>
      <c r="F158" s="18"/>
    </row>
    <row r="159" spans="1:6" x14ac:dyDescent="0.25">
      <c r="A159" s="13"/>
      <c r="B159" s="14">
        <v>348.55</v>
      </c>
      <c r="C159" s="15" t="s">
        <v>251</v>
      </c>
      <c r="D159" s="16">
        <v>72053</v>
      </c>
      <c r="E159" s="17">
        <f t="shared" si="2"/>
        <v>8.143007177188414E-3</v>
      </c>
      <c r="F159" s="18"/>
    </row>
    <row r="160" spans="1:6" x14ac:dyDescent="0.25">
      <c r="A160" s="13"/>
      <c r="B160" s="14">
        <v>348.62</v>
      </c>
      <c r="C160" s="15" t="s">
        <v>252</v>
      </c>
      <c r="D160" s="16">
        <v>57361</v>
      </c>
      <c r="E160" s="17">
        <f t="shared" si="2"/>
        <v>6.4826035653019944E-3</v>
      </c>
      <c r="F160" s="18"/>
    </row>
    <row r="161" spans="1:6" x14ac:dyDescent="0.25">
      <c r="A161" s="13"/>
      <c r="B161" s="14">
        <v>348.68</v>
      </c>
      <c r="C161" s="15" t="s">
        <v>253</v>
      </c>
      <c r="D161" s="16">
        <v>5181</v>
      </c>
      <c r="E161" s="17">
        <f t="shared" si="2"/>
        <v>5.8552621244102501E-4</v>
      </c>
      <c r="F161" s="18"/>
    </row>
    <row r="162" spans="1:6" x14ac:dyDescent="0.25">
      <c r="A162" s="13"/>
      <c r="B162" s="14">
        <v>348.73</v>
      </c>
      <c r="C162" s="15" t="s">
        <v>254</v>
      </c>
      <c r="D162" s="16">
        <v>338299</v>
      </c>
      <c r="E162" s="17">
        <f t="shared" si="2"/>
        <v>3.8232567485540693E-2</v>
      </c>
      <c r="F162" s="18"/>
    </row>
    <row r="163" spans="1:6" x14ac:dyDescent="0.25">
      <c r="A163" s="13"/>
      <c r="B163" s="14">
        <v>349</v>
      </c>
      <c r="C163" s="15" t="s">
        <v>149</v>
      </c>
      <c r="D163" s="16">
        <v>144162662</v>
      </c>
      <c r="E163" s="17">
        <f t="shared" si="2"/>
        <v>16.292417961064597</v>
      </c>
      <c r="F163" s="18"/>
    </row>
    <row r="164" spans="1:6" ht="15.75" x14ac:dyDescent="0.25">
      <c r="A164" s="19" t="s">
        <v>150</v>
      </c>
      <c r="B164" s="20"/>
      <c r="C164" s="21"/>
      <c r="D164" s="22">
        <f>SUM(D165:D172)</f>
        <v>139419719</v>
      </c>
      <c r="E164" s="23">
        <f t="shared" si="2"/>
        <v>15.756398379784214</v>
      </c>
      <c r="F164" s="24"/>
    </row>
    <row r="165" spans="1:6" x14ac:dyDescent="0.25">
      <c r="A165" s="13"/>
      <c r="B165" s="14">
        <v>351</v>
      </c>
      <c r="C165" s="15" t="s">
        <v>233</v>
      </c>
      <c r="D165" s="16">
        <v>71374390</v>
      </c>
      <c r="E165" s="17">
        <f t="shared" si="2"/>
        <v>8.0663146577858651</v>
      </c>
      <c r="F165" s="18"/>
    </row>
    <row r="166" spans="1:6" x14ac:dyDescent="0.25">
      <c r="A166" s="13"/>
      <c r="B166" s="14">
        <v>351.1</v>
      </c>
      <c r="C166" s="15" t="s">
        <v>151</v>
      </c>
      <c r="D166" s="16">
        <v>12170344</v>
      </c>
      <c r="E166" s="17">
        <f t="shared" si="2"/>
        <v>1.3754208504968837</v>
      </c>
      <c r="F166" s="18"/>
    </row>
    <row r="167" spans="1:6" x14ac:dyDescent="0.25">
      <c r="A167" s="13"/>
      <c r="B167" s="14">
        <v>351.3</v>
      </c>
      <c r="C167" s="15" t="s">
        <v>153</v>
      </c>
      <c r="D167" s="16">
        <v>265599</v>
      </c>
      <c r="E167" s="17">
        <f t="shared" si="2"/>
        <v>3.0016440165628988E-2</v>
      </c>
      <c r="F167" s="18"/>
    </row>
    <row r="168" spans="1:6" x14ac:dyDescent="0.25">
      <c r="A168" s="13"/>
      <c r="B168" s="14">
        <v>351.5</v>
      </c>
      <c r="C168" s="15" t="s">
        <v>155</v>
      </c>
      <c r="D168" s="16">
        <v>1375021</v>
      </c>
      <c r="E168" s="17">
        <f t="shared" si="2"/>
        <v>0.15539680335010048</v>
      </c>
      <c r="F168" s="18"/>
    </row>
    <row r="169" spans="1:6" x14ac:dyDescent="0.25">
      <c r="A169" s="13"/>
      <c r="B169" s="14">
        <v>352</v>
      </c>
      <c r="C169" s="15" t="s">
        <v>157</v>
      </c>
      <c r="D169" s="16">
        <v>991410</v>
      </c>
      <c r="E169" s="17">
        <f t="shared" si="2"/>
        <v>0.11204333956304895</v>
      </c>
      <c r="F169" s="18"/>
    </row>
    <row r="170" spans="1:6" x14ac:dyDescent="0.25">
      <c r="A170" s="13"/>
      <c r="B170" s="14">
        <v>353</v>
      </c>
      <c r="C170" s="15" t="s">
        <v>158</v>
      </c>
      <c r="D170" s="16">
        <v>442279</v>
      </c>
      <c r="E170" s="17">
        <f t="shared" si="2"/>
        <v>4.9983776821502429E-2</v>
      </c>
      <c r="F170" s="18"/>
    </row>
    <row r="171" spans="1:6" x14ac:dyDescent="0.25">
      <c r="A171" s="13"/>
      <c r="B171" s="14">
        <v>354</v>
      </c>
      <c r="C171" s="15" t="s">
        <v>159</v>
      </c>
      <c r="D171" s="16">
        <v>30107153</v>
      </c>
      <c r="E171" s="17">
        <f t="shared" si="2"/>
        <v>3.4025337316101996</v>
      </c>
      <c r="F171" s="18"/>
    </row>
    <row r="172" spans="1:6" x14ac:dyDescent="0.25">
      <c r="A172" s="13"/>
      <c r="B172" s="14">
        <v>359</v>
      </c>
      <c r="C172" s="15" t="s">
        <v>160</v>
      </c>
      <c r="D172" s="16">
        <v>22693523</v>
      </c>
      <c r="E172" s="17">
        <f t="shared" si="2"/>
        <v>2.5646887799909837</v>
      </c>
      <c r="F172" s="18"/>
    </row>
    <row r="173" spans="1:6" ht="15.75" x14ac:dyDescent="0.25">
      <c r="A173" s="19" t="s">
        <v>161</v>
      </c>
      <c r="B173" s="20"/>
      <c r="C173" s="21"/>
      <c r="D173" s="22">
        <f>SUM(D174:D195)</f>
        <v>4086513811</v>
      </c>
      <c r="E173" s="23">
        <f t="shared" si="2"/>
        <v>461.83380695672042</v>
      </c>
      <c r="F173" s="24"/>
    </row>
    <row r="174" spans="1:6" x14ac:dyDescent="0.25">
      <c r="A174" s="13"/>
      <c r="B174" s="14">
        <v>361</v>
      </c>
      <c r="C174" s="15" t="s">
        <v>234</v>
      </c>
      <c r="D174" s="16">
        <v>45236591</v>
      </c>
      <c r="E174" s="17">
        <f t="shared" si="2"/>
        <v>5.1123740189102023</v>
      </c>
      <c r="F174" s="18"/>
    </row>
    <row r="175" spans="1:6" x14ac:dyDescent="0.25">
      <c r="A175" s="13"/>
      <c r="B175" s="14">
        <v>361.1</v>
      </c>
      <c r="C175" s="15" t="s">
        <v>162</v>
      </c>
      <c r="D175" s="16">
        <v>710167564</v>
      </c>
      <c r="E175" s="17">
        <f t="shared" si="2"/>
        <v>80.258970072840995</v>
      </c>
      <c r="F175" s="18"/>
    </row>
    <row r="176" spans="1:6" x14ac:dyDescent="0.25">
      <c r="A176" s="13"/>
      <c r="B176" s="14">
        <v>361.2</v>
      </c>
      <c r="C176" s="15" t="s">
        <v>163</v>
      </c>
      <c r="D176" s="16">
        <v>55835727</v>
      </c>
      <c r="E176" s="17">
        <f t="shared" si="2"/>
        <v>6.3102261627487115</v>
      </c>
      <c r="F176" s="18"/>
    </row>
    <row r="177" spans="1:6" x14ac:dyDescent="0.25">
      <c r="A177" s="13"/>
      <c r="B177" s="14">
        <v>361.3</v>
      </c>
      <c r="C177" s="15" t="s">
        <v>164</v>
      </c>
      <c r="D177" s="16">
        <v>581348497</v>
      </c>
      <c r="E177" s="17">
        <f t="shared" si="2"/>
        <v>65.700595166317811</v>
      </c>
      <c r="F177" s="18"/>
    </row>
    <row r="178" spans="1:6" x14ac:dyDescent="0.25">
      <c r="A178" s="13"/>
      <c r="B178" s="14">
        <v>362</v>
      </c>
      <c r="C178" s="15" t="s">
        <v>166</v>
      </c>
      <c r="D178" s="16">
        <v>132418109</v>
      </c>
      <c r="E178" s="17">
        <f t="shared" si="2"/>
        <v>14.965117510398148</v>
      </c>
      <c r="F178" s="18"/>
    </row>
    <row r="179" spans="1:6" x14ac:dyDescent="0.25">
      <c r="A179" s="13"/>
      <c r="B179" s="14">
        <v>363.1</v>
      </c>
      <c r="C179" s="15" t="s">
        <v>219</v>
      </c>
      <c r="D179" s="16">
        <v>179903627</v>
      </c>
      <c r="E179" s="17">
        <f t="shared" si="2"/>
        <v>20.331652059778598</v>
      </c>
      <c r="F179" s="18"/>
    </row>
    <row r="180" spans="1:6" x14ac:dyDescent="0.25">
      <c r="A180" s="13"/>
      <c r="B180" s="14">
        <v>363.22</v>
      </c>
      <c r="C180" s="15" t="s">
        <v>203</v>
      </c>
      <c r="D180" s="16">
        <v>27740797</v>
      </c>
      <c r="E180" s="17">
        <f t="shared" si="2"/>
        <v>3.1351020647568708</v>
      </c>
      <c r="F180" s="18"/>
    </row>
    <row r="181" spans="1:6" x14ac:dyDescent="0.25">
      <c r="A181" s="13"/>
      <c r="B181" s="14">
        <v>363.23</v>
      </c>
      <c r="C181" s="15" t="s">
        <v>204</v>
      </c>
      <c r="D181" s="16">
        <v>111420629</v>
      </c>
      <c r="E181" s="17">
        <f t="shared" si="2"/>
        <v>12.592105556102418</v>
      </c>
      <c r="F181" s="18"/>
    </row>
    <row r="182" spans="1:6" x14ac:dyDescent="0.25">
      <c r="A182" s="13"/>
      <c r="B182" s="14">
        <v>363.24</v>
      </c>
      <c r="C182" s="15" t="s">
        <v>205</v>
      </c>
      <c r="D182" s="16">
        <v>57980864</v>
      </c>
      <c r="E182" s="17">
        <f t="shared" si="2"/>
        <v>6.5526569565678781</v>
      </c>
      <c r="F182" s="18"/>
    </row>
    <row r="183" spans="1:6" x14ac:dyDescent="0.25">
      <c r="A183" s="13"/>
      <c r="B183" s="14">
        <v>363.25</v>
      </c>
      <c r="C183" s="15" t="s">
        <v>206</v>
      </c>
      <c r="D183" s="16">
        <v>61545</v>
      </c>
      <c r="E183" s="17">
        <f t="shared" si="2"/>
        <v>6.9554546891879721E-3</v>
      </c>
      <c r="F183" s="18"/>
    </row>
    <row r="184" spans="1:6" x14ac:dyDescent="0.25">
      <c r="A184" s="13"/>
      <c r="B184" s="14">
        <v>363.26</v>
      </c>
      <c r="C184" s="15" t="s">
        <v>207</v>
      </c>
      <c r="D184" s="16">
        <v>2900</v>
      </c>
      <c r="E184" s="17">
        <f t="shared" si="2"/>
        <v>3.2774097974888486E-4</v>
      </c>
      <c r="F184" s="18"/>
    </row>
    <row r="185" spans="1:6" x14ac:dyDescent="0.25">
      <c r="A185" s="13"/>
      <c r="B185" s="14">
        <v>363.27</v>
      </c>
      <c r="C185" s="15" t="s">
        <v>208</v>
      </c>
      <c r="D185" s="16">
        <v>29201783</v>
      </c>
      <c r="E185" s="17">
        <f t="shared" si="2"/>
        <v>3.300214127873907</v>
      </c>
      <c r="F185" s="18"/>
    </row>
    <row r="186" spans="1:6" x14ac:dyDescent="0.25">
      <c r="A186" s="13"/>
      <c r="B186" s="14">
        <v>363.29</v>
      </c>
      <c r="C186" s="15" t="s">
        <v>209</v>
      </c>
      <c r="D186" s="16">
        <v>6658317</v>
      </c>
      <c r="E186" s="17">
        <f t="shared" si="2"/>
        <v>0.75248390933057097</v>
      </c>
      <c r="F186" s="18"/>
    </row>
    <row r="187" spans="1:6" x14ac:dyDescent="0.25">
      <c r="A187" s="13"/>
      <c r="B187" s="14">
        <v>364</v>
      </c>
      <c r="C187" s="15" t="s">
        <v>167</v>
      </c>
      <c r="D187" s="16">
        <v>58812872</v>
      </c>
      <c r="E187" s="17">
        <f t="shared" si="2"/>
        <v>6.6466856176295712</v>
      </c>
      <c r="F187" s="18"/>
    </row>
    <row r="188" spans="1:6" x14ac:dyDescent="0.25">
      <c r="A188" s="13"/>
      <c r="B188" s="14">
        <v>365</v>
      </c>
      <c r="C188" s="15" t="s">
        <v>168</v>
      </c>
      <c r="D188" s="16">
        <v>6422983</v>
      </c>
      <c r="E188" s="17">
        <f t="shared" si="2"/>
        <v>0.72588784183807986</v>
      </c>
      <c r="F188" s="18"/>
    </row>
    <row r="189" spans="1:6" x14ac:dyDescent="0.25">
      <c r="A189" s="13"/>
      <c r="B189" s="14">
        <v>366</v>
      </c>
      <c r="C189" s="15" t="s">
        <v>169</v>
      </c>
      <c r="D189" s="16">
        <v>168842462</v>
      </c>
      <c r="E189" s="17">
        <f t="shared" si="2"/>
        <v>19.081584110032367</v>
      </c>
      <c r="F189" s="18"/>
    </row>
    <row r="190" spans="1:6" x14ac:dyDescent="0.25">
      <c r="A190" s="13"/>
      <c r="B190" s="14">
        <v>367</v>
      </c>
      <c r="C190" s="15" t="s">
        <v>235</v>
      </c>
      <c r="D190" s="16">
        <v>585613794</v>
      </c>
      <c r="E190" s="17">
        <f t="shared" si="2"/>
        <v>66.182634000007454</v>
      </c>
      <c r="F190" s="18"/>
    </row>
    <row r="191" spans="1:6" x14ac:dyDescent="0.25">
      <c r="A191" s="13"/>
      <c r="B191" s="14">
        <v>368</v>
      </c>
      <c r="C191" s="15" t="s">
        <v>170</v>
      </c>
      <c r="D191" s="16">
        <v>879131580</v>
      </c>
      <c r="E191" s="17">
        <f t="shared" si="2"/>
        <v>99.354291502546602</v>
      </c>
      <c r="F191" s="18"/>
    </row>
    <row r="192" spans="1:6" x14ac:dyDescent="0.25">
      <c r="A192" s="13"/>
      <c r="B192" s="14">
        <v>369</v>
      </c>
      <c r="C192" s="15" t="s">
        <v>236</v>
      </c>
      <c r="D192" s="16">
        <v>54912608</v>
      </c>
      <c r="E192" s="17">
        <f t="shared" si="2"/>
        <v>6.2059006712022251</v>
      </c>
      <c r="F192" s="18"/>
    </row>
    <row r="193" spans="1:6" x14ac:dyDescent="0.25">
      <c r="A193" s="13"/>
      <c r="B193" s="14">
        <v>369.3</v>
      </c>
      <c r="C193" s="15" t="s">
        <v>171</v>
      </c>
      <c r="D193" s="16">
        <v>19509844</v>
      </c>
      <c r="E193" s="17">
        <f t="shared" si="2"/>
        <v>2.2048880645889319</v>
      </c>
      <c r="F193" s="18"/>
    </row>
    <row r="194" spans="1:6" x14ac:dyDescent="0.25">
      <c r="A194" s="13"/>
      <c r="B194" s="14">
        <v>369.7</v>
      </c>
      <c r="C194" s="15" t="s">
        <v>172</v>
      </c>
      <c r="D194" s="16">
        <v>732407</v>
      </c>
      <c r="E194" s="17">
        <f t="shared" si="2"/>
        <v>8.2772340605152248E-2</v>
      </c>
      <c r="F194" s="18"/>
    </row>
    <row r="195" spans="1:6" x14ac:dyDescent="0.25">
      <c r="A195" s="13"/>
      <c r="B195" s="14">
        <v>369.9</v>
      </c>
      <c r="C195" s="15" t="s">
        <v>173</v>
      </c>
      <c r="D195" s="16">
        <v>374558311</v>
      </c>
      <c r="E195" s="17">
        <f t="shared" si="2"/>
        <v>42.330382006975007</v>
      </c>
      <c r="F195" s="18"/>
    </row>
    <row r="196" spans="1:6" ht="15.75" x14ac:dyDescent="0.25">
      <c r="A196" s="19" t="s">
        <v>174</v>
      </c>
      <c r="B196" s="20"/>
      <c r="C196" s="21"/>
      <c r="D196" s="22">
        <f>SUM(D197:D211)</f>
        <v>4110351604</v>
      </c>
      <c r="E196" s="23">
        <f t="shared" ref="E196:E212" si="3">(D196/E$214)</f>
        <v>464.52781441633118</v>
      </c>
      <c r="F196" s="18"/>
    </row>
    <row r="197" spans="1:6" x14ac:dyDescent="0.25">
      <c r="A197" s="13"/>
      <c r="B197" s="14">
        <v>381</v>
      </c>
      <c r="C197" s="15" t="s">
        <v>175</v>
      </c>
      <c r="D197" s="16">
        <v>2096857780</v>
      </c>
      <c r="E197" s="17">
        <f t="shared" si="3"/>
        <v>236.9745597280247</v>
      </c>
      <c r="F197" s="18"/>
    </row>
    <row r="198" spans="1:6" x14ac:dyDescent="0.25">
      <c r="A198" s="13"/>
      <c r="B198" s="14">
        <v>382</v>
      </c>
      <c r="C198" s="15" t="s">
        <v>176</v>
      </c>
      <c r="D198" s="16">
        <v>179331913</v>
      </c>
      <c r="E198" s="17">
        <f t="shared" si="3"/>
        <v>20.267040298917856</v>
      </c>
      <c r="F198" s="18"/>
    </row>
    <row r="199" spans="1:6" x14ac:dyDescent="0.25">
      <c r="A199" s="13"/>
      <c r="B199" s="14">
        <v>383</v>
      </c>
      <c r="C199" s="15" t="s">
        <v>177</v>
      </c>
      <c r="D199" s="16">
        <v>31661018</v>
      </c>
      <c r="E199" s="17">
        <f t="shared" si="3"/>
        <v>3.5781424341955446</v>
      </c>
      <c r="F199" s="18"/>
    </row>
    <row r="200" spans="1:6" x14ac:dyDescent="0.25">
      <c r="A200" s="13"/>
      <c r="B200" s="14">
        <v>384</v>
      </c>
      <c r="C200" s="15" t="s">
        <v>178</v>
      </c>
      <c r="D200" s="16">
        <v>1256764771</v>
      </c>
      <c r="E200" s="17">
        <f t="shared" si="3"/>
        <v>142.03217840049066</v>
      </c>
      <c r="F200" s="18"/>
    </row>
    <row r="201" spans="1:6" x14ac:dyDescent="0.25">
      <c r="A201" s="13"/>
      <c r="B201" s="14">
        <v>385</v>
      </c>
      <c r="C201" s="15" t="s">
        <v>179</v>
      </c>
      <c r="D201" s="16">
        <v>45213245</v>
      </c>
      <c r="E201" s="17">
        <f t="shared" si="3"/>
        <v>5.1097355910090929</v>
      </c>
      <c r="F201" s="18"/>
    </row>
    <row r="202" spans="1:6" x14ac:dyDescent="0.25">
      <c r="A202" s="13"/>
      <c r="B202" s="14">
        <v>389.1</v>
      </c>
      <c r="C202" s="15" t="s">
        <v>182</v>
      </c>
      <c r="D202" s="16">
        <v>35381835</v>
      </c>
      <c r="E202" s="17">
        <f t="shared" si="3"/>
        <v>3.9986473338666846</v>
      </c>
      <c r="F202" s="18"/>
    </row>
    <row r="203" spans="1:6" x14ac:dyDescent="0.25">
      <c r="A203" s="13"/>
      <c r="B203" s="14">
        <v>389.2</v>
      </c>
      <c r="C203" s="15" t="s">
        <v>183</v>
      </c>
      <c r="D203" s="16">
        <v>28371063</v>
      </c>
      <c r="E203" s="17">
        <f t="shared" si="3"/>
        <v>3.2063310290128748</v>
      </c>
      <c r="F203" s="18"/>
    </row>
    <row r="204" spans="1:6" x14ac:dyDescent="0.25">
      <c r="A204" s="13"/>
      <c r="B204" s="14">
        <v>389.3</v>
      </c>
      <c r="C204" s="15" t="s">
        <v>184</v>
      </c>
      <c r="D204" s="16">
        <v>10269665</v>
      </c>
      <c r="E204" s="17">
        <f t="shared" si="3"/>
        <v>1.1606172651009765</v>
      </c>
      <c r="F204" s="18"/>
    </row>
    <row r="205" spans="1:6" x14ac:dyDescent="0.25">
      <c r="A205" s="13"/>
      <c r="B205" s="14">
        <v>389.4</v>
      </c>
      <c r="C205" s="15" t="s">
        <v>185</v>
      </c>
      <c r="D205" s="16">
        <v>59382877</v>
      </c>
      <c r="E205" s="17">
        <f t="shared" si="3"/>
        <v>6.7111042373405247</v>
      </c>
      <c r="F205" s="18"/>
    </row>
    <row r="206" spans="1:6" x14ac:dyDescent="0.25">
      <c r="A206" s="13"/>
      <c r="B206" s="14">
        <v>389.5</v>
      </c>
      <c r="C206" s="15" t="s">
        <v>186</v>
      </c>
      <c r="D206" s="16">
        <v>29455863</v>
      </c>
      <c r="E206" s="17">
        <f t="shared" si="3"/>
        <v>3.328928758265147</v>
      </c>
      <c r="F206" s="18"/>
    </row>
    <row r="207" spans="1:6" x14ac:dyDescent="0.25">
      <c r="A207" s="13"/>
      <c r="B207" s="14">
        <v>389.6</v>
      </c>
      <c r="C207" s="15" t="s">
        <v>187</v>
      </c>
      <c r="D207" s="16">
        <v>13364661</v>
      </c>
      <c r="E207" s="17">
        <f t="shared" si="3"/>
        <v>1.5103955483281764</v>
      </c>
      <c r="F207" s="18"/>
    </row>
    <row r="208" spans="1:6" x14ac:dyDescent="0.25">
      <c r="A208" s="13"/>
      <c r="B208" s="14">
        <v>389.7</v>
      </c>
      <c r="C208" s="15" t="s">
        <v>188</v>
      </c>
      <c r="D208" s="16">
        <v>120528384</v>
      </c>
      <c r="E208" s="17">
        <f t="shared" si="3"/>
        <v>13.62141057231373</v>
      </c>
      <c r="F208" s="18"/>
    </row>
    <row r="209" spans="1:18" x14ac:dyDescent="0.25">
      <c r="A209" s="13"/>
      <c r="B209" s="14">
        <v>389.8</v>
      </c>
      <c r="C209" s="15" t="s">
        <v>189</v>
      </c>
      <c r="D209" s="16">
        <v>41587919</v>
      </c>
      <c r="E209" s="17">
        <f t="shared" si="3"/>
        <v>4.7000225237162976</v>
      </c>
      <c r="F209" s="18"/>
    </row>
    <row r="210" spans="1:18" x14ac:dyDescent="0.25">
      <c r="A210" s="13"/>
      <c r="B210" s="14">
        <v>389.9</v>
      </c>
      <c r="C210" s="15" t="s">
        <v>190</v>
      </c>
      <c r="D210" s="16">
        <v>150348305</v>
      </c>
      <c r="E210" s="17">
        <f t="shared" si="3"/>
        <v>16.991483029063506</v>
      </c>
      <c r="F210" s="18"/>
    </row>
    <row r="211" spans="1:18" ht="15.75" thickBot="1" x14ac:dyDescent="0.3">
      <c r="A211" s="25"/>
      <c r="B211" s="26">
        <v>390</v>
      </c>
      <c r="C211" s="27" t="s">
        <v>245</v>
      </c>
      <c r="D211" s="16">
        <v>11832305</v>
      </c>
      <c r="E211" s="17">
        <f t="shared" si="3"/>
        <v>1.3372176666853894</v>
      </c>
      <c r="F211" s="18"/>
    </row>
    <row r="212" spans="1:18" ht="16.5" thickBot="1" x14ac:dyDescent="0.3">
      <c r="A212" s="28" t="s">
        <v>193</v>
      </c>
      <c r="B212" s="29"/>
      <c r="C212" s="30"/>
      <c r="D212" s="31">
        <f>SUM(D4,D33,D37,D106,D164,D173,D196)</f>
        <v>23717338553</v>
      </c>
      <c r="E212" s="32">
        <f t="shared" si="3"/>
        <v>2680.3944049642137</v>
      </c>
      <c r="F212" s="11"/>
      <c r="G212" s="33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1:18" x14ac:dyDescent="0.25">
      <c r="A213" s="35"/>
      <c r="B213" s="36"/>
      <c r="C213" s="36"/>
      <c r="D213" s="37"/>
      <c r="E213" s="38"/>
    </row>
    <row r="214" spans="1:18" x14ac:dyDescent="0.25">
      <c r="A214" s="35"/>
      <c r="B214" s="36"/>
      <c r="C214" s="36"/>
      <c r="D214" s="39" t="s">
        <v>255</v>
      </c>
      <c r="E214" s="38">
        <v>8848451</v>
      </c>
    </row>
    <row r="215" spans="1:18" x14ac:dyDescent="0.25">
      <c r="A215" s="35"/>
      <c r="B215" s="36"/>
      <c r="C215" s="36"/>
      <c r="D215" s="39"/>
      <c r="E215" s="38"/>
    </row>
    <row r="216" spans="1:18" ht="15.75" customHeight="1" thickBot="1" x14ac:dyDescent="0.3">
      <c r="A216" s="54" t="s">
        <v>194</v>
      </c>
      <c r="B216" s="55"/>
      <c r="C216" s="55"/>
      <c r="D216" s="55"/>
      <c r="E216" s="56"/>
    </row>
  </sheetData>
  <mergeCells count="4">
    <mergeCell ref="A1:E1"/>
    <mergeCell ref="A2:E2"/>
    <mergeCell ref="A3:C3"/>
    <mergeCell ref="A216:E216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2003-04 Municipal Revenues&amp;R&amp;12Page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8"/>
  <sheetViews>
    <sheetView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40" customWidth="1"/>
    <col min="5" max="5" width="16.4257812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45" t="s">
        <v>0</v>
      </c>
      <c r="B1" s="46"/>
      <c r="C1" s="46"/>
      <c r="D1" s="46"/>
      <c r="E1" s="47"/>
      <c r="F1" s="1"/>
      <c r="G1" s="2"/>
    </row>
    <row r="2" spans="1:18" ht="24" thickBot="1" x14ac:dyDescent="0.4">
      <c r="A2" s="48" t="s">
        <v>256</v>
      </c>
      <c r="B2" s="49"/>
      <c r="C2" s="49"/>
      <c r="D2" s="49"/>
      <c r="E2" s="50"/>
      <c r="F2" s="1"/>
      <c r="G2" s="2"/>
    </row>
    <row r="3" spans="1:18" ht="32.25" thickBot="1" x14ac:dyDescent="0.3">
      <c r="A3" s="51" t="s">
        <v>1</v>
      </c>
      <c r="B3" s="52"/>
      <c r="C3" s="53"/>
      <c r="D3" s="3" t="s">
        <v>2</v>
      </c>
      <c r="E3" s="4" t="s">
        <v>3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4</v>
      </c>
      <c r="B4" s="8"/>
      <c r="C4" s="8"/>
      <c r="D4" s="9">
        <f>SUM(D5:D31)</f>
        <v>4731214340</v>
      </c>
      <c r="E4" s="10">
        <f t="shared" ref="E4:E67" si="0">(D4/E$206)</f>
        <v>556.67927090203023</v>
      </c>
      <c r="F4" s="11"/>
    </row>
    <row r="5" spans="1:18" x14ac:dyDescent="0.25">
      <c r="A5" s="13"/>
      <c r="B5" s="14">
        <v>311</v>
      </c>
      <c r="C5" s="15" t="s">
        <v>5</v>
      </c>
      <c r="D5" s="16">
        <v>2538212141</v>
      </c>
      <c r="E5" s="17">
        <f t="shared" si="0"/>
        <v>298.64850385251435</v>
      </c>
      <c r="F5" s="18"/>
    </row>
    <row r="6" spans="1:18" x14ac:dyDescent="0.25">
      <c r="A6" s="13"/>
      <c r="B6" s="14">
        <v>312.10000000000002</v>
      </c>
      <c r="C6" s="15" t="s">
        <v>6</v>
      </c>
      <c r="D6" s="16">
        <v>320134092</v>
      </c>
      <c r="E6" s="17">
        <f t="shared" si="0"/>
        <v>37.667287955811247</v>
      </c>
      <c r="F6" s="18"/>
    </row>
    <row r="7" spans="1:18" x14ac:dyDescent="0.25">
      <c r="A7" s="13"/>
      <c r="B7" s="14">
        <v>312.2</v>
      </c>
      <c r="C7" s="15" t="s">
        <v>201</v>
      </c>
      <c r="D7" s="16">
        <v>3978817</v>
      </c>
      <c r="E7" s="17">
        <f t="shared" si="0"/>
        <v>0.46815146967376731</v>
      </c>
      <c r="F7" s="18"/>
    </row>
    <row r="8" spans="1:18" x14ac:dyDescent="0.25">
      <c r="A8" s="13"/>
      <c r="B8" s="14">
        <v>312.3</v>
      </c>
      <c r="C8" s="15" t="s">
        <v>7</v>
      </c>
      <c r="D8" s="16">
        <v>4529749</v>
      </c>
      <c r="E8" s="17">
        <f t="shared" si="0"/>
        <v>0.53297466347491673</v>
      </c>
      <c r="F8" s="18"/>
    </row>
    <row r="9" spans="1:18" x14ac:dyDescent="0.25">
      <c r="A9" s="13"/>
      <c r="B9" s="14">
        <v>312.41000000000003</v>
      </c>
      <c r="C9" s="15" t="s">
        <v>8</v>
      </c>
      <c r="D9" s="16">
        <v>157345127</v>
      </c>
      <c r="E9" s="17">
        <f t="shared" si="0"/>
        <v>18.513380346735115</v>
      </c>
      <c r="F9" s="18"/>
    </row>
    <row r="10" spans="1:18" x14ac:dyDescent="0.25">
      <c r="A10" s="13"/>
      <c r="B10" s="14">
        <v>312.42</v>
      </c>
      <c r="C10" s="15" t="s">
        <v>9</v>
      </c>
      <c r="D10" s="16">
        <v>14372318</v>
      </c>
      <c r="E10" s="17">
        <f t="shared" si="0"/>
        <v>1.6910608842574917</v>
      </c>
      <c r="F10" s="18"/>
    </row>
    <row r="11" spans="1:18" x14ac:dyDescent="0.25">
      <c r="A11" s="13"/>
      <c r="B11" s="14">
        <v>312.51</v>
      </c>
      <c r="C11" s="15" t="s">
        <v>10</v>
      </c>
      <c r="D11" s="16">
        <v>12909900</v>
      </c>
      <c r="E11" s="17">
        <f t="shared" si="0"/>
        <v>1.5189913630964602</v>
      </c>
      <c r="F11" s="18"/>
    </row>
    <row r="12" spans="1:18" x14ac:dyDescent="0.25">
      <c r="A12" s="13"/>
      <c r="B12" s="14">
        <v>312.52</v>
      </c>
      <c r="C12" s="15" t="s">
        <v>11</v>
      </c>
      <c r="D12" s="16">
        <v>23526199</v>
      </c>
      <c r="E12" s="17">
        <f t="shared" si="0"/>
        <v>2.7681154065863081</v>
      </c>
      <c r="F12" s="18"/>
    </row>
    <row r="13" spans="1:18" x14ac:dyDescent="0.25">
      <c r="A13" s="13"/>
      <c r="B13" s="14">
        <v>312.60000000000002</v>
      </c>
      <c r="C13" s="15" t="s">
        <v>12</v>
      </c>
      <c r="D13" s="16">
        <v>130851117</v>
      </c>
      <c r="E13" s="17">
        <f t="shared" si="0"/>
        <v>15.396069417619378</v>
      </c>
      <c r="F13" s="18"/>
    </row>
    <row r="14" spans="1:18" x14ac:dyDescent="0.25">
      <c r="A14" s="13"/>
      <c r="B14" s="43">
        <v>313.10000000000002</v>
      </c>
      <c r="C14" s="42" t="s">
        <v>23</v>
      </c>
      <c r="D14" s="44">
        <v>362838970</v>
      </c>
      <c r="E14" s="17">
        <f t="shared" si="0"/>
        <v>42.691985346502733</v>
      </c>
      <c r="F14" s="18"/>
    </row>
    <row r="15" spans="1:18" x14ac:dyDescent="0.25">
      <c r="A15" s="13"/>
      <c r="B15" s="43">
        <v>313.2</v>
      </c>
      <c r="C15" s="42" t="s">
        <v>24</v>
      </c>
      <c r="D15" s="44">
        <v>19947250</v>
      </c>
      <c r="E15" s="17">
        <f t="shared" si="0"/>
        <v>2.3470127938656278</v>
      </c>
      <c r="F15" s="18"/>
    </row>
    <row r="16" spans="1:18" x14ac:dyDescent="0.25">
      <c r="A16" s="13"/>
      <c r="B16" s="43">
        <v>313.3</v>
      </c>
      <c r="C16" s="42" t="s">
        <v>25</v>
      </c>
      <c r="D16" s="44">
        <v>2548370</v>
      </c>
      <c r="E16" s="17">
        <f t="shared" si="0"/>
        <v>0.29984368740068679</v>
      </c>
      <c r="F16" s="18"/>
    </row>
    <row r="17" spans="1:6" x14ac:dyDescent="0.25">
      <c r="A17" s="13"/>
      <c r="B17" s="43">
        <v>313.39999999999998</v>
      </c>
      <c r="C17" s="42" t="s">
        <v>26</v>
      </c>
      <c r="D17" s="44">
        <v>11603101</v>
      </c>
      <c r="E17" s="17">
        <f t="shared" si="0"/>
        <v>1.3652321245041326</v>
      </c>
      <c r="F17" s="18"/>
    </row>
    <row r="18" spans="1:6" x14ac:dyDescent="0.25">
      <c r="A18" s="13"/>
      <c r="B18" s="43">
        <v>313.5</v>
      </c>
      <c r="C18" s="42" t="s">
        <v>27</v>
      </c>
      <c r="D18" s="44">
        <v>3345969</v>
      </c>
      <c r="E18" s="17">
        <f t="shared" si="0"/>
        <v>0.39368995981289551</v>
      </c>
      <c r="F18" s="18"/>
    </row>
    <row r="19" spans="1:6" x14ac:dyDescent="0.25">
      <c r="A19" s="13"/>
      <c r="B19" s="43">
        <v>313.60000000000002</v>
      </c>
      <c r="C19" s="42" t="s">
        <v>28</v>
      </c>
      <c r="D19" s="44">
        <v>2773389</v>
      </c>
      <c r="E19" s="17">
        <f t="shared" si="0"/>
        <v>0.32631964132229752</v>
      </c>
      <c r="F19" s="18"/>
    </row>
    <row r="20" spans="1:6" x14ac:dyDescent="0.25">
      <c r="A20" s="13"/>
      <c r="B20" s="43">
        <v>313.7</v>
      </c>
      <c r="C20" s="42" t="s">
        <v>29</v>
      </c>
      <c r="D20" s="44">
        <v>35327100</v>
      </c>
      <c r="E20" s="17">
        <f t="shared" si="0"/>
        <v>4.1566208710559307</v>
      </c>
      <c r="F20" s="18"/>
    </row>
    <row r="21" spans="1:6" x14ac:dyDescent="0.25">
      <c r="A21" s="13"/>
      <c r="B21" s="43">
        <v>313.89999999999998</v>
      </c>
      <c r="C21" s="42" t="s">
        <v>30</v>
      </c>
      <c r="D21" s="44">
        <v>21526477</v>
      </c>
      <c r="E21" s="17">
        <f t="shared" si="0"/>
        <v>2.532826175330142</v>
      </c>
      <c r="F21" s="18"/>
    </row>
    <row r="22" spans="1:6" x14ac:dyDescent="0.25">
      <c r="A22" s="13"/>
      <c r="B22" s="14">
        <v>314.10000000000002</v>
      </c>
      <c r="C22" s="15" t="s">
        <v>13</v>
      </c>
      <c r="D22" s="16">
        <v>517734813</v>
      </c>
      <c r="E22" s="17">
        <f t="shared" si="0"/>
        <v>60.917180560760421</v>
      </c>
      <c r="F22" s="18"/>
    </row>
    <row r="23" spans="1:6" x14ac:dyDescent="0.25">
      <c r="A23" s="13"/>
      <c r="B23" s="14">
        <v>314.2</v>
      </c>
      <c r="C23" s="15" t="s">
        <v>195</v>
      </c>
      <c r="D23" s="16">
        <v>130070067</v>
      </c>
      <c r="E23" s="17">
        <f t="shared" si="0"/>
        <v>15.304170316608023</v>
      </c>
      <c r="F23" s="18"/>
    </row>
    <row r="24" spans="1:6" x14ac:dyDescent="0.25">
      <c r="A24" s="13"/>
      <c r="B24" s="14">
        <v>314.3</v>
      </c>
      <c r="C24" s="15" t="s">
        <v>14</v>
      </c>
      <c r="D24" s="16">
        <v>64943297</v>
      </c>
      <c r="E24" s="17">
        <f t="shared" si="0"/>
        <v>7.6412913526834645</v>
      </c>
      <c r="F24" s="18"/>
    </row>
    <row r="25" spans="1:6" x14ac:dyDescent="0.25">
      <c r="A25" s="13"/>
      <c r="B25" s="14">
        <v>314.39999999999998</v>
      </c>
      <c r="C25" s="15" t="s">
        <v>15</v>
      </c>
      <c r="D25" s="16">
        <v>17000142</v>
      </c>
      <c r="E25" s="17">
        <f t="shared" si="0"/>
        <v>2.0002532064085226</v>
      </c>
      <c r="F25" s="18"/>
    </row>
    <row r="26" spans="1:6" x14ac:dyDescent="0.25">
      <c r="A26" s="13"/>
      <c r="B26" s="14">
        <v>314.5</v>
      </c>
      <c r="C26" s="15" t="s">
        <v>196</v>
      </c>
      <c r="D26" s="16">
        <v>5686255</v>
      </c>
      <c r="E26" s="17">
        <f t="shared" si="0"/>
        <v>0.66905028182743964</v>
      </c>
      <c r="F26" s="18"/>
    </row>
    <row r="27" spans="1:6" x14ac:dyDescent="0.25">
      <c r="A27" s="13"/>
      <c r="B27" s="14">
        <v>314.7</v>
      </c>
      <c r="C27" s="15" t="s">
        <v>16</v>
      </c>
      <c r="D27" s="16">
        <v>697628</v>
      </c>
      <c r="E27" s="17">
        <f t="shared" si="0"/>
        <v>8.2083587530055027E-2</v>
      </c>
      <c r="F27" s="18"/>
    </row>
    <row r="28" spans="1:6" x14ac:dyDescent="0.25">
      <c r="A28" s="13"/>
      <c r="B28" s="14">
        <v>314.8</v>
      </c>
      <c r="C28" s="15" t="s">
        <v>17</v>
      </c>
      <c r="D28" s="16">
        <v>3167084</v>
      </c>
      <c r="E28" s="17">
        <f t="shared" si="0"/>
        <v>0.3726421771044694</v>
      </c>
      <c r="F28" s="18"/>
    </row>
    <row r="29" spans="1:6" x14ac:dyDescent="0.25">
      <c r="A29" s="13"/>
      <c r="B29" s="14">
        <v>314.89999999999998</v>
      </c>
      <c r="C29" s="15" t="s">
        <v>18</v>
      </c>
      <c r="D29" s="16">
        <v>12523969</v>
      </c>
      <c r="E29" s="17">
        <f t="shared" si="0"/>
        <v>1.4735823470892735</v>
      </c>
      <c r="F29" s="18"/>
    </row>
    <row r="30" spans="1:6" x14ac:dyDescent="0.25">
      <c r="A30" s="13"/>
      <c r="B30" s="14">
        <v>315</v>
      </c>
      <c r="C30" s="15" t="s">
        <v>19</v>
      </c>
      <c r="D30" s="16">
        <v>266556939</v>
      </c>
      <c r="E30" s="17">
        <f t="shared" si="0"/>
        <v>31.36334813704444</v>
      </c>
      <c r="F30" s="18"/>
    </row>
    <row r="31" spans="1:6" x14ac:dyDescent="0.25">
      <c r="A31" s="13"/>
      <c r="B31" s="14">
        <v>319</v>
      </c>
      <c r="C31" s="15" t="s">
        <v>21</v>
      </c>
      <c r="D31" s="16">
        <v>47064060</v>
      </c>
      <c r="E31" s="17">
        <f t="shared" si="0"/>
        <v>5.5376029754106222</v>
      </c>
      <c r="F31" s="18"/>
    </row>
    <row r="32" spans="1:6" ht="15.75" x14ac:dyDescent="0.25">
      <c r="A32" s="19" t="s">
        <v>223</v>
      </c>
      <c r="B32" s="20"/>
      <c r="C32" s="21"/>
      <c r="D32" s="22">
        <f>SUM(D33:D35)</f>
        <v>372229422</v>
      </c>
      <c r="E32" s="23">
        <f t="shared" si="0"/>
        <v>43.796875042284412</v>
      </c>
      <c r="F32" s="24"/>
    </row>
    <row r="33" spans="1:6" ht="15" customHeight="1" x14ac:dyDescent="0.25">
      <c r="A33" s="41"/>
      <c r="B33" s="14">
        <v>321</v>
      </c>
      <c r="C33" s="15" t="s">
        <v>212</v>
      </c>
      <c r="D33" s="44">
        <v>114472063</v>
      </c>
      <c r="E33" s="17">
        <f t="shared" si="0"/>
        <v>13.468894028058612</v>
      </c>
      <c r="F33" s="24"/>
    </row>
    <row r="34" spans="1:6" x14ac:dyDescent="0.25">
      <c r="A34" s="13"/>
      <c r="B34" s="14">
        <v>322</v>
      </c>
      <c r="C34" s="15" t="s">
        <v>22</v>
      </c>
      <c r="D34" s="44">
        <v>226369597</v>
      </c>
      <c r="E34" s="17">
        <f t="shared" si="0"/>
        <v>26.634866475389149</v>
      </c>
      <c r="F34" s="18"/>
    </row>
    <row r="35" spans="1:6" x14ac:dyDescent="0.25">
      <c r="A35" s="13"/>
      <c r="B35" s="14">
        <v>329</v>
      </c>
      <c r="C35" s="15" t="s">
        <v>224</v>
      </c>
      <c r="D35" s="44">
        <v>31387762</v>
      </c>
      <c r="E35" s="17">
        <f t="shared" si="0"/>
        <v>3.6931145388366509</v>
      </c>
      <c r="F35" s="18"/>
    </row>
    <row r="36" spans="1:6" ht="15.75" x14ac:dyDescent="0.25">
      <c r="A36" s="19" t="s">
        <v>33</v>
      </c>
      <c r="B36" s="20"/>
      <c r="C36" s="21"/>
      <c r="D36" s="22">
        <f>SUM(D37:D101)</f>
        <v>1921353893</v>
      </c>
      <c r="E36" s="23">
        <f t="shared" si="0"/>
        <v>226.06836373006456</v>
      </c>
      <c r="F36" s="24"/>
    </row>
    <row r="37" spans="1:6" x14ac:dyDescent="0.25">
      <c r="A37" s="13"/>
      <c r="B37" s="14">
        <v>331.1</v>
      </c>
      <c r="C37" s="15" t="s">
        <v>34</v>
      </c>
      <c r="D37" s="16">
        <v>5899159</v>
      </c>
      <c r="E37" s="17">
        <f t="shared" si="0"/>
        <v>0.69410077309140672</v>
      </c>
      <c r="F37" s="18"/>
    </row>
    <row r="38" spans="1:6" x14ac:dyDescent="0.25">
      <c r="A38" s="13"/>
      <c r="B38" s="14">
        <v>331.2</v>
      </c>
      <c r="C38" s="15" t="s">
        <v>35</v>
      </c>
      <c r="D38" s="16">
        <v>53072540</v>
      </c>
      <c r="E38" s="17">
        <f t="shared" si="0"/>
        <v>6.2445665634583856</v>
      </c>
      <c r="F38" s="18"/>
    </row>
    <row r="39" spans="1:6" x14ac:dyDescent="0.25">
      <c r="A39" s="13"/>
      <c r="B39" s="14">
        <v>331.31</v>
      </c>
      <c r="C39" s="15" t="s">
        <v>36</v>
      </c>
      <c r="D39" s="16">
        <v>3975389</v>
      </c>
      <c r="E39" s="17">
        <f t="shared" si="0"/>
        <v>0.46774812786688308</v>
      </c>
      <c r="F39" s="18"/>
    </row>
    <row r="40" spans="1:6" x14ac:dyDescent="0.25">
      <c r="A40" s="13"/>
      <c r="B40" s="14">
        <v>331.32</v>
      </c>
      <c r="C40" s="15" t="s">
        <v>37</v>
      </c>
      <c r="D40" s="16">
        <v>6286778</v>
      </c>
      <c r="E40" s="17">
        <f t="shared" si="0"/>
        <v>0.73970840081680245</v>
      </c>
      <c r="F40" s="18"/>
    </row>
    <row r="41" spans="1:6" x14ac:dyDescent="0.25">
      <c r="A41" s="13"/>
      <c r="B41" s="14">
        <v>331.35</v>
      </c>
      <c r="C41" s="15" t="s">
        <v>39</v>
      </c>
      <c r="D41" s="16">
        <v>8025072</v>
      </c>
      <c r="E41" s="17">
        <f t="shared" si="0"/>
        <v>0.94423775987631475</v>
      </c>
      <c r="F41" s="18"/>
    </row>
    <row r="42" spans="1:6" x14ac:dyDescent="0.25">
      <c r="A42" s="13"/>
      <c r="B42" s="14">
        <v>331.39</v>
      </c>
      <c r="C42" s="15" t="s">
        <v>40</v>
      </c>
      <c r="D42" s="16">
        <v>21953179</v>
      </c>
      <c r="E42" s="17">
        <f t="shared" si="0"/>
        <v>2.5830323467657057</v>
      </c>
      <c r="F42" s="18"/>
    </row>
    <row r="43" spans="1:6" x14ac:dyDescent="0.25">
      <c r="A43" s="13"/>
      <c r="B43" s="14">
        <v>331.41</v>
      </c>
      <c r="C43" s="15" t="s">
        <v>41</v>
      </c>
      <c r="D43" s="16">
        <v>8943327</v>
      </c>
      <c r="E43" s="17">
        <f t="shared" si="0"/>
        <v>1.0522805343455315</v>
      </c>
      <c r="F43" s="18"/>
    </row>
    <row r="44" spans="1:6" x14ac:dyDescent="0.25">
      <c r="A44" s="13"/>
      <c r="B44" s="14">
        <v>331.42</v>
      </c>
      <c r="C44" s="15" t="s">
        <v>42</v>
      </c>
      <c r="D44" s="16">
        <v>12996903</v>
      </c>
      <c r="E44" s="17">
        <f t="shared" si="0"/>
        <v>1.5292282205131313</v>
      </c>
      <c r="F44" s="18"/>
    </row>
    <row r="45" spans="1:6" x14ac:dyDescent="0.25">
      <c r="A45" s="13"/>
      <c r="B45" s="14">
        <v>331.49</v>
      </c>
      <c r="C45" s="15" t="s">
        <v>43</v>
      </c>
      <c r="D45" s="16">
        <v>6780317</v>
      </c>
      <c r="E45" s="17">
        <f t="shared" si="0"/>
        <v>0.79777867853787421</v>
      </c>
      <c r="F45" s="18"/>
    </row>
    <row r="46" spans="1:6" x14ac:dyDescent="0.25">
      <c r="A46" s="13"/>
      <c r="B46" s="14">
        <v>331.5</v>
      </c>
      <c r="C46" s="15" t="s">
        <v>44</v>
      </c>
      <c r="D46" s="16">
        <v>147410842</v>
      </c>
      <c r="E46" s="17">
        <f t="shared" si="0"/>
        <v>17.344502732381887</v>
      </c>
      <c r="F46" s="18"/>
    </row>
    <row r="47" spans="1:6" x14ac:dyDescent="0.25">
      <c r="A47" s="13"/>
      <c r="B47" s="14">
        <v>331.61</v>
      </c>
      <c r="C47" s="15" t="s">
        <v>45</v>
      </c>
      <c r="D47" s="16">
        <v>3396245</v>
      </c>
      <c r="E47" s="17">
        <f t="shared" si="0"/>
        <v>0.39960548276590352</v>
      </c>
      <c r="F47" s="18"/>
    </row>
    <row r="48" spans="1:6" x14ac:dyDescent="0.25">
      <c r="A48" s="13"/>
      <c r="B48" s="14">
        <v>331.62</v>
      </c>
      <c r="C48" s="15" t="s">
        <v>46</v>
      </c>
      <c r="D48" s="16">
        <v>745603</v>
      </c>
      <c r="E48" s="17">
        <f t="shared" si="0"/>
        <v>8.7728372589935627E-2</v>
      </c>
      <c r="F48" s="18"/>
    </row>
    <row r="49" spans="1:6" x14ac:dyDescent="0.25">
      <c r="A49" s="13"/>
      <c r="B49" s="14">
        <v>331.69</v>
      </c>
      <c r="C49" s="15" t="s">
        <v>47</v>
      </c>
      <c r="D49" s="16">
        <v>53747584</v>
      </c>
      <c r="E49" s="17">
        <f t="shared" si="0"/>
        <v>6.3239928956306013</v>
      </c>
      <c r="F49" s="18"/>
    </row>
    <row r="50" spans="1:6" x14ac:dyDescent="0.25">
      <c r="A50" s="13"/>
      <c r="B50" s="14">
        <v>331.7</v>
      </c>
      <c r="C50" s="15" t="s">
        <v>48</v>
      </c>
      <c r="D50" s="16">
        <v>6558787</v>
      </c>
      <c r="E50" s="17">
        <f t="shared" si="0"/>
        <v>0.7717132437423484</v>
      </c>
      <c r="F50" s="18"/>
    </row>
    <row r="51" spans="1:6" x14ac:dyDescent="0.25">
      <c r="A51" s="13"/>
      <c r="B51" s="14">
        <v>331.9</v>
      </c>
      <c r="C51" s="15" t="s">
        <v>49</v>
      </c>
      <c r="D51" s="16">
        <v>50385863</v>
      </c>
      <c r="E51" s="17">
        <f t="shared" si="0"/>
        <v>5.9284495402103428</v>
      </c>
      <c r="F51" s="18"/>
    </row>
    <row r="52" spans="1:6" x14ac:dyDescent="0.25">
      <c r="A52" s="13"/>
      <c r="B52" s="14">
        <v>333</v>
      </c>
      <c r="C52" s="15" t="s">
        <v>50</v>
      </c>
      <c r="D52" s="16">
        <v>206612</v>
      </c>
      <c r="E52" s="17">
        <f t="shared" si="0"/>
        <v>2.4310168437562323E-2</v>
      </c>
      <c r="F52" s="18"/>
    </row>
    <row r="53" spans="1:6" x14ac:dyDescent="0.25">
      <c r="A53" s="13"/>
      <c r="B53" s="14">
        <v>334.1</v>
      </c>
      <c r="C53" s="15" t="s">
        <v>51</v>
      </c>
      <c r="D53" s="16">
        <v>15327329</v>
      </c>
      <c r="E53" s="17">
        <f t="shared" si="0"/>
        <v>1.8034284053585159</v>
      </c>
      <c r="F53" s="18"/>
    </row>
    <row r="54" spans="1:6" x14ac:dyDescent="0.25">
      <c r="A54" s="13"/>
      <c r="B54" s="14">
        <v>334.2</v>
      </c>
      <c r="C54" s="15" t="s">
        <v>52</v>
      </c>
      <c r="D54" s="16">
        <v>10949914</v>
      </c>
      <c r="E54" s="17">
        <f t="shared" si="0"/>
        <v>1.2883775081642006</v>
      </c>
      <c r="F54" s="18"/>
    </row>
    <row r="55" spans="1:6" x14ac:dyDescent="0.25">
      <c r="A55" s="13"/>
      <c r="B55" s="14">
        <v>334.31</v>
      </c>
      <c r="C55" s="15" t="s">
        <v>53</v>
      </c>
      <c r="D55" s="16">
        <v>4263992</v>
      </c>
      <c r="E55" s="17">
        <f t="shared" si="0"/>
        <v>0.50170543693695546</v>
      </c>
      <c r="F55" s="18"/>
    </row>
    <row r="56" spans="1:6" x14ac:dyDescent="0.25">
      <c r="A56" s="13"/>
      <c r="B56" s="14">
        <v>334.33</v>
      </c>
      <c r="C56" s="15" t="s">
        <v>54</v>
      </c>
      <c r="D56" s="16">
        <v>17966</v>
      </c>
      <c r="E56" s="17">
        <f t="shared" si="0"/>
        <v>2.1138969960565928E-3</v>
      </c>
      <c r="F56" s="18"/>
    </row>
    <row r="57" spans="1:6" x14ac:dyDescent="0.25">
      <c r="A57" s="13"/>
      <c r="B57" s="14">
        <v>334.34</v>
      </c>
      <c r="C57" s="15" t="s">
        <v>55</v>
      </c>
      <c r="D57" s="16">
        <v>1414810</v>
      </c>
      <c r="E57" s="17">
        <f t="shared" si="0"/>
        <v>0.16646791767732538</v>
      </c>
      <c r="F57" s="18"/>
    </row>
    <row r="58" spans="1:6" x14ac:dyDescent="0.25">
      <c r="A58" s="13"/>
      <c r="B58" s="14">
        <v>334.35</v>
      </c>
      <c r="C58" s="15" t="s">
        <v>56</v>
      </c>
      <c r="D58" s="16">
        <v>4656325</v>
      </c>
      <c r="E58" s="17">
        <f t="shared" si="0"/>
        <v>0.54786771847730231</v>
      </c>
      <c r="F58" s="18"/>
    </row>
    <row r="59" spans="1:6" x14ac:dyDescent="0.25">
      <c r="A59" s="13"/>
      <c r="B59" s="14">
        <v>334.36</v>
      </c>
      <c r="C59" s="15" t="s">
        <v>57</v>
      </c>
      <c r="D59" s="16">
        <v>5083865</v>
      </c>
      <c r="E59" s="17">
        <f t="shared" si="0"/>
        <v>0.59817248980614768</v>
      </c>
      <c r="F59" s="18"/>
    </row>
    <row r="60" spans="1:6" x14ac:dyDescent="0.25">
      <c r="A60" s="13"/>
      <c r="B60" s="14">
        <v>334.39</v>
      </c>
      <c r="C60" s="15" t="s">
        <v>58</v>
      </c>
      <c r="D60" s="16">
        <v>22084823</v>
      </c>
      <c r="E60" s="17">
        <f t="shared" si="0"/>
        <v>2.5985217075666007</v>
      </c>
      <c r="F60" s="18"/>
    </row>
    <row r="61" spans="1:6" x14ac:dyDescent="0.25">
      <c r="A61" s="13"/>
      <c r="B61" s="14">
        <v>334.41</v>
      </c>
      <c r="C61" s="15" t="s">
        <v>59</v>
      </c>
      <c r="D61" s="16">
        <v>8593471</v>
      </c>
      <c r="E61" s="17">
        <f t="shared" si="0"/>
        <v>1.0111161378492399</v>
      </c>
      <c r="F61" s="18"/>
    </row>
    <row r="62" spans="1:6" x14ac:dyDescent="0.25">
      <c r="A62" s="13"/>
      <c r="B62" s="14">
        <v>334.42</v>
      </c>
      <c r="C62" s="15" t="s">
        <v>60</v>
      </c>
      <c r="D62" s="16">
        <v>8577745</v>
      </c>
      <c r="E62" s="17">
        <f t="shared" si="0"/>
        <v>1.0092658014271099</v>
      </c>
      <c r="F62" s="18"/>
    </row>
    <row r="63" spans="1:6" x14ac:dyDescent="0.25">
      <c r="A63" s="13"/>
      <c r="B63" s="14">
        <v>334.49</v>
      </c>
      <c r="C63" s="15" t="s">
        <v>61</v>
      </c>
      <c r="D63" s="16">
        <v>35992998</v>
      </c>
      <c r="E63" s="17">
        <f t="shared" si="0"/>
        <v>4.2349710759919263</v>
      </c>
      <c r="F63" s="18"/>
    </row>
    <row r="64" spans="1:6" x14ac:dyDescent="0.25">
      <c r="A64" s="13"/>
      <c r="B64" s="14">
        <v>334.5</v>
      </c>
      <c r="C64" s="15" t="s">
        <v>62</v>
      </c>
      <c r="D64" s="16">
        <v>39638908</v>
      </c>
      <c r="E64" s="17">
        <f t="shared" si="0"/>
        <v>4.6639523849584572</v>
      </c>
      <c r="F64" s="18"/>
    </row>
    <row r="65" spans="1:6" x14ac:dyDescent="0.25">
      <c r="A65" s="13"/>
      <c r="B65" s="14">
        <v>334.62</v>
      </c>
      <c r="C65" s="15" t="s">
        <v>63</v>
      </c>
      <c r="D65" s="16">
        <v>2298905</v>
      </c>
      <c r="E65" s="17">
        <f t="shared" si="0"/>
        <v>0.27049139339416012</v>
      </c>
      <c r="F65" s="18"/>
    </row>
    <row r="66" spans="1:6" x14ac:dyDescent="0.25">
      <c r="A66" s="13"/>
      <c r="B66" s="14">
        <v>334.69</v>
      </c>
      <c r="C66" s="15" t="s">
        <v>64</v>
      </c>
      <c r="D66" s="16">
        <v>32945413</v>
      </c>
      <c r="E66" s="17">
        <f t="shared" si="0"/>
        <v>3.8763892672015925</v>
      </c>
      <c r="F66" s="18"/>
    </row>
    <row r="67" spans="1:6" x14ac:dyDescent="0.25">
      <c r="A67" s="13"/>
      <c r="B67" s="14">
        <v>334.7</v>
      </c>
      <c r="C67" s="15" t="s">
        <v>65</v>
      </c>
      <c r="D67" s="16">
        <v>42403132</v>
      </c>
      <c r="E67" s="17">
        <f t="shared" si="0"/>
        <v>4.9891936634860947</v>
      </c>
      <c r="F67" s="18"/>
    </row>
    <row r="68" spans="1:6" x14ac:dyDescent="0.25">
      <c r="A68" s="13"/>
      <c r="B68" s="14">
        <v>334.89</v>
      </c>
      <c r="C68" s="15" t="s">
        <v>215</v>
      </c>
      <c r="D68" s="16">
        <v>200000</v>
      </c>
      <c r="E68" s="17">
        <f t="shared" ref="E68:E131" si="1">(D68/E$206)</f>
        <v>2.35321941005966E-2</v>
      </c>
      <c r="F68" s="18"/>
    </row>
    <row r="69" spans="1:6" x14ac:dyDescent="0.25">
      <c r="A69" s="13"/>
      <c r="B69" s="14">
        <v>334.9</v>
      </c>
      <c r="C69" s="15" t="s">
        <v>66</v>
      </c>
      <c r="D69" s="16">
        <v>26066300</v>
      </c>
      <c r="E69" s="17">
        <f t="shared" si="1"/>
        <v>3.0669861554219056</v>
      </c>
      <c r="F69" s="18"/>
    </row>
    <row r="70" spans="1:6" x14ac:dyDescent="0.25">
      <c r="A70" s="13"/>
      <c r="B70" s="14">
        <v>335.12</v>
      </c>
      <c r="C70" s="15" t="s">
        <v>67</v>
      </c>
      <c r="D70" s="16">
        <v>229020565</v>
      </c>
      <c r="E70" s="17">
        <f t="shared" si="1"/>
        <v>26.946781943041501</v>
      </c>
      <c r="F70" s="18"/>
    </row>
    <row r="71" spans="1:6" x14ac:dyDescent="0.25">
      <c r="A71" s="13"/>
      <c r="B71" s="14">
        <v>335.13</v>
      </c>
      <c r="C71" s="15" t="s">
        <v>68</v>
      </c>
      <c r="D71" s="16">
        <v>215188</v>
      </c>
      <c r="E71" s="17">
        <f t="shared" si="1"/>
        <v>2.5319228920595904E-2</v>
      </c>
      <c r="F71" s="18"/>
    </row>
    <row r="72" spans="1:6" x14ac:dyDescent="0.25">
      <c r="A72" s="13"/>
      <c r="B72" s="14">
        <v>335.14</v>
      </c>
      <c r="C72" s="15" t="s">
        <v>69</v>
      </c>
      <c r="D72" s="16">
        <v>3930503</v>
      </c>
      <c r="E72" s="17">
        <f t="shared" si="1"/>
        <v>0.46246679754488618</v>
      </c>
      <c r="F72" s="18"/>
    </row>
    <row r="73" spans="1:6" x14ac:dyDescent="0.25">
      <c r="A73" s="13"/>
      <c r="B73" s="14">
        <v>335.15</v>
      </c>
      <c r="C73" s="15" t="s">
        <v>70</v>
      </c>
      <c r="D73" s="16">
        <v>5402249</v>
      </c>
      <c r="E73" s="17">
        <f t="shared" si="1"/>
        <v>0.63563386023876944</v>
      </c>
      <c r="F73" s="18"/>
    </row>
    <row r="74" spans="1:6" x14ac:dyDescent="0.25">
      <c r="A74" s="13"/>
      <c r="B74" s="14">
        <v>335.16</v>
      </c>
      <c r="C74" s="15" t="s">
        <v>71</v>
      </c>
      <c r="D74" s="16">
        <v>356964</v>
      </c>
      <c r="E74" s="17">
        <f t="shared" si="1"/>
        <v>4.2000730674626827E-2</v>
      </c>
      <c r="F74" s="18"/>
    </row>
    <row r="75" spans="1:6" x14ac:dyDescent="0.25">
      <c r="A75" s="13"/>
      <c r="B75" s="14">
        <v>335.17</v>
      </c>
      <c r="C75" s="15" t="s">
        <v>243</v>
      </c>
      <c r="D75" s="16">
        <v>61291</v>
      </c>
      <c r="E75" s="17">
        <f t="shared" si="1"/>
        <v>7.2115585430983309E-3</v>
      </c>
      <c r="F75" s="18"/>
    </row>
    <row r="76" spans="1:6" x14ac:dyDescent="0.25">
      <c r="A76" s="13"/>
      <c r="B76" s="14">
        <v>335.18</v>
      </c>
      <c r="C76" s="15" t="s">
        <v>72</v>
      </c>
      <c r="D76" s="16">
        <v>533094066</v>
      </c>
      <c r="E76" s="17">
        <f t="shared" si="1"/>
        <v>62.724365174941269</v>
      </c>
      <c r="F76" s="18"/>
    </row>
    <row r="77" spans="1:6" x14ac:dyDescent="0.25">
      <c r="A77" s="13"/>
      <c r="B77" s="14">
        <v>335.19</v>
      </c>
      <c r="C77" s="15" t="s">
        <v>73</v>
      </c>
      <c r="D77" s="16">
        <v>61412554</v>
      </c>
      <c r="E77" s="17">
        <f t="shared" si="1"/>
        <v>7.225860704706851</v>
      </c>
      <c r="F77" s="18"/>
    </row>
    <row r="78" spans="1:6" x14ac:dyDescent="0.25">
      <c r="A78" s="13"/>
      <c r="B78" s="14">
        <v>335.2</v>
      </c>
      <c r="C78" s="15" t="s">
        <v>227</v>
      </c>
      <c r="D78" s="16">
        <v>19661147</v>
      </c>
      <c r="E78" s="17">
        <f t="shared" si="1"/>
        <v>2.3133496372218127</v>
      </c>
      <c r="F78" s="18"/>
    </row>
    <row r="79" spans="1:6" x14ac:dyDescent="0.25">
      <c r="A79" s="13"/>
      <c r="B79" s="14">
        <v>335.32</v>
      </c>
      <c r="C79" s="15" t="s">
        <v>76</v>
      </c>
      <c r="D79" s="16">
        <v>9372</v>
      </c>
      <c r="E79" s="17">
        <f t="shared" si="1"/>
        <v>1.1027186155539567E-3</v>
      </c>
      <c r="F79" s="18"/>
    </row>
    <row r="80" spans="1:6" x14ac:dyDescent="0.25">
      <c r="A80" s="13"/>
      <c r="B80" s="14">
        <v>335.33</v>
      </c>
      <c r="C80" s="15" t="s">
        <v>77</v>
      </c>
      <c r="D80" s="16">
        <v>19296</v>
      </c>
      <c r="E80" s="17">
        <f t="shared" si="1"/>
        <v>2.2703860868255599E-3</v>
      </c>
      <c r="F80" s="18"/>
    </row>
    <row r="81" spans="1:6" x14ac:dyDescent="0.25">
      <c r="A81" s="13"/>
      <c r="B81" s="14">
        <v>335.34</v>
      </c>
      <c r="C81" s="15" t="s">
        <v>78</v>
      </c>
      <c r="D81" s="16">
        <v>559852</v>
      </c>
      <c r="E81" s="17">
        <f t="shared" si="1"/>
        <v>6.5872729658036033E-2</v>
      </c>
      <c r="F81" s="18"/>
    </row>
    <row r="82" spans="1:6" x14ac:dyDescent="0.25">
      <c r="A82" s="13"/>
      <c r="B82" s="14">
        <v>335.39</v>
      </c>
      <c r="C82" s="15" t="s">
        <v>79</v>
      </c>
      <c r="D82" s="16">
        <v>1259053</v>
      </c>
      <c r="E82" s="17">
        <f t="shared" si="1"/>
        <v>0.14814139789469224</v>
      </c>
      <c r="F82" s="18"/>
    </row>
    <row r="83" spans="1:6" x14ac:dyDescent="0.25">
      <c r="A83" s="13"/>
      <c r="B83" s="14">
        <v>335.41</v>
      </c>
      <c r="C83" s="15" t="s">
        <v>80</v>
      </c>
      <c r="D83" s="16">
        <v>483480</v>
      </c>
      <c r="E83" s="17">
        <f t="shared" si="1"/>
        <v>5.6886726018782217E-2</v>
      </c>
      <c r="F83" s="18"/>
    </row>
    <row r="84" spans="1:6" x14ac:dyDescent="0.25">
      <c r="A84" s="13"/>
      <c r="B84" s="14">
        <v>335.42</v>
      </c>
      <c r="C84" s="15" t="s">
        <v>81</v>
      </c>
      <c r="D84" s="16">
        <v>211892</v>
      </c>
      <c r="E84" s="17">
        <f t="shared" si="1"/>
        <v>2.4931418361818072E-2</v>
      </c>
      <c r="F84" s="18"/>
    </row>
    <row r="85" spans="1:6" x14ac:dyDescent="0.25">
      <c r="A85" s="13"/>
      <c r="B85" s="14">
        <v>335.49</v>
      </c>
      <c r="C85" s="15" t="s">
        <v>82</v>
      </c>
      <c r="D85" s="16">
        <v>29040893</v>
      </c>
      <c r="E85" s="17">
        <f t="shared" si="1"/>
        <v>3.4169796546532853</v>
      </c>
      <c r="F85" s="18"/>
    </row>
    <row r="86" spans="1:6" x14ac:dyDescent="0.25">
      <c r="A86" s="13"/>
      <c r="B86" s="14">
        <v>335.5</v>
      </c>
      <c r="C86" s="15" t="s">
        <v>83</v>
      </c>
      <c r="D86" s="16">
        <v>11158831</v>
      </c>
      <c r="E86" s="17">
        <f t="shared" si="1"/>
        <v>1.3129588851387723</v>
      </c>
      <c r="F86" s="18"/>
    </row>
    <row r="87" spans="1:6" x14ac:dyDescent="0.25">
      <c r="A87" s="13"/>
      <c r="B87" s="14">
        <v>335.61</v>
      </c>
      <c r="C87" s="15" t="s">
        <v>84</v>
      </c>
      <c r="D87" s="16">
        <v>241384</v>
      </c>
      <c r="E87" s="17">
        <f t="shared" si="1"/>
        <v>2.8401475703892048E-2</v>
      </c>
      <c r="F87" s="18"/>
    </row>
    <row r="88" spans="1:6" x14ac:dyDescent="0.25">
      <c r="A88" s="13"/>
      <c r="B88" s="14">
        <v>335.69</v>
      </c>
      <c r="C88" s="15" t="s">
        <v>87</v>
      </c>
      <c r="D88" s="16">
        <v>2093</v>
      </c>
      <c r="E88" s="17">
        <f t="shared" si="1"/>
        <v>2.4626441126274342E-4</v>
      </c>
      <c r="F88" s="18"/>
    </row>
    <row r="89" spans="1:6" x14ac:dyDescent="0.25">
      <c r="A89" s="13"/>
      <c r="B89" s="14">
        <v>335.7</v>
      </c>
      <c r="C89" s="15" t="s">
        <v>257</v>
      </c>
      <c r="D89" s="16">
        <v>350628</v>
      </c>
      <c r="E89" s="17">
        <f t="shared" si="1"/>
        <v>4.1255230765519922E-2</v>
      </c>
      <c r="F89" s="18"/>
    </row>
    <row r="90" spans="1:6" x14ac:dyDescent="0.25">
      <c r="A90" s="13"/>
      <c r="B90" s="14">
        <v>335.9</v>
      </c>
      <c r="C90" s="15" t="s">
        <v>88</v>
      </c>
      <c r="D90" s="16">
        <v>25704431</v>
      </c>
      <c r="E90" s="17">
        <f t="shared" si="1"/>
        <v>3.024408297686962</v>
      </c>
      <c r="F90" s="18"/>
    </row>
    <row r="91" spans="1:6" x14ac:dyDescent="0.25">
      <c r="A91" s="13"/>
      <c r="B91" s="14">
        <v>336</v>
      </c>
      <c r="C91" s="15" t="s">
        <v>89</v>
      </c>
      <c r="D91" s="16">
        <v>302224</v>
      </c>
      <c r="E91" s="17">
        <f t="shared" si="1"/>
        <v>3.5559969149293533E-2</v>
      </c>
      <c r="F91" s="18"/>
    </row>
    <row r="92" spans="1:6" x14ac:dyDescent="0.25">
      <c r="A92" s="13"/>
      <c r="B92" s="14">
        <v>337.1</v>
      </c>
      <c r="C92" s="15" t="s">
        <v>90</v>
      </c>
      <c r="D92" s="16">
        <v>13389939</v>
      </c>
      <c r="E92" s="17">
        <f t="shared" si="1"/>
        <v>1.5754732177157418</v>
      </c>
      <c r="F92" s="18"/>
    </row>
    <row r="93" spans="1:6" x14ac:dyDescent="0.25">
      <c r="A93" s="13"/>
      <c r="B93" s="14">
        <v>337.2</v>
      </c>
      <c r="C93" s="15" t="s">
        <v>91</v>
      </c>
      <c r="D93" s="16">
        <v>13403717</v>
      </c>
      <c r="E93" s="17">
        <f t="shared" si="1"/>
        <v>1.5770943505673318</v>
      </c>
      <c r="F93" s="18"/>
    </row>
    <row r="94" spans="1:6" x14ac:dyDescent="0.25">
      <c r="A94" s="13"/>
      <c r="B94" s="14">
        <v>337.3</v>
      </c>
      <c r="C94" s="15" t="s">
        <v>92</v>
      </c>
      <c r="D94" s="16">
        <v>16726812</v>
      </c>
      <c r="E94" s="17">
        <f t="shared" si="1"/>
        <v>1.968092933340942</v>
      </c>
      <c r="F94" s="18"/>
    </row>
    <row r="95" spans="1:6" x14ac:dyDescent="0.25">
      <c r="A95" s="13"/>
      <c r="B95" s="14">
        <v>337.4</v>
      </c>
      <c r="C95" s="15" t="s">
        <v>93</v>
      </c>
      <c r="D95" s="16">
        <v>15321331</v>
      </c>
      <c r="E95" s="17">
        <f t="shared" si="1"/>
        <v>1.802722674857439</v>
      </c>
      <c r="F95" s="18"/>
    </row>
    <row r="96" spans="1:6" x14ac:dyDescent="0.25">
      <c r="A96" s="13"/>
      <c r="B96" s="14">
        <v>337.5</v>
      </c>
      <c r="C96" s="15" t="s">
        <v>94</v>
      </c>
      <c r="D96" s="16">
        <v>8099723</v>
      </c>
      <c r="E96" s="17">
        <f t="shared" si="1"/>
        <v>0.95302126898533301</v>
      </c>
      <c r="F96" s="18"/>
    </row>
    <row r="97" spans="1:6" x14ac:dyDescent="0.25">
      <c r="A97" s="13"/>
      <c r="B97" s="14">
        <v>337.6</v>
      </c>
      <c r="C97" s="15" t="s">
        <v>95</v>
      </c>
      <c r="D97" s="16">
        <v>1389463</v>
      </c>
      <c r="E97" s="17">
        <f t="shared" si="1"/>
        <v>0.16348556505798625</v>
      </c>
      <c r="F97" s="18"/>
    </row>
    <row r="98" spans="1:6" x14ac:dyDescent="0.25">
      <c r="A98" s="13"/>
      <c r="B98" s="14">
        <v>337.7</v>
      </c>
      <c r="C98" s="15" t="s">
        <v>96</v>
      </c>
      <c r="D98" s="16">
        <v>45331246</v>
      </c>
      <c r="E98" s="17">
        <f t="shared" si="1"/>
        <v>5.3337183984694665</v>
      </c>
      <c r="F98" s="18"/>
    </row>
    <row r="99" spans="1:6" x14ac:dyDescent="0.25">
      <c r="A99" s="13"/>
      <c r="B99" s="14">
        <v>337.9</v>
      </c>
      <c r="C99" s="15" t="s">
        <v>97</v>
      </c>
      <c r="D99" s="16">
        <v>18490257</v>
      </c>
      <c r="E99" s="17">
        <f t="shared" si="1"/>
        <v>2.1755815834695751</v>
      </c>
      <c r="F99" s="18"/>
    </row>
    <row r="100" spans="1:6" x14ac:dyDescent="0.25">
      <c r="A100" s="13"/>
      <c r="B100" s="14">
        <v>338</v>
      </c>
      <c r="C100" s="15" t="s">
        <v>98</v>
      </c>
      <c r="D100" s="16">
        <v>191457853</v>
      </c>
      <c r="E100" s="17">
        <f t="shared" si="1"/>
        <v>22.527116794397454</v>
      </c>
      <c r="F100" s="18"/>
    </row>
    <row r="101" spans="1:6" x14ac:dyDescent="0.25">
      <c r="A101" s="13"/>
      <c r="B101" s="14">
        <v>339</v>
      </c>
      <c r="C101" s="15" t="s">
        <v>99</v>
      </c>
      <c r="D101" s="16">
        <v>24345500</v>
      </c>
      <c r="E101" s="17">
        <f t="shared" si="1"/>
        <v>2.8645151573803727</v>
      </c>
      <c r="F101" s="18"/>
    </row>
    <row r="102" spans="1:6" ht="15.75" x14ac:dyDescent="0.25">
      <c r="A102" s="19" t="s">
        <v>100</v>
      </c>
      <c r="B102" s="20"/>
      <c r="C102" s="21"/>
      <c r="D102" s="22">
        <f>SUM(D103:D158)</f>
        <v>7385121237</v>
      </c>
      <c r="E102" s="23">
        <f t="shared" si="1"/>
        <v>868.94053202761029</v>
      </c>
      <c r="F102" s="24"/>
    </row>
    <row r="103" spans="1:6" x14ac:dyDescent="0.25">
      <c r="A103" s="13"/>
      <c r="B103" s="14">
        <v>341.1</v>
      </c>
      <c r="C103" s="15" t="s">
        <v>101</v>
      </c>
      <c r="D103" s="16">
        <v>2540588</v>
      </c>
      <c r="E103" s="17">
        <f t="shared" si="1"/>
        <v>0.29892804972823256</v>
      </c>
      <c r="F103" s="18"/>
    </row>
    <row r="104" spans="1:6" x14ac:dyDescent="0.25">
      <c r="A104" s="13"/>
      <c r="B104" s="14">
        <v>341.2</v>
      </c>
      <c r="C104" s="15" t="s">
        <v>102</v>
      </c>
      <c r="D104" s="16">
        <v>1012843991</v>
      </c>
      <c r="E104" s="17">
        <f t="shared" si="1"/>
        <v>119.17220694917458</v>
      </c>
      <c r="F104" s="18"/>
    </row>
    <row r="105" spans="1:6" x14ac:dyDescent="0.25">
      <c r="A105" s="13"/>
      <c r="B105" s="14">
        <v>341.3</v>
      </c>
      <c r="C105" s="15" t="s">
        <v>103</v>
      </c>
      <c r="D105" s="16">
        <v>16119323</v>
      </c>
      <c r="E105" s="17">
        <f t="shared" si="1"/>
        <v>1.8966151880310553</v>
      </c>
      <c r="F105" s="18"/>
    </row>
    <row r="106" spans="1:6" x14ac:dyDescent="0.25">
      <c r="A106" s="13"/>
      <c r="B106" s="14">
        <v>341.51</v>
      </c>
      <c r="C106" s="15" t="s">
        <v>104</v>
      </c>
      <c r="D106" s="16">
        <v>5950821</v>
      </c>
      <c r="E106" s="17">
        <f t="shared" si="1"/>
        <v>0.7001793741495318</v>
      </c>
      <c r="F106" s="18"/>
    </row>
    <row r="107" spans="1:6" x14ac:dyDescent="0.25">
      <c r="A107" s="13"/>
      <c r="B107" s="14">
        <v>341.52</v>
      </c>
      <c r="C107" s="15" t="s">
        <v>105</v>
      </c>
      <c r="D107" s="16">
        <v>5680433</v>
      </c>
      <c r="E107" s="17">
        <f t="shared" si="1"/>
        <v>0.6683652596571712</v>
      </c>
      <c r="F107" s="18"/>
    </row>
    <row r="108" spans="1:6" x14ac:dyDescent="0.25">
      <c r="A108" s="13"/>
      <c r="B108" s="14">
        <v>341.53</v>
      </c>
      <c r="C108" s="15" t="s">
        <v>106</v>
      </c>
      <c r="D108" s="16">
        <v>11284725</v>
      </c>
      <c r="E108" s="17">
        <f t="shared" si="1"/>
        <v>1.3277716953592749</v>
      </c>
      <c r="F108" s="18"/>
    </row>
    <row r="109" spans="1:6" x14ac:dyDescent="0.25">
      <c r="A109" s="13"/>
      <c r="B109" s="14">
        <v>341.54</v>
      </c>
      <c r="C109" s="15" t="s">
        <v>107</v>
      </c>
      <c r="D109" s="16">
        <v>39288</v>
      </c>
      <c r="E109" s="17">
        <f t="shared" si="1"/>
        <v>4.6226642091211963E-3</v>
      </c>
      <c r="F109" s="18"/>
    </row>
    <row r="110" spans="1:6" x14ac:dyDescent="0.25">
      <c r="A110" s="13"/>
      <c r="B110" s="14">
        <v>341.55</v>
      </c>
      <c r="C110" s="15" t="s">
        <v>108</v>
      </c>
      <c r="D110" s="16">
        <v>1178</v>
      </c>
      <c r="E110" s="17">
        <f t="shared" si="1"/>
        <v>1.3860462325251399E-4</v>
      </c>
      <c r="F110" s="18"/>
    </row>
    <row r="111" spans="1:6" x14ac:dyDescent="0.25">
      <c r="A111" s="13"/>
      <c r="B111" s="14">
        <v>341.8</v>
      </c>
      <c r="C111" s="15" t="s">
        <v>110</v>
      </c>
      <c r="D111" s="16">
        <v>50336</v>
      </c>
      <c r="E111" s="17">
        <f t="shared" si="1"/>
        <v>5.9225826112381521E-3</v>
      </c>
      <c r="F111" s="18"/>
    </row>
    <row r="112" spans="1:6" x14ac:dyDescent="0.25">
      <c r="A112" s="13"/>
      <c r="B112" s="14">
        <v>341.9</v>
      </c>
      <c r="C112" s="15" t="s">
        <v>111</v>
      </c>
      <c r="D112" s="16">
        <v>70697906</v>
      </c>
      <c r="E112" s="17">
        <f t="shared" si="1"/>
        <v>8.3183842324886648</v>
      </c>
      <c r="F112" s="18"/>
    </row>
    <row r="113" spans="1:6" x14ac:dyDescent="0.25">
      <c r="A113" s="13"/>
      <c r="B113" s="14">
        <v>342.1</v>
      </c>
      <c r="C113" s="15" t="s">
        <v>112</v>
      </c>
      <c r="D113" s="16">
        <v>47226159</v>
      </c>
      <c r="E113" s="17">
        <f t="shared" si="1"/>
        <v>5.5566757010681851</v>
      </c>
      <c r="F113" s="18"/>
    </row>
    <row r="114" spans="1:6" x14ac:dyDescent="0.25">
      <c r="A114" s="13"/>
      <c r="B114" s="14">
        <v>342.2</v>
      </c>
      <c r="C114" s="15" t="s">
        <v>113</v>
      </c>
      <c r="D114" s="16">
        <v>81861552</v>
      </c>
      <c r="E114" s="17">
        <f t="shared" si="1"/>
        <v>9.6319096552004098</v>
      </c>
      <c r="F114" s="18"/>
    </row>
    <row r="115" spans="1:6" x14ac:dyDescent="0.25">
      <c r="A115" s="13"/>
      <c r="B115" s="14">
        <v>342.3</v>
      </c>
      <c r="C115" s="15" t="s">
        <v>114</v>
      </c>
      <c r="D115" s="16">
        <v>1623053</v>
      </c>
      <c r="E115" s="17">
        <f t="shared" si="1"/>
        <v>0.19096999115777807</v>
      </c>
      <c r="F115" s="18"/>
    </row>
    <row r="116" spans="1:6" x14ac:dyDescent="0.25">
      <c r="A116" s="13"/>
      <c r="B116" s="14">
        <v>342.4</v>
      </c>
      <c r="C116" s="15" t="s">
        <v>115</v>
      </c>
      <c r="D116" s="16">
        <v>29024696</v>
      </c>
      <c r="E116" s="17">
        <f t="shared" si="1"/>
        <v>3.4150738999140486</v>
      </c>
      <c r="F116" s="18"/>
    </row>
    <row r="117" spans="1:6" x14ac:dyDescent="0.25">
      <c r="A117" s="13"/>
      <c r="B117" s="14">
        <v>342.5</v>
      </c>
      <c r="C117" s="15" t="s">
        <v>116</v>
      </c>
      <c r="D117" s="16">
        <v>34687558</v>
      </c>
      <c r="E117" s="17">
        <f t="shared" si="1"/>
        <v>4.081371738658512</v>
      </c>
      <c r="F117" s="18"/>
    </row>
    <row r="118" spans="1:6" x14ac:dyDescent="0.25">
      <c r="A118" s="13"/>
      <c r="B118" s="14">
        <v>342.6</v>
      </c>
      <c r="C118" s="15" t="s">
        <v>117</v>
      </c>
      <c r="D118" s="16">
        <v>49825057</v>
      </c>
      <c r="E118" s="17">
        <f t="shared" si="1"/>
        <v>5.8624645619864468</v>
      </c>
      <c r="F118" s="18"/>
    </row>
    <row r="119" spans="1:6" x14ac:dyDescent="0.25">
      <c r="A119" s="13"/>
      <c r="B119" s="14">
        <v>342.9</v>
      </c>
      <c r="C119" s="15" t="s">
        <v>118</v>
      </c>
      <c r="D119" s="16">
        <v>10788531</v>
      </c>
      <c r="E119" s="17">
        <f t="shared" si="1"/>
        <v>1.2693890277615176</v>
      </c>
      <c r="F119" s="18"/>
    </row>
    <row r="120" spans="1:6" x14ac:dyDescent="0.25">
      <c r="A120" s="13"/>
      <c r="B120" s="14">
        <v>343.1</v>
      </c>
      <c r="C120" s="15" t="s">
        <v>119</v>
      </c>
      <c r="D120" s="16">
        <v>2025353818</v>
      </c>
      <c r="E120" s="17">
        <f t="shared" si="1"/>
        <v>238.30509583780199</v>
      </c>
      <c r="F120" s="18"/>
    </row>
    <row r="121" spans="1:6" x14ac:dyDescent="0.25">
      <c r="A121" s="13"/>
      <c r="B121" s="14">
        <v>343.2</v>
      </c>
      <c r="C121" s="15" t="s">
        <v>120</v>
      </c>
      <c r="D121" s="16">
        <v>163204673</v>
      </c>
      <c r="E121" s="17">
        <f t="shared" si="1"/>
        <v>19.202820215801985</v>
      </c>
      <c r="F121" s="18"/>
    </row>
    <row r="122" spans="1:6" x14ac:dyDescent="0.25">
      <c r="A122" s="13"/>
      <c r="B122" s="14">
        <v>343.3</v>
      </c>
      <c r="C122" s="15" t="s">
        <v>121</v>
      </c>
      <c r="D122" s="16">
        <v>615501437</v>
      </c>
      <c r="E122" s="17">
        <f t="shared" si="1"/>
        <v>72.42049642340065</v>
      </c>
      <c r="F122" s="18"/>
    </row>
    <row r="123" spans="1:6" x14ac:dyDescent="0.25">
      <c r="A123" s="13"/>
      <c r="B123" s="14">
        <v>343.4</v>
      </c>
      <c r="C123" s="15" t="s">
        <v>122</v>
      </c>
      <c r="D123" s="16">
        <v>600128136</v>
      </c>
      <c r="E123" s="17">
        <f t="shared" si="1"/>
        <v>70.611658907906175</v>
      </c>
      <c r="F123" s="18"/>
    </row>
    <row r="124" spans="1:6" x14ac:dyDescent="0.25">
      <c r="A124" s="13"/>
      <c r="B124" s="14">
        <v>343.5</v>
      </c>
      <c r="C124" s="15" t="s">
        <v>123</v>
      </c>
      <c r="D124" s="16">
        <v>757086935</v>
      </c>
      <c r="E124" s="17">
        <f t="shared" si="1"/>
        <v>89.079583527228806</v>
      </c>
      <c r="F124" s="18"/>
    </row>
    <row r="125" spans="1:6" x14ac:dyDescent="0.25">
      <c r="A125" s="13"/>
      <c r="B125" s="14">
        <v>343.6</v>
      </c>
      <c r="C125" s="15" t="s">
        <v>124</v>
      </c>
      <c r="D125" s="16">
        <v>951658303</v>
      </c>
      <c r="E125" s="17">
        <f t="shared" si="1"/>
        <v>111.97303951820186</v>
      </c>
      <c r="F125" s="18"/>
    </row>
    <row r="126" spans="1:6" x14ac:dyDescent="0.25">
      <c r="A126" s="13"/>
      <c r="B126" s="14">
        <v>343.7</v>
      </c>
      <c r="C126" s="15" t="s">
        <v>125</v>
      </c>
      <c r="D126" s="16">
        <v>21479538</v>
      </c>
      <c r="E126" s="17">
        <f t="shared" si="1"/>
        <v>2.5273032870357026</v>
      </c>
      <c r="F126" s="18"/>
    </row>
    <row r="127" spans="1:6" x14ac:dyDescent="0.25">
      <c r="A127" s="13"/>
      <c r="B127" s="14">
        <v>343.8</v>
      </c>
      <c r="C127" s="15" t="s">
        <v>126</v>
      </c>
      <c r="D127" s="16">
        <v>4057677</v>
      </c>
      <c r="E127" s="17">
        <f t="shared" si="1"/>
        <v>0.47743021380763256</v>
      </c>
      <c r="F127" s="18"/>
    </row>
    <row r="128" spans="1:6" x14ac:dyDescent="0.25">
      <c r="A128" s="13"/>
      <c r="B128" s="14">
        <v>343.9</v>
      </c>
      <c r="C128" s="15" t="s">
        <v>127</v>
      </c>
      <c r="D128" s="16">
        <v>160845441</v>
      </c>
      <c r="E128" s="17">
        <f t="shared" si="1"/>
        <v>18.925230689040294</v>
      </c>
      <c r="F128" s="18"/>
    </row>
    <row r="129" spans="1:6" x14ac:dyDescent="0.25">
      <c r="A129" s="13"/>
      <c r="B129" s="14">
        <v>344.1</v>
      </c>
      <c r="C129" s="15" t="s">
        <v>128</v>
      </c>
      <c r="D129" s="16">
        <v>89991505</v>
      </c>
      <c r="E129" s="17">
        <f t="shared" si="1"/>
        <v>10.588487815324047</v>
      </c>
      <c r="F129" s="18"/>
    </row>
    <row r="130" spans="1:6" x14ac:dyDescent="0.25">
      <c r="A130" s="13"/>
      <c r="B130" s="14">
        <v>344.2</v>
      </c>
      <c r="C130" s="15" t="s">
        <v>129</v>
      </c>
      <c r="D130" s="16">
        <v>45860170</v>
      </c>
      <c r="E130" s="17">
        <f t="shared" si="1"/>
        <v>5.3959521096317857</v>
      </c>
      <c r="F130" s="18"/>
    </row>
    <row r="131" spans="1:6" x14ac:dyDescent="0.25">
      <c r="A131" s="13"/>
      <c r="B131" s="14">
        <v>344.3</v>
      </c>
      <c r="C131" s="15" t="s">
        <v>130</v>
      </c>
      <c r="D131" s="16">
        <v>34059471</v>
      </c>
      <c r="E131" s="17">
        <f t="shared" si="1"/>
        <v>4.007470412678205</v>
      </c>
      <c r="F131" s="18"/>
    </row>
    <row r="132" spans="1:6" x14ac:dyDescent="0.25">
      <c r="A132" s="13"/>
      <c r="B132" s="14">
        <v>344.4</v>
      </c>
      <c r="C132" s="15" t="s">
        <v>131</v>
      </c>
      <c r="D132" s="16">
        <v>443084</v>
      </c>
      <c r="E132" s="17">
        <f t="shared" ref="E132:E195" si="2">(D132/E$206)</f>
        <v>5.2133693454343717E-2</v>
      </c>
      <c r="F132" s="18"/>
    </row>
    <row r="133" spans="1:6" x14ac:dyDescent="0.25">
      <c r="A133" s="13"/>
      <c r="B133" s="14">
        <v>344.5</v>
      </c>
      <c r="C133" s="15" t="s">
        <v>132</v>
      </c>
      <c r="D133" s="16">
        <v>90533056</v>
      </c>
      <c r="E133" s="17">
        <f t="shared" si="2"/>
        <v>10.652207231560908</v>
      </c>
      <c r="F133" s="18"/>
    </row>
    <row r="134" spans="1:6" x14ac:dyDescent="0.25">
      <c r="A134" s="13"/>
      <c r="B134" s="14">
        <v>344.6</v>
      </c>
      <c r="C134" s="15" t="s">
        <v>133</v>
      </c>
      <c r="D134" s="16">
        <v>6674858</v>
      </c>
      <c r="E134" s="17">
        <f t="shared" si="2"/>
        <v>0.78537027024960004</v>
      </c>
      <c r="F134" s="18"/>
    </row>
    <row r="135" spans="1:6" x14ac:dyDescent="0.25">
      <c r="A135" s="13"/>
      <c r="B135" s="14">
        <v>344.9</v>
      </c>
      <c r="C135" s="15" t="s">
        <v>134</v>
      </c>
      <c r="D135" s="16">
        <v>16732202</v>
      </c>
      <c r="E135" s="17">
        <f t="shared" si="2"/>
        <v>1.9687271259719532</v>
      </c>
      <c r="F135" s="18"/>
    </row>
    <row r="136" spans="1:6" x14ac:dyDescent="0.25">
      <c r="A136" s="13"/>
      <c r="B136" s="14">
        <v>345.1</v>
      </c>
      <c r="C136" s="15" t="s">
        <v>135</v>
      </c>
      <c r="D136" s="16">
        <v>7454941</v>
      </c>
      <c r="E136" s="17">
        <f t="shared" si="2"/>
        <v>0.87715559310247859</v>
      </c>
      <c r="F136" s="18"/>
    </row>
    <row r="137" spans="1:6" x14ac:dyDescent="0.25">
      <c r="A137" s="13"/>
      <c r="B137" s="14">
        <v>345.9</v>
      </c>
      <c r="C137" s="15" t="s">
        <v>136</v>
      </c>
      <c r="D137" s="16">
        <v>1487182</v>
      </c>
      <c r="E137" s="17">
        <f t="shared" si="2"/>
        <v>0.17498327743456726</v>
      </c>
      <c r="F137" s="18"/>
    </row>
    <row r="138" spans="1:6" x14ac:dyDescent="0.25">
      <c r="A138" s="13"/>
      <c r="B138" s="14">
        <v>346.1</v>
      </c>
      <c r="C138" s="15" t="s">
        <v>137</v>
      </c>
      <c r="D138" s="16">
        <v>309575</v>
      </c>
      <c r="E138" s="17">
        <f t="shared" si="2"/>
        <v>3.6424894943460961E-2</v>
      </c>
      <c r="F138" s="18"/>
    </row>
    <row r="139" spans="1:6" x14ac:dyDescent="0.25">
      <c r="A139" s="13"/>
      <c r="B139" s="14">
        <v>346.4</v>
      </c>
      <c r="C139" s="15" t="s">
        <v>140</v>
      </c>
      <c r="D139" s="16">
        <v>1428456</v>
      </c>
      <c r="E139" s="17">
        <f t="shared" si="2"/>
        <v>0.16807351928080907</v>
      </c>
      <c r="F139" s="18"/>
    </row>
    <row r="140" spans="1:6" x14ac:dyDescent="0.25">
      <c r="A140" s="13"/>
      <c r="B140" s="14">
        <v>346.9</v>
      </c>
      <c r="C140" s="15" t="s">
        <v>141</v>
      </c>
      <c r="D140" s="16">
        <v>9144165</v>
      </c>
      <c r="E140" s="17">
        <f t="shared" si="2"/>
        <v>1.0759113283394095</v>
      </c>
      <c r="F140" s="18"/>
    </row>
    <row r="141" spans="1:6" x14ac:dyDescent="0.25">
      <c r="A141" s="13"/>
      <c r="B141" s="14">
        <v>347.1</v>
      </c>
      <c r="C141" s="15" t="s">
        <v>142</v>
      </c>
      <c r="D141" s="16">
        <v>2412977</v>
      </c>
      <c r="E141" s="17">
        <f t="shared" si="2"/>
        <v>0.28391321562137639</v>
      </c>
      <c r="F141" s="18"/>
    </row>
    <row r="142" spans="1:6" x14ac:dyDescent="0.25">
      <c r="A142" s="13"/>
      <c r="B142" s="14">
        <v>347.2</v>
      </c>
      <c r="C142" s="15" t="s">
        <v>143</v>
      </c>
      <c r="D142" s="16">
        <v>110636107</v>
      </c>
      <c r="E142" s="17">
        <f t="shared" si="2"/>
        <v>13.017551722291872</v>
      </c>
      <c r="F142" s="18"/>
    </row>
    <row r="143" spans="1:6" x14ac:dyDescent="0.25">
      <c r="A143" s="13"/>
      <c r="B143" s="14">
        <v>347.3</v>
      </c>
      <c r="C143" s="15" t="s">
        <v>144</v>
      </c>
      <c r="D143" s="16">
        <v>9826255</v>
      </c>
      <c r="E143" s="17">
        <f t="shared" si="2"/>
        <v>1.1561666997097892</v>
      </c>
      <c r="F143" s="18"/>
    </row>
    <row r="144" spans="1:6" x14ac:dyDescent="0.25">
      <c r="A144" s="13"/>
      <c r="B144" s="14">
        <v>347.4</v>
      </c>
      <c r="C144" s="15" t="s">
        <v>145</v>
      </c>
      <c r="D144" s="16">
        <v>7101377</v>
      </c>
      <c r="E144" s="17">
        <f t="shared" si="2"/>
        <v>0.83555490972756186</v>
      </c>
      <c r="F144" s="18"/>
    </row>
    <row r="145" spans="1:6" x14ac:dyDescent="0.25">
      <c r="A145" s="13"/>
      <c r="B145" s="14">
        <v>347.5</v>
      </c>
      <c r="C145" s="15" t="s">
        <v>146</v>
      </c>
      <c r="D145" s="16">
        <v>108463636</v>
      </c>
      <c r="E145" s="17">
        <f t="shared" si="2"/>
        <v>12.761936676042286</v>
      </c>
      <c r="F145" s="18"/>
    </row>
    <row r="146" spans="1:6" x14ac:dyDescent="0.25">
      <c r="A146" s="13"/>
      <c r="B146" s="14">
        <v>347.8</v>
      </c>
      <c r="C146" s="15" t="s">
        <v>147</v>
      </c>
      <c r="D146" s="16">
        <v>9808407</v>
      </c>
      <c r="E146" s="17">
        <f t="shared" si="2"/>
        <v>1.1540666867082521</v>
      </c>
      <c r="F146" s="18"/>
    </row>
    <row r="147" spans="1:6" x14ac:dyDescent="0.25">
      <c r="A147" s="13"/>
      <c r="B147" s="14">
        <v>347.9</v>
      </c>
      <c r="C147" s="15" t="s">
        <v>148</v>
      </c>
      <c r="D147" s="16">
        <v>26545915</v>
      </c>
      <c r="E147" s="17">
        <f t="shared" si="2"/>
        <v>3.1234181217896939</v>
      </c>
      <c r="F147" s="18"/>
    </row>
    <row r="148" spans="1:6" x14ac:dyDescent="0.25">
      <c r="A148" s="13"/>
      <c r="B148" s="14">
        <v>348.11</v>
      </c>
      <c r="C148" s="15" t="s">
        <v>248</v>
      </c>
      <c r="D148" s="16">
        <v>693487</v>
      </c>
      <c r="E148" s="17">
        <f t="shared" si="2"/>
        <v>8.1596353451202169E-2</v>
      </c>
      <c r="F148" s="18"/>
    </row>
    <row r="149" spans="1:6" x14ac:dyDescent="0.25">
      <c r="A149" s="13"/>
      <c r="B149" s="14">
        <v>348.12</v>
      </c>
      <c r="C149" s="15" t="s">
        <v>230</v>
      </c>
      <c r="D149" s="16">
        <v>191362</v>
      </c>
      <c r="E149" s="17">
        <f t="shared" si="2"/>
        <v>2.2515838637391834E-2</v>
      </c>
      <c r="F149" s="18"/>
    </row>
    <row r="150" spans="1:6" x14ac:dyDescent="0.25">
      <c r="A150" s="13"/>
      <c r="B150" s="14">
        <v>348.37</v>
      </c>
      <c r="C150" s="15" t="s">
        <v>249</v>
      </c>
      <c r="D150" s="16">
        <v>123036</v>
      </c>
      <c r="E150" s="17">
        <f t="shared" si="2"/>
        <v>1.4476535166805016E-2</v>
      </c>
      <c r="F150" s="18"/>
    </row>
    <row r="151" spans="1:6" x14ac:dyDescent="0.25">
      <c r="A151" s="13"/>
      <c r="B151" s="14">
        <v>348.41</v>
      </c>
      <c r="C151" s="15" t="s">
        <v>202</v>
      </c>
      <c r="D151" s="16">
        <v>21516</v>
      </c>
      <c r="E151" s="17">
        <f t="shared" si="2"/>
        <v>2.5315934413421824E-3</v>
      </c>
      <c r="F151" s="18"/>
    </row>
    <row r="152" spans="1:6" x14ac:dyDescent="0.25">
      <c r="A152" s="13"/>
      <c r="B152" s="14">
        <v>348.48</v>
      </c>
      <c r="C152" s="15" t="s">
        <v>250</v>
      </c>
      <c r="D152" s="16">
        <v>195783</v>
      </c>
      <c r="E152" s="17">
        <f t="shared" si="2"/>
        <v>2.3036017787985519E-2</v>
      </c>
      <c r="F152" s="18"/>
    </row>
    <row r="153" spans="1:6" x14ac:dyDescent="0.25">
      <c r="A153" s="13"/>
      <c r="B153" s="14">
        <v>348.52</v>
      </c>
      <c r="C153" s="15" t="s">
        <v>199</v>
      </c>
      <c r="D153" s="16">
        <v>133738</v>
      </c>
      <c r="E153" s="17">
        <f t="shared" si="2"/>
        <v>1.5735742873127942E-2</v>
      </c>
      <c r="F153" s="18"/>
    </row>
    <row r="154" spans="1:6" x14ac:dyDescent="0.25">
      <c r="A154" s="13"/>
      <c r="B154" s="14">
        <v>348.55</v>
      </c>
      <c r="C154" s="15" t="s">
        <v>251</v>
      </c>
      <c r="D154" s="16">
        <v>37334</v>
      </c>
      <c r="E154" s="17">
        <f t="shared" si="2"/>
        <v>4.3927546727583677E-3</v>
      </c>
      <c r="F154" s="18"/>
    </row>
    <row r="155" spans="1:6" x14ac:dyDescent="0.25">
      <c r="A155" s="13"/>
      <c r="B155" s="14">
        <v>348.62</v>
      </c>
      <c r="C155" s="15" t="s">
        <v>252</v>
      </c>
      <c r="D155" s="16">
        <v>122827</v>
      </c>
      <c r="E155" s="17">
        <f t="shared" si="2"/>
        <v>1.4451944023969893E-2</v>
      </c>
      <c r="F155" s="18"/>
    </row>
    <row r="156" spans="1:6" x14ac:dyDescent="0.25">
      <c r="A156" s="13"/>
      <c r="B156" s="14">
        <v>348.68</v>
      </c>
      <c r="C156" s="15" t="s">
        <v>253</v>
      </c>
      <c r="D156" s="16">
        <v>4926</v>
      </c>
      <c r="E156" s="17">
        <f t="shared" si="2"/>
        <v>5.7959794069769427E-4</v>
      </c>
      <c r="F156" s="18"/>
    </row>
    <row r="157" spans="1:6" x14ac:dyDescent="0.25">
      <c r="A157" s="13"/>
      <c r="B157" s="14">
        <v>348.73</v>
      </c>
      <c r="C157" s="15" t="s">
        <v>254</v>
      </c>
      <c r="D157" s="16">
        <v>588404</v>
      </c>
      <c r="E157" s="17">
        <f t="shared" si="2"/>
        <v>6.9232185687837206E-2</v>
      </c>
      <c r="F157" s="18"/>
    </row>
    <row r="158" spans="1:6" x14ac:dyDescent="0.25">
      <c r="A158" s="13"/>
      <c r="B158" s="14">
        <v>349</v>
      </c>
      <c r="C158" s="15" t="s">
        <v>149</v>
      </c>
      <c r="D158" s="16">
        <v>124534332</v>
      </c>
      <c r="E158" s="17">
        <f t="shared" si="2"/>
        <v>14.652830364060693</v>
      </c>
      <c r="F158" s="18"/>
    </row>
    <row r="159" spans="1:6" ht="15.75" x14ac:dyDescent="0.25">
      <c r="A159" s="19" t="s">
        <v>150</v>
      </c>
      <c r="B159" s="20"/>
      <c r="C159" s="21"/>
      <c r="D159" s="22">
        <f>SUM(D160:D164)</f>
        <v>146981191</v>
      </c>
      <c r="E159" s="23">
        <f t="shared" si="2"/>
        <v>17.293949578744311</v>
      </c>
      <c r="F159" s="24"/>
    </row>
    <row r="160" spans="1:6" x14ac:dyDescent="0.25">
      <c r="A160" s="13"/>
      <c r="B160" s="14">
        <v>351</v>
      </c>
      <c r="C160" s="15" t="s">
        <v>233</v>
      </c>
      <c r="D160" s="16">
        <v>90729294</v>
      </c>
      <c r="E160" s="17">
        <f t="shared" si="2"/>
        <v>10.675296785090472</v>
      </c>
      <c r="F160" s="18"/>
    </row>
    <row r="161" spans="1:6" x14ac:dyDescent="0.25">
      <c r="A161" s="13"/>
      <c r="B161" s="14">
        <v>351.3</v>
      </c>
      <c r="C161" s="15" t="s">
        <v>153</v>
      </c>
      <c r="D161" s="16">
        <v>539585</v>
      </c>
      <c r="E161" s="17">
        <f t="shared" si="2"/>
        <v>6.3488094768852088E-2</v>
      </c>
      <c r="F161" s="18"/>
    </row>
    <row r="162" spans="1:6" x14ac:dyDescent="0.25">
      <c r="A162" s="13"/>
      <c r="B162" s="14">
        <v>352</v>
      </c>
      <c r="C162" s="15" t="s">
        <v>157</v>
      </c>
      <c r="D162" s="16">
        <v>948212</v>
      </c>
      <c r="E162" s="17">
        <f t="shared" si="2"/>
        <v>0.11156754416257451</v>
      </c>
      <c r="F162" s="18"/>
    </row>
    <row r="163" spans="1:6" x14ac:dyDescent="0.25">
      <c r="A163" s="13"/>
      <c r="B163" s="14">
        <v>354</v>
      </c>
      <c r="C163" s="15" t="s">
        <v>159</v>
      </c>
      <c r="D163" s="16">
        <v>29775568</v>
      </c>
      <c r="E163" s="17">
        <f t="shared" si="2"/>
        <v>3.5034222281575644</v>
      </c>
      <c r="F163" s="18"/>
    </row>
    <row r="164" spans="1:6" x14ac:dyDescent="0.25">
      <c r="A164" s="13"/>
      <c r="B164" s="14">
        <v>359</v>
      </c>
      <c r="C164" s="15" t="s">
        <v>160</v>
      </c>
      <c r="D164" s="16">
        <v>24988532</v>
      </c>
      <c r="E164" s="17">
        <f t="shared" si="2"/>
        <v>2.9401749265648469</v>
      </c>
      <c r="F164" s="18"/>
    </row>
    <row r="165" spans="1:6" ht="15.75" x14ac:dyDescent="0.25">
      <c r="A165" s="19" t="s">
        <v>161</v>
      </c>
      <c r="B165" s="20"/>
      <c r="C165" s="21"/>
      <c r="D165" s="22">
        <f>SUM(D166:D186)</f>
        <v>4320868130</v>
      </c>
      <c r="E165" s="23">
        <f t="shared" si="2"/>
        <v>508.3975375912093</v>
      </c>
      <c r="F165" s="24"/>
    </row>
    <row r="166" spans="1:6" x14ac:dyDescent="0.25">
      <c r="A166" s="13"/>
      <c r="B166" s="14">
        <v>361.1</v>
      </c>
      <c r="C166" s="15" t="s">
        <v>162</v>
      </c>
      <c r="D166" s="16">
        <v>890061002</v>
      </c>
      <c r="E166" s="17">
        <f t="shared" si="2"/>
        <v>104.72544130217749</v>
      </c>
      <c r="F166" s="18"/>
    </row>
    <row r="167" spans="1:6" x14ac:dyDescent="0.25">
      <c r="A167" s="13"/>
      <c r="B167" s="14">
        <v>361.2</v>
      </c>
      <c r="C167" s="15" t="s">
        <v>163</v>
      </c>
      <c r="D167" s="16">
        <v>53010300</v>
      </c>
      <c r="E167" s="17">
        <f t="shared" si="2"/>
        <v>6.2372433446542797</v>
      </c>
      <c r="F167" s="18"/>
    </row>
    <row r="168" spans="1:6" x14ac:dyDescent="0.25">
      <c r="A168" s="13"/>
      <c r="B168" s="14">
        <v>361.3</v>
      </c>
      <c r="C168" s="15" t="s">
        <v>164</v>
      </c>
      <c r="D168" s="16">
        <v>1217171263</v>
      </c>
      <c r="E168" s="17">
        <f t="shared" si="2"/>
        <v>143.21355207292157</v>
      </c>
      <c r="F168" s="18"/>
    </row>
    <row r="169" spans="1:6" x14ac:dyDescent="0.25">
      <c r="A169" s="13"/>
      <c r="B169" s="14">
        <v>362</v>
      </c>
      <c r="C169" s="15" t="s">
        <v>166</v>
      </c>
      <c r="D169" s="16">
        <v>124239174</v>
      </c>
      <c r="E169" s="17">
        <f t="shared" si="2"/>
        <v>14.618101787328973</v>
      </c>
      <c r="F169" s="18"/>
    </row>
    <row r="170" spans="1:6" x14ac:dyDescent="0.25">
      <c r="A170" s="13"/>
      <c r="B170" s="14">
        <v>363.1</v>
      </c>
      <c r="C170" s="15" t="s">
        <v>219</v>
      </c>
      <c r="D170" s="16">
        <v>155859936</v>
      </c>
      <c r="E170" s="17">
        <f t="shared" si="2"/>
        <v>18.338631332292817</v>
      </c>
      <c r="F170" s="18"/>
    </row>
    <row r="171" spans="1:6" x14ac:dyDescent="0.25">
      <c r="A171" s="13"/>
      <c r="B171" s="14">
        <v>363.22</v>
      </c>
      <c r="C171" s="15" t="s">
        <v>203</v>
      </c>
      <c r="D171" s="16">
        <v>19486260</v>
      </c>
      <c r="E171" s="17">
        <f t="shared" si="2"/>
        <v>2.2927722630734575</v>
      </c>
      <c r="F171" s="18"/>
    </row>
    <row r="172" spans="1:6" x14ac:dyDescent="0.25">
      <c r="A172" s="13"/>
      <c r="B172" s="14">
        <v>363.23</v>
      </c>
      <c r="C172" s="15" t="s">
        <v>204</v>
      </c>
      <c r="D172" s="16">
        <v>87039231</v>
      </c>
      <c r="E172" s="17">
        <f t="shared" si="2"/>
        <v>10.241120391293324</v>
      </c>
      <c r="F172" s="18"/>
    </row>
    <row r="173" spans="1:6" x14ac:dyDescent="0.25">
      <c r="A173" s="13"/>
      <c r="B173" s="14">
        <v>363.24</v>
      </c>
      <c r="C173" s="15" t="s">
        <v>205</v>
      </c>
      <c r="D173" s="16">
        <v>44768112</v>
      </c>
      <c r="E173" s="17">
        <f t="shared" si="2"/>
        <v>5.2674595055062392</v>
      </c>
      <c r="F173" s="18"/>
    </row>
    <row r="174" spans="1:6" x14ac:dyDescent="0.25">
      <c r="A174" s="13"/>
      <c r="B174" s="14">
        <v>363.25</v>
      </c>
      <c r="C174" s="15" t="s">
        <v>206</v>
      </c>
      <c r="D174" s="16">
        <v>414969</v>
      </c>
      <c r="E174" s="17">
        <f t="shared" si="2"/>
        <v>4.8825655268652353E-2</v>
      </c>
      <c r="F174" s="18"/>
    </row>
    <row r="175" spans="1:6" x14ac:dyDescent="0.25">
      <c r="A175" s="13"/>
      <c r="B175" s="14">
        <v>363.26</v>
      </c>
      <c r="C175" s="15" t="s">
        <v>207</v>
      </c>
      <c r="D175" s="16">
        <v>8406</v>
      </c>
      <c r="E175" s="17">
        <f t="shared" si="2"/>
        <v>9.8905811804807513E-4</v>
      </c>
      <c r="F175" s="18"/>
    </row>
    <row r="176" spans="1:6" x14ac:dyDescent="0.25">
      <c r="A176" s="13"/>
      <c r="B176" s="14">
        <v>363.27</v>
      </c>
      <c r="C176" s="15" t="s">
        <v>208</v>
      </c>
      <c r="D176" s="16">
        <v>21466002</v>
      </c>
      <c r="E176" s="17">
        <f t="shared" si="2"/>
        <v>2.5257106281389743</v>
      </c>
      <c r="F176" s="18"/>
    </row>
    <row r="177" spans="1:6" x14ac:dyDescent="0.25">
      <c r="A177" s="13"/>
      <c r="B177" s="14">
        <v>363.29</v>
      </c>
      <c r="C177" s="15" t="s">
        <v>209</v>
      </c>
      <c r="D177" s="16">
        <v>10701750</v>
      </c>
      <c r="E177" s="17">
        <f t="shared" si="2"/>
        <v>1.2591782910802982</v>
      </c>
      <c r="F177" s="18"/>
    </row>
    <row r="178" spans="1:6" x14ac:dyDescent="0.25">
      <c r="A178" s="13"/>
      <c r="B178" s="14">
        <v>364</v>
      </c>
      <c r="C178" s="15" t="s">
        <v>167</v>
      </c>
      <c r="D178" s="16">
        <v>56216004</v>
      </c>
      <c r="E178" s="17">
        <f t="shared" si="2"/>
        <v>6.6144295884395747</v>
      </c>
      <c r="F178" s="18"/>
    </row>
    <row r="179" spans="1:6" x14ac:dyDescent="0.25">
      <c r="A179" s="13"/>
      <c r="B179" s="14">
        <v>365</v>
      </c>
      <c r="C179" s="15" t="s">
        <v>168</v>
      </c>
      <c r="D179" s="16">
        <v>8493584</v>
      </c>
      <c r="E179" s="17">
        <f t="shared" si="2"/>
        <v>0.99936333648860831</v>
      </c>
      <c r="F179" s="18"/>
    </row>
    <row r="180" spans="1:6" x14ac:dyDescent="0.25">
      <c r="A180" s="13"/>
      <c r="B180" s="14">
        <v>366</v>
      </c>
      <c r="C180" s="15" t="s">
        <v>169</v>
      </c>
      <c r="D180" s="16">
        <v>107036737</v>
      </c>
      <c r="E180" s="17">
        <f t="shared" si="2"/>
        <v>12.59404635489255</v>
      </c>
      <c r="F180" s="18"/>
    </row>
    <row r="181" spans="1:6" x14ac:dyDescent="0.25">
      <c r="A181" s="13"/>
      <c r="B181" s="14">
        <v>367</v>
      </c>
      <c r="C181" s="15" t="s">
        <v>235</v>
      </c>
      <c r="D181" s="16">
        <v>344487709</v>
      </c>
      <c r="E181" s="17">
        <f t="shared" si="2"/>
        <v>40.532758167289188</v>
      </c>
      <c r="F181" s="18"/>
    </row>
    <row r="182" spans="1:6" x14ac:dyDescent="0.25">
      <c r="A182" s="13"/>
      <c r="B182" s="14">
        <v>368</v>
      </c>
      <c r="C182" s="15" t="s">
        <v>170</v>
      </c>
      <c r="D182" s="16">
        <v>682660358</v>
      </c>
      <c r="E182" s="17">
        <f t="shared" si="2"/>
        <v>80.32248024619382</v>
      </c>
      <c r="F182" s="18"/>
    </row>
    <row r="183" spans="1:6" x14ac:dyDescent="0.25">
      <c r="A183" s="13"/>
      <c r="B183" s="14">
        <v>369</v>
      </c>
      <c r="C183" s="15" t="s">
        <v>236</v>
      </c>
      <c r="D183" s="16">
        <v>9721121</v>
      </c>
      <c r="E183" s="17">
        <f t="shared" si="2"/>
        <v>1.1437965312369287</v>
      </c>
      <c r="F183" s="18"/>
    </row>
    <row r="184" spans="1:6" x14ac:dyDescent="0.25">
      <c r="A184" s="13"/>
      <c r="B184" s="14">
        <v>369.3</v>
      </c>
      <c r="C184" s="15" t="s">
        <v>171</v>
      </c>
      <c r="D184" s="16">
        <v>6138109</v>
      </c>
      <c r="E184" s="17">
        <f t="shared" si="2"/>
        <v>0.72221586199309451</v>
      </c>
      <c r="F184" s="18"/>
    </row>
    <row r="185" spans="1:6" x14ac:dyDescent="0.25">
      <c r="A185" s="13"/>
      <c r="B185" s="14">
        <v>369.7</v>
      </c>
      <c r="C185" s="15" t="s">
        <v>172</v>
      </c>
      <c r="D185" s="16">
        <v>1145249</v>
      </c>
      <c r="E185" s="17">
        <f t="shared" si="2"/>
        <v>0.13475110880757077</v>
      </c>
      <c r="F185" s="18"/>
    </row>
    <row r="186" spans="1:6" x14ac:dyDescent="0.25">
      <c r="A186" s="13"/>
      <c r="B186" s="14">
        <v>369.9</v>
      </c>
      <c r="C186" s="15" t="s">
        <v>173</v>
      </c>
      <c r="D186" s="16">
        <v>480742854</v>
      </c>
      <c r="E186" s="17">
        <f t="shared" si="2"/>
        <v>56.564670764013862</v>
      </c>
      <c r="F186" s="18"/>
    </row>
    <row r="187" spans="1:6" ht="15.75" x14ac:dyDescent="0.25">
      <c r="A187" s="19" t="s">
        <v>174</v>
      </c>
      <c r="B187" s="20"/>
      <c r="C187" s="21"/>
      <c r="D187" s="22">
        <f>SUM(D188:D203)</f>
        <v>3993951868</v>
      </c>
      <c r="E187" s="23">
        <f t="shared" si="2"/>
        <v>469.93225293108185</v>
      </c>
      <c r="F187" s="18"/>
    </row>
    <row r="188" spans="1:6" x14ac:dyDescent="0.25">
      <c r="A188" s="13"/>
      <c r="B188" s="14">
        <v>381</v>
      </c>
      <c r="C188" s="15" t="s">
        <v>175</v>
      </c>
      <c r="D188" s="16">
        <v>1740114632</v>
      </c>
      <c r="E188" s="17">
        <f t="shared" si="2"/>
        <v>204.74357638756112</v>
      </c>
      <c r="F188" s="18"/>
    </row>
    <row r="189" spans="1:6" x14ac:dyDescent="0.25">
      <c r="A189" s="13"/>
      <c r="B189" s="14">
        <v>382</v>
      </c>
      <c r="C189" s="15" t="s">
        <v>176</v>
      </c>
      <c r="D189" s="16">
        <v>186840111</v>
      </c>
      <c r="E189" s="17">
        <f t="shared" si="2"/>
        <v>21.98378878914507</v>
      </c>
      <c r="F189" s="18"/>
    </row>
    <row r="190" spans="1:6" x14ac:dyDescent="0.25">
      <c r="A190" s="13"/>
      <c r="B190" s="14">
        <v>383</v>
      </c>
      <c r="C190" s="15" t="s">
        <v>177</v>
      </c>
      <c r="D190" s="16">
        <v>50344395</v>
      </c>
      <c r="E190" s="17">
        <f t="shared" si="2"/>
        <v>5.9235703750855251</v>
      </c>
      <c r="F190" s="18"/>
    </row>
    <row r="191" spans="1:6" x14ac:dyDescent="0.25">
      <c r="A191" s="13"/>
      <c r="B191" s="14">
        <v>384</v>
      </c>
      <c r="C191" s="15" t="s">
        <v>178</v>
      </c>
      <c r="D191" s="16">
        <v>1282966884</v>
      </c>
      <c r="E191" s="17">
        <f t="shared" si="2"/>
        <v>150.955128694628</v>
      </c>
      <c r="F191" s="18"/>
    </row>
    <row r="192" spans="1:6" x14ac:dyDescent="0.25">
      <c r="A192" s="13"/>
      <c r="B192" s="14">
        <v>385</v>
      </c>
      <c r="C192" s="15" t="s">
        <v>179</v>
      </c>
      <c r="D192" s="16">
        <v>272675582</v>
      </c>
      <c r="E192" s="17">
        <f t="shared" si="2"/>
        <v>32.083273610585721</v>
      </c>
      <c r="F192" s="18"/>
    </row>
    <row r="193" spans="1:18" x14ac:dyDescent="0.25">
      <c r="A193" s="13"/>
      <c r="B193" s="14">
        <v>386.7</v>
      </c>
      <c r="C193" s="15" t="s">
        <v>258</v>
      </c>
      <c r="D193" s="16">
        <v>-4963</v>
      </c>
      <c r="E193" s="17">
        <f t="shared" si="2"/>
        <v>-5.8395139660630464E-4</v>
      </c>
      <c r="F193" s="18"/>
    </row>
    <row r="194" spans="1:18" x14ac:dyDescent="0.25">
      <c r="A194" s="13"/>
      <c r="B194" s="14">
        <v>389.1</v>
      </c>
      <c r="C194" s="15" t="s">
        <v>182</v>
      </c>
      <c r="D194" s="16">
        <v>46496858</v>
      </c>
      <c r="E194" s="17">
        <f t="shared" si="2"/>
        <v>5.4708654376193895</v>
      </c>
      <c r="F194" s="18"/>
    </row>
    <row r="195" spans="1:18" x14ac:dyDescent="0.25">
      <c r="A195" s="13"/>
      <c r="B195" s="14">
        <v>389.2</v>
      </c>
      <c r="C195" s="15" t="s">
        <v>183</v>
      </c>
      <c r="D195" s="16">
        <v>25409648</v>
      </c>
      <c r="E195" s="17">
        <f t="shared" si="2"/>
        <v>2.9897238438191809</v>
      </c>
      <c r="F195" s="18"/>
    </row>
    <row r="196" spans="1:18" x14ac:dyDescent="0.25">
      <c r="A196" s="13"/>
      <c r="B196" s="14">
        <v>389.3</v>
      </c>
      <c r="C196" s="15" t="s">
        <v>184</v>
      </c>
      <c r="D196" s="16">
        <v>9762660</v>
      </c>
      <c r="E196" s="17">
        <f t="shared" ref="E196:E204" si="3">(D196/E$206)</f>
        <v>1.1486840502906519</v>
      </c>
      <c r="F196" s="18"/>
    </row>
    <row r="197" spans="1:18" x14ac:dyDescent="0.25">
      <c r="A197" s="13"/>
      <c r="B197" s="14">
        <v>389.4</v>
      </c>
      <c r="C197" s="15" t="s">
        <v>185</v>
      </c>
      <c r="D197" s="16">
        <v>12878093</v>
      </c>
      <c r="E197" s="17">
        <f t="shared" si="3"/>
        <v>1.5152489206076718</v>
      </c>
      <c r="F197" s="18"/>
    </row>
    <row r="198" spans="1:18" x14ac:dyDescent="0.25">
      <c r="A198" s="13"/>
      <c r="B198" s="14">
        <v>389.5</v>
      </c>
      <c r="C198" s="15" t="s">
        <v>186</v>
      </c>
      <c r="D198" s="16">
        <v>26060465</v>
      </c>
      <c r="E198" s="17">
        <f t="shared" si="3"/>
        <v>3.0662996036590209</v>
      </c>
      <c r="F198" s="18"/>
    </row>
    <row r="199" spans="1:18" x14ac:dyDescent="0.25">
      <c r="A199" s="13"/>
      <c r="B199" s="14">
        <v>389.6</v>
      </c>
      <c r="C199" s="15" t="s">
        <v>187</v>
      </c>
      <c r="D199" s="16">
        <v>22596151</v>
      </c>
      <c r="E199" s="17">
        <f t="shared" si="3"/>
        <v>2.65868505629195</v>
      </c>
      <c r="F199" s="18"/>
    </row>
    <row r="200" spans="1:18" x14ac:dyDescent="0.25">
      <c r="A200" s="13"/>
      <c r="B200" s="14">
        <v>389.7</v>
      </c>
      <c r="C200" s="15" t="s">
        <v>188</v>
      </c>
      <c r="D200" s="16">
        <v>55865049</v>
      </c>
      <c r="E200" s="17">
        <f t="shared" si="3"/>
        <v>6.5731358825367003</v>
      </c>
      <c r="F200" s="18"/>
    </row>
    <row r="201" spans="1:18" x14ac:dyDescent="0.25">
      <c r="A201" s="13"/>
      <c r="B201" s="14">
        <v>389.8</v>
      </c>
      <c r="C201" s="15" t="s">
        <v>189</v>
      </c>
      <c r="D201" s="16">
        <v>70942875</v>
      </c>
      <c r="E201" s="17">
        <f t="shared" si="3"/>
        <v>8.3472075227718108</v>
      </c>
      <c r="F201" s="18"/>
    </row>
    <row r="202" spans="1:18" x14ac:dyDescent="0.25">
      <c r="A202" s="13"/>
      <c r="B202" s="14">
        <v>389.9</v>
      </c>
      <c r="C202" s="15" t="s">
        <v>190</v>
      </c>
      <c r="D202" s="16">
        <v>163362474</v>
      </c>
      <c r="E202" s="17">
        <f t="shared" si="3"/>
        <v>19.221387234608326</v>
      </c>
      <c r="F202" s="18"/>
    </row>
    <row r="203" spans="1:18" ht="15.75" thickBot="1" x14ac:dyDescent="0.3">
      <c r="A203" s="25"/>
      <c r="B203" s="26">
        <v>390</v>
      </c>
      <c r="C203" s="27" t="s">
        <v>245</v>
      </c>
      <c r="D203" s="16">
        <v>27640954</v>
      </c>
      <c r="E203" s="17">
        <f t="shared" si="3"/>
        <v>3.2522614732683102</v>
      </c>
      <c r="F203" s="18"/>
    </row>
    <row r="204" spans="1:18" ht="16.5" thickBot="1" x14ac:dyDescent="0.3">
      <c r="A204" s="28" t="s">
        <v>193</v>
      </c>
      <c r="B204" s="29"/>
      <c r="C204" s="30"/>
      <c r="D204" s="31">
        <f>SUM(D4,D32,D36,D102,D159,D165,D187)</f>
        <v>22871720081</v>
      </c>
      <c r="E204" s="32">
        <f t="shared" si="3"/>
        <v>2691.1087818030251</v>
      </c>
      <c r="F204" s="11"/>
      <c r="G204" s="33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1:18" x14ac:dyDescent="0.25">
      <c r="A205" s="35"/>
      <c r="B205" s="36"/>
      <c r="C205" s="36"/>
      <c r="D205" s="37"/>
      <c r="E205" s="38"/>
    </row>
    <row r="206" spans="1:18" x14ac:dyDescent="0.25">
      <c r="A206" s="35"/>
      <c r="B206" s="36"/>
      <c r="C206" s="36"/>
      <c r="D206" s="39" t="s">
        <v>259</v>
      </c>
      <c r="E206" s="38">
        <v>8498995</v>
      </c>
    </row>
    <row r="207" spans="1:18" x14ac:dyDescent="0.25">
      <c r="A207" s="35"/>
      <c r="B207" s="36"/>
      <c r="C207" s="36"/>
      <c r="D207" s="39"/>
      <c r="E207" s="38"/>
    </row>
    <row r="208" spans="1:18" ht="15.75" customHeight="1" thickBot="1" x14ac:dyDescent="0.3">
      <c r="A208" s="54" t="s">
        <v>194</v>
      </c>
      <c r="B208" s="55"/>
      <c r="C208" s="55"/>
      <c r="D208" s="55"/>
      <c r="E208" s="56"/>
    </row>
  </sheetData>
  <mergeCells count="4">
    <mergeCell ref="A1:E1"/>
    <mergeCell ref="A2:E2"/>
    <mergeCell ref="A3:C3"/>
    <mergeCell ref="A208:E208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2002-03 Municipal Revenues&amp;R&amp;12Page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4"/>
  <sheetViews>
    <sheetView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40" customWidth="1"/>
    <col min="5" max="5" width="16.4257812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45" t="s">
        <v>0</v>
      </c>
      <c r="B1" s="46"/>
      <c r="C1" s="46"/>
      <c r="D1" s="46"/>
      <c r="E1" s="47"/>
      <c r="F1" s="1"/>
      <c r="G1" s="2"/>
    </row>
    <row r="2" spans="1:18" ht="24" thickBot="1" x14ac:dyDescent="0.4">
      <c r="A2" s="48" t="s">
        <v>260</v>
      </c>
      <c r="B2" s="49"/>
      <c r="C2" s="49"/>
      <c r="D2" s="49"/>
      <c r="E2" s="50"/>
      <c r="F2" s="1"/>
      <c r="G2" s="2"/>
    </row>
    <row r="3" spans="1:18" ht="32.25" thickBot="1" x14ac:dyDescent="0.3">
      <c r="A3" s="51" t="s">
        <v>1</v>
      </c>
      <c r="B3" s="52"/>
      <c r="C3" s="53"/>
      <c r="D3" s="3" t="s">
        <v>2</v>
      </c>
      <c r="E3" s="4" t="s">
        <v>3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4</v>
      </c>
      <c r="B4" s="8"/>
      <c r="C4" s="8"/>
      <c r="D4" s="9">
        <f>SUM(D5:D31)</f>
        <v>4244610884</v>
      </c>
      <c r="E4" s="10">
        <f t="shared" ref="E4:E67" si="0">(D4/E$202)</f>
        <v>513.80580330582336</v>
      </c>
      <c r="F4" s="11"/>
    </row>
    <row r="5" spans="1:18" x14ac:dyDescent="0.25">
      <c r="A5" s="13"/>
      <c r="B5" s="14">
        <v>311</v>
      </c>
      <c r="C5" s="15" t="s">
        <v>5</v>
      </c>
      <c r="D5" s="16">
        <v>2271447701</v>
      </c>
      <c r="E5" s="17">
        <f t="shared" si="0"/>
        <v>274.95641946327123</v>
      </c>
      <c r="F5" s="18"/>
    </row>
    <row r="6" spans="1:18" x14ac:dyDescent="0.25">
      <c r="A6" s="13"/>
      <c r="B6" s="14">
        <v>312.10000000000002</v>
      </c>
      <c r="C6" s="15" t="s">
        <v>6</v>
      </c>
      <c r="D6" s="16">
        <v>193806944</v>
      </c>
      <c r="E6" s="17">
        <f t="shared" si="0"/>
        <v>23.460132216955113</v>
      </c>
      <c r="F6" s="18"/>
    </row>
    <row r="7" spans="1:18" x14ac:dyDescent="0.25">
      <c r="A7" s="13"/>
      <c r="B7" s="14">
        <v>312.2</v>
      </c>
      <c r="C7" s="15" t="s">
        <v>201</v>
      </c>
      <c r="D7" s="16">
        <v>3922832</v>
      </c>
      <c r="E7" s="17">
        <f t="shared" si="0"/>
        <v>0.4748547987264195</v>
      </c>
      <c r="F7" s="18"/>
    </row>
    <row r="8" spans="1:18" x14ac:dyDescent="0.25">
      <c r="A8" s="13"/>
      <c r="B8" s="14">
        <v>312.3</v>
      </c>
      <c r="C8" s="15" t="s">
        <v>7</v>
      </c>
      <c r="D8" s="16">
        <v>4177584</v>
      </c>
      <c r="E8" s="17">
        <f t="shared" si="0"/>
        <v>0.50569226759716213</v>
      </c>
      <c r="F8" s="18"/>
    </row>
    <row r="9" spans="1:18" x14ac:dyDescent="0.25">
      <c r="A9" s="13"/>
      <c r="B9" s="14">
        <v>312.41000000000003</v>
      </c>
      <c r="C9" s="15" t="s">
        <v>8</v>
      </c>
      <c r="D9" s="16">
        <v>142010090</v>
      </c>
      <c r="E9" s="17">
        <f t="shared" si="0"/>
        <v>17.190176052420984</v>
      </c>
      <c r="F9" s="18"/>
    </row>
    <row r="10" spans="1:18" x14ac:dyDescent="0.25">
      <c r="A10" s="13"/>
      <c r="B10" s="14">
        <v>312.42</v>
      </c>
      <c r="C10" s="15" t="s">
        <v>9</v>
      </c>
      <c r="D10" s="16">
        <v>11690236</v>
      </c>
      <c r="E10" s="17">
        <f t="shared" si="0"/>
        <v>1.4150911032754763</v>
      </c>
      <c r="F10" s="18"/>
    </row>
    <row r="11" spans="1:18" x14ac:dyDescent="0.25">
      <c r="A11" s="13"/>
      <c r="B11" s="14">
        <v>312.51</v>
      </c>
      <c r="C11" s="15" t="s">
        <v>10</v>
      </c>
      <c r="D11" s="16">
        <v>11985367</v>
      </c>
      <c r="E11" s="17">
        <f t="shared" si="0"/>
        <v>1.4508164087698048</v>
      </c>
      <c r="F11" s="18"/>
    </row>
    <row r="12" spans="1:18" x14ac:dyDescent="0.25">
      <c r="A12" s="13"/>
      <c r="B12" s="14">
        <v>312.52</v>
      </c>
      <c r="C12" s="15" t="s">
        <v>11</v>
      </c>
      <c r="D12" s="16">
        <v>20222953</v>
      </c>
      <c r="E12" s="17">
        <f t="shared" si="0"/>
        <v>2.4479677632049603</v>
      </c>
      <c r="F12" s="18"/>
    </row>
    <row r="13" spans="1:18" x14ac:dyDescent="0.25">
      <c r="A13" s="13"/>
      <c r="B13" s="14">
        <v>312.60000000000002</v>
      </c>
      <c r="C13" s="15" t="s">
        <v>12</v>
      </c>
      <c r="D13" s="16">
        <v>216912822</v>
      </c>
      <c r="E13" s="17">
        <f t="shared" si="0"/>
        <v>26.257075100842876</v>
      </c>
      <c r="F13" s="18"/>
    </row>
    <row r="14" spans="1:18" x14ac:dyDescent="0.25">
      <c r="A14" s="13"/>
      <c r="B14" s="43">
        <v>313.10000000000002</v>
      </c>
      <c r="C14" s="42" t="s">
        <v>23</v>
      </c>
      <c r="D14" s="44">
        <v>325960012</v>
      </c>
      <c r="E14" s="17">
        <f t="shared" si="0"/>
        <v>39.457125844573838</v>
      </c>
      <c r="F14" s="18"/>
    </row>
    <row r="15" spans="1:18" x14ac:dyDescent="0.25">
      <c r="A15" s="13"/>
      <c r="B15" s="43">
        <v>313.2</v>
      </c>
      <c r="C15" s="42" t="s">
        <v>24</v>
      </c>
      <c r="D15" s="44">
        <v>24792546</v>
      </c>
      <c r="E15" s="17">
        <f t="shared" si="0"/>
        <v>3.0011123190453981</v>
      </c>
      <c r="F15" s="18"/>
    </row>
    <row r="16" spans="1:18" x14ac:dyDescent="0.25">
      <c r="A16" s="13"/>
      <c r="B16" s="43">
        <v>313.3</v>
      </c>
      <c r="C16" s="42" t="s">
        <v>25</v>
      </c>
      <c r="D16" s="44">
        <v>2176106</v>
      </c>
      <c r="E16" s="17">
        <f t="shared" si="0"/>
        <v>0.26341540413592879</v>
      </c>
      <c r="F16" s="18"/>
    </row>
    <row r="17" spans="1:6" x14ac:dyDescent="0.25">
      <c r="A17" s="13"/>
      <c r="B17" s="43">
        <v>313.39999999999998</v>
      </c>
      <c r="C17" s="42" t="s">
        <v>26</v>
      </c>
      <c r="D17" s="44">
        <v>11032069</v>
      </c>
      <c r="E17" s="17">
        <f t="shared" si="0"/>
        <v>1.3354206615350777</v>
      </c>
      <c r="F17" s="18"/>
    </row>
    <row r="18" spans="1:6" x14ac:dyDescent="0.25">
      <c r="A18" s="13"/>
      <c r="B18" s="43">
        <v>313.5</v>
      </c>
      <c r="C18" s="42" t="s">
        <v>27</v>
      </c>
      <c r="D18" s="44">
        <v>10190980</v>
      </c>
      <c r="E18" s="17">
        <f t="shared" si="0"/>
        <v>1.233607698908586</v>
      </c>
      <c r="F18" s="18"/>
    </row>
    <row r="19" spans="1:6" x14ac:dyDescent="0.25">
      <c r="A19" s="13"/>
      <c r="B19" s="43">
        <v>313.60000000000002</v>
      </c>
      <c r="C19" s="42" t="s">
        <v>28</v>
      </c>
      <c r="D19" s="44">
        <v>755771</v>
      </c>
      <c r="E19" s="17">
        <f t="shared" si="0"/>
        <v>9.1485306046311637E-2</v>
      </c>
      <c r="F19" s="18"/>
    </row>
    <row r="20" spans="1:6" x14ac:dyDescent="0.25">
      <c r="A20" s="13"/>
      <c r="B20" s="43">
        <v>313.7</v>
      </c>
      <c r="C20" s="42" t="s">
        <v>29</v>
      </c>
      <c r="D20" s="44">
        <v>31314511</v>
      </c>
      <c r="E20" s="17">
        <f t="shared" si="0"/>
        <v>3.7905895073052451</v>
      </c>
      <c r="F20" s="18"/>
    </row>
    <row r="21" spans="1:6" x14ac:dyDescent="0.25">
      <c r="A21" s="13"/>
      <c r="B21" s="43">
        <v>313.89999999999998</v>
      </c>
      <c r="C21" s="42" t="s">
        <v>30</v>
      </c>
      <c r="D21" s="44">
        <v>15569054</v>
      </c>
      <c r="E21" s="17">
        <f t="shared" si="0"/>
        <v>1.8846180523485982</v>
      </c>
      <c r="F21" s="18"/>
    </row>
    <row r="22" spans="1:6" x14ac:dyDescent="0.25">
      <c r="A22" s="13"/>
      <c r="B22" s="14">
        <v>314.10000000000002</v>
      </c>
      <c r="C22" s="15" t="s">
        <v>13</v>
      </c>
      <c r="D22" s="16">
        <v>431190775</v>
      </c>
      <c r="E22" s="17">
        <f t="shared" si="0"/>
        <v>52.195202005926802</v>
      </c>
      <c r="F22" s="18"/>
    </row>
    <row r="23" spans="1:6" x14ac:dyDescent="0.25">
      <c r="A23" s="13"/>
      <c r="B23" s="14">
        <v>314.2</v>
      </c>
      <c r="C23" s="15" t="s">
        <v>195</v>
      </c>
      <c r="D23" s="16">
        <v>144543230</v>
      </c>
      <c r="E23" s="17">
        <f t="shared" si="0"/>
        <v>17.49681005684581</v>
      </c>
      <c r="F23" s="18"/>
    </row>
    <row r="24" spans="1:6" x14ac:dyDescent="0.25">
      <c r="A24" s="13"/>
      <c r="B24" s="14">
        <v>314.3</v>
      </c>
      <c r="C24" s="15" t="s">
        <v>14</v>
      </c>
      <c r="D24" s="16">
        <v>54032710</v>
      </c>
      <c r="E24" s="17">
        <f t="shared" si="0"/>
        <v>6.5406042450181383</v>
      </c>
      <c r="F24" s="18"/>
    </row>
    <row r="25" spans="1:6" x14ac:dyDescent="0.25">
      <c r="A25" s="13"/>
      <c r="B25" s="14">
        <v>314.39999999999998</v>
      </c>
      <c r="C25" s="15" t="s">
        <v>15</v>
      </c>
      <c r="D25" s="16">
        <v>14234986</v>
      </c>
      <c r="E25" s="17">
        <f t="shared" si="0"/>
        <v>1.7231304863178947</v>
      </c>
      <c r="F25" s="18"/>
    </row>
    <row r="26" spans="1:6" x14ac:dyDescent="0.25">
      <c r="A26" s="13"/>
      <c r="B26" s="14">
        <v>314.5</v>
      </c>
      <c r="C26" s="15" t="s">
        <v>196</v>
      </c>
      <c r="D26" s="16">
        <v>1322363</v>
      </c>
      <c r="E26" s="17">
        <f t="shared" si="0"/>
        <v>0.16007068776033853</v>
      </c>
      <c r="F26" s="18"/>
    </row>
    <row r="27" spans="1:6" x14ac:dyDescent="0.25">
      <c r="A27" s="13"/>
      <c r="B27" s="14">
        <v>314.7</v>
      </c>
      <c r="C27" s="15" t="s">
        <v>16</v>
      </c>
      <c r="D27" s="16">
        <v>854705</v>
      </c>
      <c r="E27" s="17">
        <f t="shared" si="0"/>
        <v>0.10346116549101883</v>
      </c>
      <c r="F27" s="18"/>
    </row>
    <row r="28" spans="1:6" x14ac:dyDescent="0.25">
      <c r="A28" s="13"/>
      <c r="B28" s="14">
        <v>314.8</v>
      </c>
      <c r="C28" s="15" t="s">
        <v>17</v>
      </c>
      <c r="D28" s="16">
        <v>3109226</v>
      </c>
      <c r="E28" s="17">
        <f t="shared" si="0"/>
        <v>0.37636862512209301</v>
      </c>
      <c r="F28" s="18"/>
    </row>
    <row r="29" spans="1:6" x14ac:dyDescent="0.25">
      <c r="A29" s="13"/>
      <c r="B29" s="14">
        <v>314.89999999999998</v>
      </c>
      <c r="C29" s="15" t="s">
        <v>18</v>
      </c>
      <c r="D29" s="16">
        <v>13015120</v>
      </c>
      <c r="E29" s="17">
        <f t="shared" si="0"/>
        <v>1.5754669555056646</v>
      </c>
      <c r="F29" s="18"/>
    </row>
    <row r="30" spans="1:6" x14ac:dyDescent="0.25">
      <c r="A30" s="13"/>
      <c r="B30" s="14">
        <v>315</v>
      </c>
      <c r="C30" s="15" t="s">
        <v>19</v>
      </c>
      <c r="D30" s="16">
        <v>245536769</v>
      </c>
      <c r="E30" s="17">
        <f t="shared" si="0"/>
        <v>29.721974589640944</v>
      </c>
      <c r="F30" s="18"/>
    </row>
    <row r="31" spans="1:6" x14ac:dyDescent="0.25">
      <c r="A31" s="13"/>
      <c r="B31" s="14">
        <v>319</v>
      </c>
      <c r="C31" s="15" t="s">
        <v>21</v>
      </c>
      <c r="D31" s="16">
        <v>38803422</v>
      </c>
      <c r="E31" s="17">
        <f t="shared" si="0"/>
        <v>4.6971145192315955</v>
      </c>
      <c r="F31" s="18"/>
    </row>
    <row r="32" spans="1:6" ht="15.75" x14ac:dyDescent="0.25">
      <c r="A32" s="19" t="s">
        <v>223</v>
      </c>
      <c r="B32" s="20"/>
      <c r="C32" s="21"/>
      <c r="D32" s="22">
        <f>SUM(D33:D35)</f>
        <v>324871613</v>
      </c>
      <c r="E32" s="23">
        <f t="shared" si="0"/>
        <v>39.325376259559995</v>
      </c>
      <c r="F32" s="24"/>
    </row>
    <row r="33" spans="1:6" ht="15" customHeight="1" x14ac:dyDescent="0.25">
      <c r="A33" s="41"/>
      <c r="B33" s="14">
        <v>321</v>
      </c>
      <c r="C33" s="15" t="s">
        <v>212</v>
      </c>
      <c r="D33" s="44">
        <v>106822533</v>
      </c>
      <c r="E33" s="17">
        <f t="shared" si="0"/>
        <v>12.93075829073519</v>
      </c>
      <c r="F33" s="24"/>
    </row>
    <row r="34" spans="1:6" x14ac:dyDescent="0.25">
      <c r="A34" s="13"/>
      <c r="B34" s="14">
        <v>322</v>
      </c>
      <c r="C34" s="15" t="s">
        <v>22</v>
      </c>
      <c r="D34" s="44">
        <v>191820340</v>
      </c>
      <c r="E34" s="17">
        <f t="shared" si="0"/>
        <v>23.21965583597089</v>
      </c>
      <c r="F34" s="18"/>
    </row>
    <row r="35" spans="1:6" x14ac:dyDescent="0.25">
      <c r="A35" s="13"/>
      <c r="B35" s="14">
        <v>329</v>
      </c>
      <c r="C35" s="15" t="s">
        <v>224</v>
      </c>
      <c r="D35" s="44">
        <v>26228740</v>
      </c>
      <c r="E35" s="17">
        <f t="shared" si="0"/>
        <v>3.1749621328539148</v>
      </c>
      <c r="F35" s="18"/>
    </row>
    <row r="36" spans="1:6" ht="15.75" x14ac:dyDescent="0.25">
      <c r="A36" s="19" t="s">
        <v>33</v>
      </c>
      <c r="B36" s="20"/>
      <c r="C36" s="21"/>
      <c r="D36" s="22">
        <f>SUM(D37:D99)</f>
        <v>1753380507</v>
      </c>
      <c r="E36" s="23">
        <f t="shared" si="0"/>
        <v>212.24491585219872</v>
      </c>
      <c r="F36" s="24"/>
    </row>
    <row r="37" spans="1:6" x14ac:dyDescent="0.25">
      <c r="A37" s="13"/>
      <c r="B37" s="14">
        <v>331.1</v>
      </c>
      <c r="C37" s="15" t="s">
        <v>34</v>
      </c>
      <c r="D37" s="16">
        <v>5926532</v>
      </c>
      <c r="E37" s="17">
        <f t="shared" si="0"/>
        <v>0.71740063301351786</v>
      </c>
      <c r="F37" s="18"/>
    </row>
    <row r="38" spans="1:6" x14ac:dyDescent="0.25">
      <c r="A38" s="13"/>
      <c r="B38" s="14">
        <v>331.2</v>
      </c>
      <c r="C38" s="15" t="s">
        <v>35</v>
      </c>
      <c r="D38" s="16">
        <v>66397862</v>
      </c>
      <c r="E38" s="17">
        <f t="shared" si="0"/>
        <v>8.0373932393420304</v>
      </c>
      <c r="F38" s="18"/>
    </row>
    <row r="39" spans="1:6" x14ac:dyDescent="0.25">
      <c r="A39" s="13"/>
      <c r="B39" s="14">
        <v>331.31</v>
      </c>
      <c r="C39" s="15" t="s">
        <v>36</v>
      </c>
      <c r="D39" s="16">
        <v>6286526</v>
      </c>
      <c r="E39" s="17">
        <f t="shared" si="0"/>
        <v>0.76097753827296277</v>
      </c>
      <c r="F39" s="18"/>
    </row>
    <row r="40" spans="1:6" x14ac:dyDescent="0.25">
      <c r="A40" s="13"/>
      <c r="B40" s="14">
        <v>331.32</v>
      </c>
      <c r="C40" s="15" t="s">
        <v>37</v>
      </c>
      <c r="D40" s="16">
        <v>7678940</v>
      </c>
      <c r="E40" s="17">
        <f t="shared" si="0"/>
        <v>0.92952782788869159</v>
      </c>
      <c r="F40" s="18"/>
    </row>
    <row r="41" spans="1:6" x14ac:dyDescent="0.25">
      <c r="A41" s="13"/>
      <c r="B41" s="14">
        <v>331.35</v>
      </c>
      <c r="C41" s="15" t="s">
        <v>39</v>
      </c>
      <c r="D41" s="16">
        <v>5665049</v>
      </c>
      <c r="E41" s="17">
        <f t="shared" si="0"/>
        <v>0.68574838348170508</v>
      </c>
      <c r="F41" s="18"/>
    </row>
    <row r="42" spans="1:6" x14ac:dyDescent="0.25">
      <c r="A42" s="13"/>
      <c r="B42" s="14">
        <v>331.39</v>
      </c>
      <c r="C42" s="15" t="s">
        <v>40</v>
      </c>
      <c r="D42" s="16">
        <v>14774069</v>
      </c>
      <c r="E42" s="17">
        <f t="shared" si="0"/>
        <v>1.7883859317363664</v>
      </c>
      <c r="F42" s="18"/>
    </row>
    <row r="43" spans="1:6" x14ac:dyDescent="0.25">
      <c r="A43" s="13"/>
      <c r="B43" s="14">
        <v>331.41</v>
      </c>
      <c r="C43" s="15" t="s">
        <v>41</v>
      </c>
      <c r="D43" s="16">
        <v>1394922</v>
      </c>
      <c r="E43" s="17">
        <f t="shared" si="0"/>
        <v>0.1688538804488835</v>
      </c>
      <c r="F43" s="18"/>
    </row>
    <row r="44" spans="1:6" x14ac:dyDescent="0.25">
      <c r="A44" s="13"/>
      <c r="B44" s="14">
        <v>331.42</v>
      </c>
      <c r="C44" s="15" t="s">
        <v>42</v>
      </c>
      <c r="D44" s="16">
        <v>9442367</v>
      </c>
      <c r="E44" s="17">
        <f t="shared" si="0"/>
        <v>1.1429888614363259</v>
      </c>
      <c r="F44" s="18"/>
    </row>
    <row r="45" spans="1:6" x14ac:dyDescent="0.25">
      <c r="A45" s="13"/>
      <c r="B45" s="14">
        <v>331.49</v>
      </c>
      <c r="C45" s="15" t="s">
        <v>43</v>
      </c>
      <c r="D45" s="16">
        <v>7037992</v>
      </c>
      <c r="E45" s="17">
        <f t="shared" si="0"/>
        <v>0.85194172847528282</v>
      </c>
      <c r="F45" s="18"/>
    </row>
    <row r="46" spans="1:6" x14ac:dyDescent="0.25">
      <c r="A46" s="13"/>
      <c r="B46" s="14">
        <v>331.5</v>
      </c>
      <c r="C46" s="15" t="s">
        <v>44</v>
      </c>
      <c r="D46" s="16">
        <v>132425233</v>
      </c>
      <c r="E46" s="17">
        <f t="shared" si="0"/>
        <v>16.029938922317911</v>
      </c>
      <c r="F46" s="18"/>
    </row>
    <row r="47" spans="1:6" x14ac:dyDescent="0.25">
      <c r="A47" s="13"/>
      <c r="B47" s="14">
        <v>331.61</v>
      </c>
      <c r="C47" s="15" t="s">
        <v>45</v>
      </c>
      <c r="D47" s="16">
        <v>2487035</v>
      </c>
      <c r="E47" s="17">
        <f t="shared" si="0"/>
        <v>0.30105304136158795</v>
      </c>
      <c r="F47" s="18"/>
    </row>
    <row r="48" spans="1:6" x14ac:dyDescent="0.25">
      <c r="A48" s="13"/>
      <c r="B48" s="14">
        <v>331.62</v>
      </c>
      <c r="C48" s="15" t="s">
        <v>46</v>
      </c>
      <c r="D48" s="16">
        <v>1642950</v>
      </c>
      <c r="E48" s="17">
        <f t="shared" si="0"/>
        <v>0.19887741600139158</v>
      </c>
      <c r="F48" s="18"/>
    </row>
    <row r="49" spans="1:6" x14ac:dyDescent="0.25">
      <c r="A49" s="13"/>
      <c r="B49" s="14">
        <v>331.69</v>
      </c>
      <c r="C49" s="15" t="s">
        <v>47</v>
      </c>
      <c r="D49" s="16">
        <v>40166074</v>
      </c>
      <c r="E49" s="17">
        <f t="shared" si="0"/>
        <v>4.8620621492076319</v>
      </c>
      <c r="F49" s="18"/>
    </row>
    <row r="50" spans="1:6" x14ac:dyDescent="0.25">
      <c r="A50" s="13"/>
      <c r="B50" s="14">
        <v>331.7</v>
      </c>
      <c r="C50" s="15" t="s">
        <v>48</v>
      </c>
      <c r="D50" s="16">
        <v>14688806</v>
      </c>
      <c r="E50" s="17">
        <f t="shared" si="0"/>
        <v>1.7780649328498961</v>
      </c>
      <c r="F50" s="18"/>
    </row>
    <row r="51" spans="1:6" x14ac:dyDescent="0.25">
      <c r="A51" s="13"/>
      <c r="B51" s="14">
        <v>331.9</v>
      </c>
      <c r="C51" s="15" t="s">
        <v>49</v>
      </c>
      <c r="D51" s="16">
        <v>49696715</v>
      </c>
      <c r="E51" s="17">
        <f t="shared" si="0"/>
        <v>6.0157364879987805</v>
      </c>
      <c r="F51" s="18"/>
    </row>
    <row r="52" spans="1:6" x14ac:dyDescent="0.25">
      <c r="A52" s="13"/>
      <c r="B52" s="14">
        <v>333</v>
      </c>
      <c r="C52" s="15" t="s">
        <v>50</v>
      </c>
      <c r="D52" s="16">
        <v>182521</v>
      </c>
      <c r="E52" s="17">
        <f t="shared" si="0"/>
        <v>2.2093980246501714E-2</v>
      </c>
      <c r="F52" s="18"/>
    </row>
    <row r="53" spans="1:6" x14ac:dyDescent="0.25">
      <c r="A53" s="13"/>
      <c r="B53" s="14">
        <v>334.1</v>
      </c>
      <c r="C53" s="15" t="s">
        <v>51</v>
      </c>
      <c r="D53" s="16">
        <v>13284127</v>
      </c>
      <c r="E53" s="17">
        <f t="shared" si="0"/>
        <v>1.6080299775369413</v>
      </c>
      <c r="F53" s="18"/>
    </row>
    <row r="54" spans="1:6" x14ac:dyDescent="0.25">
      <c r="A54" s="13"/>
      <c r="B54" s="14">
        <v>334.2</v>
      </c>
      <c r="C54" s="15" t="s">
        <v>52</v>
      </c>
      <c r="D54" s="16">
        <v>14997135</v>
      </c>
      <c r="E54" s="17">
        <f t="shared" si="0"/>
        <v>1.8153878427365591</v>
      </c>
      <c r="F54" s="18"/>
    </row>
    <row r="55" spans="1:6" x14ac:dyDescent="0.25">
      <c r="A55" s="13"/>
      <c r="B55" s="14">
        <v>334.31</v>
      </c>
      <c r="C55" s="15" t="s">
        <v>53</v>
      </c>
      <c r="D55" s="16">
        <v>1891780</v>
      </c>
      <c r="E55" s="17">
        <f t="shared" si="0"/>
        <v>0.22899803283308229</v>
      </c>
      <c r="F55" s="18"/>
    </row>
    <row r="56" spans="1:6" x14ac:dyDescent="0.25">
      <c r="A56" s="13"/>
      <c r="B56" s="14">
        <v>334.34</v>
      </c>
      <c r="C56" s="15" t="s">
        <v>55</v>
      </c>
      <c r="D56" s="16">
        <v>1250379</v>
      </c>
      <c r="E56" s="17">
        <f t="shared" si="0"/>
        <v>0.15135709823330229</v>
      </c>
      <c r="F56" s="18"/>
    </row>
    <row r="57" spans="1:6" x14ac:dyDescent="0.25">
      <c r="A57" s="13"/>
      <c r="B57" s="14">
        <v>334.35</v>
      </c>
      <c r="C57" s="15" t="s">
        <v>56</v>
      </c>
      <c r="D57" s="16">
        <v>3683778</v>
      </c>
      <c r="E57" s="17">
        <f t="shared" si="0"/>
        <v>0.44591755668935407</v>
      </c>
      <c r="F57" s="18"/>
    </row>
    <row r="58" spans="1:6" x14ac:dyDescent="0.25">
      <c r="A58" s="13"/>
      <c r="B58" s="14">
        <v>334.36</v>
      </c>
      <c r="C58" s="15" t="s">
        <v>57</v>
      </c>
      <c r="D58" s="16">
        <v>2118891</v>
      </c>
      <c r="E58" s="17">
        <f t="shared" si="0"/>
        <v>0.25648958694336688</v>
      </c>
      <c r="F58" s="18"/>
    </row>
    <row r="59" spans="1:6" x14ac:dyDescent="0.25">
      <c r="A59" s="13"/>
      <c r="B59" s="14">
        <v>334.39</v>
      </c>
      <c r="C59" s="15" t="s">
        <v>58</v>
      </c>
      <c r="D59" s="16">
        <v>21435968</v>
      </c>
      <c r="E59" s="17">
        <f t="shared" si="0"/>
        <v>2.5948019874789359</v>
      </c>
      <c r="F59" s="18"/>
    </row>
    <row r="60" spans="1:6" x14ac:dyDescent="0.25">
      <c r="A60" s="13"/>
      <c r="B60" s="14">
        <v>334.41</v>
      </c>
      <c r="C60" s="15" t="s">
        <v>59</v>
      </c>
      <c r="D60" s="16">
        <v>8364398</v>
      </c>
      <c r="E60" s="17">
        <f t="shared" si="0"/>
        <v>1.0125018172477602</v>
      </c>
      <c r="F60" s="18"/>
    </row>
    <row r="61" spans="1:6" x14ac:dyDescent="0.25">
      <c r="A61" s="13"/>
      <c r="B61" s="14">
        <v>334.42</v>
      </c>
      <c r="C61" s="15" t="s">
        <v>60</v>
      </c>
      <c r="D61" s="16">
        <v>8477781</v>
      </c>
      <c r="E61" s="17">
        <f t="shared" si="0"/>
        <v>1.0262267133544498</v>
      </c>
      <c r="F61" s="18"/>
    </row>
    <row r="62" spans="1:6" x14ac:dyDescent="0.25">
      <c r="A62" s="13"/>
      <c r="B62" s="14">
        <v>334.49</v>
      </c>
      <c r="C62" s="15" t="s">
        <v>61</v>
      </c>
      <c r="D62" s="16">
        <v>20747280</v>
      </c>
      <c r="E62" s="17">
        <f t="shared" si="0"/>
        <v>2.5114370099256531</v>
      </c>
      <c r="F62" s="18"/>
    </row>
    <row r="63" spans="1:6" x14ac:dyDescent="0.25">
      <c r="A63" s="13"/>
      <c r="B63" s="14">
        <v>334.5</v>
      </c>
      <c r="C63" s="15" t="s">
        <v>62</v>
      </c>
      <c r="D63" s="16">
        <v>38086219</v>
      </c>
      <c r="E63" s="17">
        <f t="shared" si="0"/>
        <v>4.6102978301123612</v>
      </c>
      <c r="F63" s="18"/>
    </row>
    <row r="64" spans="1:6" x14ac:dyDescent="0.25">
      <c r="A64" s="13"/>
      <c r="B64" s="14">
        <v>334.61</v>
      </c>
      <c r="C64" s="15" t="s">
        <v>242</v>
      </c>
      <c r="D64" s="16">
        <v>45217</v>
      </c>
      <c r="E64" s="17">
        <f t="shared" si="0"/>
        <v>5.4734715720715314E-3</v>
      </c>
      <c r="F64" s="18"/>
    </row>
    <row r="65" spans="1:6" x14ac:dyDescent="0.25">
      <c r="A65" s="13"/>
      <c r="B65" s="14">
        <v>334.62</v>
      </c>
      <c r="C65" s="15" t="s">
        <v>63</v>
      </c>
      <c r="D65" s="16">
        <v>2458306</v>
      </c>
      <c r="E65" s="17">
        <f t="shared" si="0"/>
        <v>0.29757542531465775</v>
      </c>
      <c r="F65" s="18"/>
    </row>
    <row r="66" spans="1:6" x14ac:dyDescent="0.25">
      <c r="A66" s="13"/>
      <c r="B66" s="14">
        <v>334.69</v>
      </c>
      <c r="C66" s="15" t="s">
        <v>64</v>
      </c>
      <c r="D66" s="16">
        <v>34090572</v>
      </c>
      <c r="E66" s="17">
        <f t="shared" si="0"/>
        <v>4.1266288501594035</v>
      </c>
      <c r="F66" s="18"/>
    </row>
    <row r="67" spans="1:6" x14ac:dyDescent="0.25">
      <c r="A67" s="13"/>
      <c r="B67" s="14">
        <v>334.7</v>
      </c>
      <c r="C67" s="15" t="s">
        <v>65</v>
      </c>
      <c r="D67" s="16">
        <v>30189877</v>
      </c>
      <c r="E67" s="17">
        <f t="shared" si="0"/>
        <v>3.6544537126265824</v>
      </c>
      <c r="F67" s="18"/>
    </row>
    <row r="68" spans="1:6" x14ac:dyDescent="0.25">
      <c r="A68" s="13"/>
      <c r="B68" s="14">
        <v>334.9</v>
      </c>
      <c r="C68" s="15" t="s">
        <v>66</v>
      </c>
      <c r="D68" s="16">
        <v>19050682</v>
      </c>
      <c r="E68" s="17">
        <f t="shared" ref="E68:E131" si="1">(D68/E$202)</f>
        <v>2.3060655584310066</v>
      </c>
      <c r="F68" s="18"/>
    </row>
    <row r="69" spans="1:6" x14ac:dyDescent="0.25">
      <c r="A69" s="13"/>
      <c r="B69" s="14">
        <v>335.12</v>
      </c>
      <c r="C69" s="15" t="s">
        <v>67</v>
      </c>
      <c r="D69" s="16">
        <v>206928826</v>
      </c>
      <c r="E69" s="17">
        <f t="shared" si="1"/>
        <v>25.048522603293815</v>
      </c>
      <c r="F69" s="18"/>
    </row>
    <row r="70" spans="1:6" x14ac:dyDescent="0.25">
      <c r="A70" s="13"/>
      <c r="B70" s="14">
        <v>335.13</v>
      </c>
      <c r="C70" s="15" t="s">
        <v>68</v>
      </c>
      <c r="D70" s="16">
        <v>522332</v>
      </c>
      <c r="E70" s="17">
        <f t="shared" si="1"/>
        <v>6.3227754012501206E-2</v>
      </c>
      <c r="F70" s="18"/>
    </row>
    <row r="71" spans="1:6" x14ac:dyDescent="0.25">
      <c r="A71" s="13"/>
      <c r="B71" s="14">
        <v>335.14</v>
      </c>
      <c r="C71" s="15" t="s">
        <v>69</v>
      </c>
      <c r="D71" s="16">
        <v>3823684</v>
      </c>
      <c r="E71" s="17">
        <f t="shared" si="1"/>
        <v>0.46285303480073342</v>
      </c>
      <c r="F71" s="18"/>
    </row>
    <row r="72" spans="1:6" x14ac:dyDescent="0.25">
      <c r="A72" s="13"/>
      <c r="B72" s="14">
        <v>335.15</v>
      </c>
      <c r="C72" s="15" t="s">
        <v>70</v>
      </c>
      <c r="D72" s="16">
        <v>5241784</v>
      </c>
      <c r="E72" s="17">
        <f t="shared" si="1"/>
        <v>0.63451258842779046</v>
      </c>
      <c r="F72" s="18"/>
    </row>
    <row r="73" spans="1:6" x14ac:dyDescent="0.25">
      <c r="A73" s="13"/>
      <c r="B73" s="14">
        <v>335.16</v>
      </c>
      <c r="C73" s="15" t="s">
        <v>71</v>
      </c>
      <c r="D73" s="16">
        <v>329973</v>
      </c>
      <c r="E73" s="17">
        <f t="shared" si="1"/>
        <v>3.9942893934828923E-2</v>
      </c>
      <c r="F73" s="18"/>
    </row>
    <row r="74" spans="1:6" x14ac:dyDescent="0.25">
      <c r="A74" s="13"/>
      <c r="B74" s="14">
        <v>335.17</v>
      </c>
      <c r="C74" s="15" t="s">
        <v>243</v>
      </c>
      <c r="D74" s="16">
        <v>61348</v>
      </c>
      <c r="E74" s="17">
        <f t="shared" si="1"/>
        <v>7.4261126125891664E-3</v>
      </c>
      <c r="F74" s="18"/>
    </row>
    <row r="75" spans="1:6" x14ac:dyDescent="0.25">
      <c r="A75" s="13"/>
      <c r="B75" s="14">
        <v>335.18</v>
      </c>
      <c r="C75" s="15" t="s">
        <v>72</v>
      </c>
      <c r="D75" s="16">
        <v>494312193</v>
      </c>
      <c r="E75" s="17">
        <f t="shared" si="1"/>
        <v>59.835985052388182</v>
      </c>
      <c r="F75" s="18"/>
    </row>
    <row r="76" spans="1:6" x14ac:dyDescent="0.25">
      <c r="A76" s="13"/>
      <c r="B76" s="14">
        <v>335.19</v>
      </c>
      <c r="C76" s="15" t="s">
        <v>73</v>
      </c>
      <c r="D76" s="16">
        <v>62955166</v>
      </c>
      <c r="E76" s="17">
        <f t="shared" si="1"/>
        <v>7.6206584120141594</v>
      </c>
      <c r="F76" s="18"/>
    </row>
    <row r="77" spans="1:6" x14ac:dyDescent="0.25">
      <c r="A77" s="13"/>
      <c r="B77" s="14">
        <v>335.2</v>
      </c>
      <c r="C77" s="15" t="s">
        <v>227</v>
      </c>
      <c r="D77" s="16">
        <v>17541168</v>
      </c>
      <c r="E77" s="17">
        <f t="shared" si="1"/>
        <v>2.1233404336628006</v>
      </c>
      <c r="F77" s="18"/>
    </row>
    <row r="78" spans="1:6" x14ac:dyDescent="0.25">
      <c r="A78" s="13"/>
      <c r="B78" s="14">
        <v>335.31</v>
      </c>
      <c r="C78" s="15" t="s">
        <v>261</v>
      </c>
      <c r="D78" s="16">
        <v>9269</v>
      </c>
      <c r="E78" s="17">
        <f t="shared" si="1"/>
        <v>1.1220029635210435E-3</v>
      </c>
      <c r="F78" s="18"/>
    </row>
    <row r="79" spans="1:6" x14ac:dyDescent="0.25">
      <c r="A79" s="13"/>
      <c r="B79" s="14">
        <v>335.33</v>
      </c>
      <c r="C79" s="15" t="s">
        <v>77</v>
      </c>
      <c r="D79" s="16">
        <v>9638</v>
      </c>
      <c r="E79" s="17">
        <f t="shared" si="1"/>
        <v>1.1666700358631803E-3</v>
      </c>
      <c r="F79" s="18"/>
    </row>
    <row r="80" spans="1:6" x14ac:dyDescent="0.25">
      <c r="A80" s="13"/>
      <c r="B80" s="14">
        <v>335.34</v>
      </c>
      <c r="C80" s="15" t="s">
        <v>78</v>
      </c>
      <c r="D80" s="16">
        <v>323842</v>
      </c>
      <c r="E80" s="17">
        <f t="shared" si="1"/>
        <v>3.9200742659680848E-2</v>
      </c>
      <c r="F80" s="18"/>
    </row>
    <row r="81" spans="1:6" x14ac:dyDescent="0.25">
      <c r="A81" s="13"/>
      <c r="B81" s="14">
        <v>335.39</v>
      </c>
      <c r="C81" s="15" t="s">
        <v>79</v>
      </c>
      <c r="D81" s="16">
        <v>2290821</v>
      </c>
      <c r="E81" s="17">
        <f t="shared" si="1"/>
        <v>0.2773015374793657</v>
      </c>
      <c r="F81" s="18"/>
    </row>
    <row r="82" spans="1:6" x14ac:dyDescent="0.25">
      <c r="A82" s="13"/>
      <c r="B82" s="14">
        <v>335.41</v>
      </c>
      <c r="C82" s="15" t="s">
        <v>80</v>
      </c>
      <c r="D82" s="16">
        <v>1931116</v>
      </c>
      <c r="E82" s="17">
        <f t="shared" si="1"/>
        <v>0.23375961537414</v>
      </c>
      <c r="F82" s="18"/>
    </row>
    <row r="83" spans="1:6" x14ac:dyDescent="0.25">
      <c r="A83" s="13"/>
      <c r="B83" s="14">
        <v>335.42</v>
      </c>
      <c r="C83" s="15" t="s">
        <v>81</v>
      </c>
      <c r="D83" s="16">
        <v>32149</v>
      </c>
      <c r="E83" s="17">
        <f t="shared" si="1"/>
        <v>3.8916035466865931E-3</v>
      </c>
      <c r="F83" s="18"/>
    </row>
    <row r="84" spans="1:6" x14ac:dyDescent="0.25">
      <c r="A84" s="13"/>
      <c r="B84" s="14">
        <v>335.49</v>
      </c>
      <c r="C84" s="15" t="s">
        <v>82</v>
      </c>
      <c r="D84" s="16">
        <v>29980782</v>
      </c>
      <c r="E84" s="17">
        <f t="shared" si="1"/>
        <v>3.6291429768775876</v>
      </c>
      <c r="F84" s="18"/>
    </row>
    <row r="85" spans="1:6" x14ac:dyDescent="0.25">
      <c r="A85" s="13"/>
      <c r="B85" s="14">
        <v>335.5</v>
      </c>
      <c r="C85" s="15" t="s">
        <v>83</v>
      </c>
      <c r="D85" s="16">
        <v>14446911</v>
      </c>
      <c r="E85" s="17">
        <f t="shared" si="1"/>
        <v>1.7487837906704891</v>
      </c>
      <c r="F85" s="18"/>
    </row>
    <row r="86" spans="1:6" x14ac:dyDescent="0.25">
      <c r="A86" s="13"/>
      <c r="B86" s="14">
        <v>335.69</v>
      </c>
      <c r="C86" s="15" t="s">
        <v>87</v>
      </c>
      <c r="D86" s="16">
        <v>567850</v>
      </c>
      <c r="E86" s="17">
        <f t="shared" si="1"/>
        <v>6.8737661326510366E-2</v>
      </c>
      <c r="F86" s="18"/>
    </row>
    <row r="87" spans="1:6" x14ac:dyDescent="0.25">
      <c r="A87" s="13"/>
      <c r="B87" s="14">
        <v>335.7</v>
      </c>
      <c r="C87" s="15" t="s">
        <v>257</v>
      </c>
      <c r="D87" s="16">
        <v>209832</v>
      </c>
      <c r="E87" s="17">
        <f t="shared" si="1"/>
        <v>2.5399948844702515E-2</v>
      </c>
      <c r="F87" s="18"/>
    </row>
    <row r="88" spans="1:6" x14ac:dyDescent="0.25">
      <c r="A88" s="13"/>
      <c r="B88" s="14">
        <v>335.9</v>
      </c>
      <c r="C88" s="15" t="s">
        <v>88</v>
      </c>
      <c r="D88" s="16">
        <v>18028744</v>
      </c>
      <c r="E88" s="17">
        <f t="shared" si="1"/>
        <v>2.1823610094467831</v>
      </c>
      <c r="F88" s="18"/>
    </row>
    <row r="89" spans="1:6" x14ac:dyDescent="0.25">
      <c r="A89" s="13"/>
      <c r="B89" s="14">
        <v>336</v>
      </c>
      <c r="C89" s="15" t="s">
        <v>89</v>
      </c>
      <c r="D89" s="16">
        <v>349588</v>
      </c>
      <c r="E89" s="17">
        <f t="shared" si="1"/>
        <v>4.2317269609601312E-2</v>
      </c>
      <c r="F89" s="18"/>
    </row>
    <row r="90" spans="1:6" x14ac:dyDescent="0.25">
      <c r="A90" s="13"/>
      <c r="B90" s="14">
        <v>337.1</v>
      </c>
      <c r="C90" s="15" t="s">
        <v>90</v>
      </c>
      <c r="D90" s="16">
        <v>14450213</v>
      </c>
      <c r="E90" s="17">
        <f t="shared" si="1"/>
        <v>1.7491834943910141</v>
      </c>
      <c r="F90" s="18"/>
    </row>
    <row r="91" spans="1:6" x14ac:dyDescent="0.25">
      <c r="A91" s="13"/>
      <c r="B91" s="14">
        <v>337.2</v>
      </c>
      <c r="C91" s="15" t="s">
        <v>91</v>
      </c>
      <c r="D91" s="16">
        <v>16576830</v>
      </c>
      <c r="E91" s="17">
        <f t="shared" si="1"/>
        <v>2.0066083057271054</v>
      </c>
      <c r="F91" s="18"/>
    </row>
    <row r="92" spans="1:6" x14ac:dyDescent="0.25">
      <c r="A92" s="13"/>
      <c r="B92" s="14">
        <v>337.3</v>
      </c>
      <c r="C92" s="15" t="s">
        <v>92</v>
      </c>
      <c r="D92" s="16">
        <v>14002314</v>
      </c>
      <c r="E92" s="17">
        <f t="shared" si="1"/>
        <v>1.6949657788490882</v>
      </c>
      <c r="F92" s="18"/>
    </row>
    <row r="93" spans="1:6" x14ac:dyDescent="0.25">
      <c r="A93" s="13"/>
      <c r="B93" s="14">
        <v>337.4</v>
      </c>
      <c r="C93" s="15" t="s">
        <v>93</v>
      </c>
      <c r="D93" s="16">
        <v>11675338</v>
      </c>
      <c r="E93" s="17">
        <f t="shared" si="1"/>
        <v>1.4132877156230288</v>
      </c>
      <c r="F93" s="18"/>
    </row>
    <row r="94" spans="1:6" x14ac:dyDescent="0.25">
      <c r="A94" s="13"/>
      <c r="B94" s="14">
        <v>337.5</v>
      </c>
      <c r="C94" s="15" t="s">
        <v>94</v>
      </c>
      <c r="D94" s="16">
        <v>2525981</v>
      </c>
      <c r="E94" s="17">
        <f t="shared" si="1"/>
        <v>0.3057674148017962</v>
      </c>
      <c r="F94" s="18"/>
    </row>
    <row r="95" spans="1:6" x14ac:dyDescent="0.25">
      <c r="A95" s="13"/>
      <c r="B95" s="14">
        <v>337.6</v>
      </c>
      <c r="C95" s="15" t="s">
        <v>95</v>
      </c>
      <c r="D95" s="16">
        <v>2674066</v>
      </c>
      <c r="E95" s="17">
        <f t="shared" si="1"/>
        <v>0.32369295249227131</v>
      </c>
      <c r="F95" s="18"/>
    </row>
    <row r="96" spans="1:6" x14ac:dyDescent="0.25">
      <c r="A96" s="13"/>
      <c r="B96" s="14">
        <v>337.7</v>
      </c>
      <c r="C96" s="15" t="s">
        <v>96</v>
      </c>
      <c r="D96" s="16">
        <v>31288718</v>
      </c>
      <c r="E96" s="17">
        <f t="shared" si="1"/>
        <v>3.7874672910534275</v>
      </c>
      <c r="F96" s="18"/>
    </row>
    <row r="97" spans="1:6" x14ac:dyDescent="0.25">
      <c r="A97" s="13"/>
      <c r="B97" s="14">
        <v>337.9</v>
      </c>
      <c r="C97" s="15" t="s">
        <v>97</v>
      </c>
      <c r="D97" s="16">
        <v>15865487</v>
      </c>
      <c r="E97" s="17">
        <f t="shared" si="1"/>
        <v>1.9205009636103778</v>
      </c>
      <c r="F97" s="18"/>
    </row>
    <row r="98" spans="1:6" x14ac:dyDescent="0.25">
      <c r="A98" s="13"/>
      <c r="B98" s="14">
        <v>338</v>
      </c>
      <c r="C98" s="15" t="s">
        <v>98</v>
      </c>
      <c r="D98" s="16">
        <v>173124073</v>
      </c>
      <c r="E98" s="17">
        <f t="shared" si="1"/>
        <v>20.956491850559228</v>
      </c>
      <c r="F98" s="18"/>
    </row>
    <row r="99" spans="1:6" x14ac:dyDescent="0.25">
      <c r="A99" s="13"/>
      <c r="B99" s="14">
        <v>339</v>
      </c>
      <c r="C99" s="15" t="s">
        <v>99</v>
      </c>
      <c r="D99" s="16">
        <v>25234488</v>
      </c>
      <c r="E99" s="17">
        <f t="shared" si="1"/>
        <v>3.0546089458340933</v>
      </c>
      <c r="F99" s="18"/>
    </row>
    <row r="100" spans="1:6" ht="15.75" x14ac:dyDescent="0.25">
      <c r="A100" s="19" t="s">
        <v>100</v>
      </c>
      <c r="B100" s="20"/>
      <c r="C100" s="21"/>
      <c r="D100" s="22">
        <f>SUM(D101:D153)</f>
        <v>6397120428</v>
      </c>
      <c r="E100" s="23">
        <f t="shared" si="1"/>
        <v>774.36488059305282</v>
      </c>
      <c r="F100" s="24"/>
    </row>
    <row r="101" spans="1:6" x14ac:dyDescent="0.25">
      <c r="A101" s="13"/>
      <c r="B101" s="14">
        <v>341.1</v>
      </c>
      <c r="C101" s="15" t="s">
        <v>101</v>
      </c>
      <c r="D101" s="16">
        <v>2504466</v>
      </c>
      <c r="E101" s="17">
        <f t="shared" si="1"/>
        <v>0.3031630460716036</v>
      </c>
      <c r="F101" s="18"/>
    </row>
    <row r="102" spans="1:6" x14ac:dyDescent="0.25">
      <c r="A102" s="13"/>
      <c r="B102" s="14">
        <v>341.2</v>
      </c>
      <c r="C102" s="15" t="s">
        <v>102</v>
      </c>
      <c r="D102" s="16">
        <v>789911879</v>
      </c>
      <c r="E102" s="17">
        <f t="shared" si="1"/>
        <v>95.618024507333686</v>
      </c>
      <c r="F102" s="18"/>
    </row>
    <row r="103" spans="1:6" x14ac:dyDescent="0.25">
      <c r="A103" s="13"/>
      <c r="B103" s="14">
        <v>341.3</v>
      </c>
      <c r="C103" s="15" t="s">
        <v>103</v>
      </c>
      <c r="D103" s="16">
        <v>8784245</v>
      </c>
      <c r="E103" s="17">
        <f t="shared" si="1"/>
        <v>1.0633238668998715</v>
      </c>
      <c r="F103" s="18"/>
    </row>
    <row r="104" spans="1:6" x14ac:dyDescent="0.25">
      <c r="A104" s="13"/>
      <c r="B104" s="14">
        <v>341.51</v>
      </c>
      <c r="C104" s="15" t="s">
        <v>104</v>
      </c>
      <c r="D104" s="16">
        <v>9892514</v>
      </c>
      <c r="E104" s="17">
        <f t="shared" si="1"/>
        <v>1.1974786950775071</v>
      </c>
      <c r="F104" s="18"/>
    </row>
    <row r="105" spans="1:6" x14ac:dyDescent="0.25">
      <c r="A105" s="13"/>
      <c r="B105" s="14">
        <v>341.52</v>
      </c>
      <c r="C105" s="15" t="s">
        <v>105</v>
      </c>
      <c r="D105" s="16">
        <v>788354</v>
      </c>
      <c r="E105" s="17">
        <f t="shared" si="1"/>
        <v>9.542944484881527E-2</v>
      </c>
      <c r="F105" s="18"/>
    </row>
    <row r="106" spans="1:6" x14ac:dyDescent="0.25">
      <c r="A106" s="13"/>
      <c r="B106" s="14">
        <v>341.53</v>
      </c>
      <c r="C106" s="15" t="s">
        <v>106</v>
      </c>
      <c r="D106" s="16">
        <v>638533</v>
      </c>
      <c r="E106" s="17">
        <f t="shared" si="1"/>
        <v>7.7293766135072023E-2</v>
      </c>
      <c r="F106" s="18"/>
    </row>
    <row r="107" spans="1:6" x14ac:dyDescent="0.25">
      <c r="A107" s="13"/>
      <c r="B107" s="14">
        <v>341.54</v>
      </c>
      <c r="C107" s="15" t="s">
        <v>107</v>
      </c>
      <c r="D107" s="16">
        <v>43151</v>
      </c>
      <c r="E107" s="17">
        <f t="shared" si="1"/>
        <v>5.2233843865461807E-3</v>
      </c>
      <c r="F107" s="18"/>
    </row>
    <row r="108" spans="1:6" x14ac:dyDescent="0.25">
      <c r="A108" s="13"/>
      <c r="B108" s="14">
        <v>341.55</v>
      </c>
      <c r="C108" s="15" t="s">
        <v>108</v>
      </c>
      <c r="D108" s="16">
        <v>424</v>
      </c>
      <c r="E108" s="17">
        <f t="shared" si="1"/>
        <v>5.1324766051669275E-5</v>
      </c>
      <c r="F108" s="18"/>
    </row>
    <row r="109" spans="1:6" x14ac:dyDescent="0.25">
      <c r="A109" s="13"/>
      <c r="B109" s="14">
        <v>341.56</v>
      </c>
      <c r="C109" s="15" t="s">
        <v>109</v>
      </c>
      <c r="D109" s="16">
        <v>8006254</v>
      </c>
      <c r="E109" s="17">
        <f t="shared" si="1"/>
        <v>0.96914885259490879</v>
      </c>
      <c r="F109" s="18"/>
    </row>
    <row r="110" spans="1:6" x14ac:dyDescent="0.25">
      <c r="A110" s="13"/>
      <c r="B110" s="14">
        <v>341.8</v>
      </c>
      <c r="C110" s="15" t="s">
        <v>110</v>
      </c>
      <c r="D110" s="16">
        <v>42641</v>
      </c>
      <c r="E110" s="17">
        <f t="shared" si="1"/>
        <v>5.1616494085123333E-3</v>
      </c>
      <c r="F110" s="18"/>
    </row>
    <row r="111" spans="1:6" x14ac:dyDescent="0.25">
      <c r="A111" s="13"/>
      <c r="B111" s="14">
        <v>341.9</v>
      </c>
      <c r="C111" s="15" t="s">
        <v>111</v>
      </c>
      <c r="D111" s="16">
        <v>38707080</v>
      </c>
      <c r="E111" s="17">
        <f t="shared" si="1"/>
        <v>4.685452418734072</v>
      </c>
      <c r="F111" s="18"/>
    </row>
    <row r="112" spans="1:6" x14ac:dyDescent="0.25">
      <c r="A112" s="13"/>
      <c r="B112" s="14">
        <v>342.1</v>
      </c>
      <c r="C112" s="15" t="s">
        <v>112</v>
      </c>
      <c r="D112" s="16">
        <v>40471784</v>
      </c>
      <c r="E112" s="17">
        <f t="shared" si="1"/>
        <v>4.8990680318247444</v>
      </c>
      <c r="F112" s="18"/>
    </row>
    <row r="113" spans="1:6" x14ac:dyDescent="0.25">
      <c r="A113" s="13"/>
      <c r="B113" s="14">
        <v>342.2</v>
      </c>
      <c r="C113" s="15" t="s">
        <v>113</v>
      </c>
      <c r="D113" s="16">
        <v>50489163</v>
      </c>
      <c r="E113" s="17">
        <f t="shared" si="1"/>
        <v>6.111661507357538</v>
      </c>
      <c r="F113" s="18"/>
    </row>
    <row r="114" spans="1:6" x14ac:dyDescent="0.25">
      <c r="A114" s="13"/>
      <c r="B114" s="14">
        <v>342.3</v>
      </c>
      <c r="C114" s="15" t="s">
        <v>114</v>
      </c>
      <c r="D114" s="16">
        <v>1563954</v>
      </c>
      <c r="E114" s="17">
        <f t="shared" si="1"/>
        <v>0.18931503105087821</v>
      </c>
      <c r="F114" s="18"/>
    </row>
    <row r="115" spans="1:6" x14ac:dyDescent="0.25">
      <c r="A115" s="13"/>
      <c r="B115" s="14">
        <v>342.4</v>
      </c>
      <c r="C115" s="15" t="s">
        <v>115</v>
      </c>
      <c r="D115" s="16">
        <v>32268059</v>
      </c>
      <c r="E115" s="17">
        <f t="shared" si="1"/>
        <v>3.9060155167841062</v>
      </c>
      <c r="F115" s="18"/>
    </row>
    <row r="116" spans="1:6" x14ac:dyDescent="0.25">
      <c r="A116" s="13"/>
      <c r="B116" s="14">
        <v>342.5</v>
      </c>
      <c r="C116" s="15" t="s">
        <v>116</v>
      </c>
      <c r="D116" s="16">
        <v>30853998</v>
      </c>
      <c r="E116" s="17">
        <f t="shared" si="1"/>
        <v>3.7348448799732821</v>
      </c>
      <c r="F116" s="18"/>
    </row>
    <row r="117" spans="1:6" x14ac:dyDescent="0.25">
      <c r="A117" s="13"/>
      <c r="B117" s="14">
        <v>342.6</v>
      </c>
      <c r="C117" s="15" t="s">
        <v>117</v>
      </c>
      <c r="D117" s="16">
        <v>46998726</v>
      </c>
      <c r="E117" s="17">
        <f t="shared" si="1"/>
        <v>5.6891476808408159</v>
      </c>
      <c r="F117" s="18"/>
    </row>
    <row r="118" spans="1:6" x14ac:dyDescent="0.25">
      <c r="A118" s="13"/>
      <c r="B118" s="14">
        <v>342.9</v>
      </c>
      <c r="C118" s="15" t="s">
        <v>118</v>
      </c>
      <c r="D118" s="16">
        <v>10890444</v>
      </c>
      <c r="E118" s="17">
        <f t="shared" si="1"/>
        <v>1.3182771002330314</v>
      </c>
      <c r="F118" s="18"/>
    </row>
    <row r="119" spans="1:6" x14ac:dyDescent="0.25">
      <c r="A119" s="13"/>
      <c r="B119" s="14">
        <v>343.1</v>
      </c>
      <c r="C119" s="15" t="s">
        <v>119</v>
      </c>
      <c r="D119" s="16">
        <v>1729103398</v>
      </c>
      <c r="E119" s="17">
        <f t="shared" si="1"/>
        <v>209.30619665447259</v>
      </c>
      <c r="F119" s="18"/>
    </row>
    <row r="120" spans="1:6" x14ac:dyDescent="0.25">
      <c r="A120" s="13"/>
      <c r="B120" s="14">
        <v>343.2</v>
      </c>
      <c r="C120" s="15" t="s">
        <v>120</v>
      </c>
      <c r="D120" s="16">
        <v>113305254</v>
      </c>
      <c r="E120" s="17">
        <f t="shared" si="1"/>
        <v>13.715485032959821</v>
      </c>
      <c r="F120" s="18"/>
    </row>
    <row r="121" spans="1:6" x14ac:dyDescent="0.25">
      <c r="A121" s="13"/>
      <c r="B121" s="14">
        <v>343.3</v>
      </c>
      <c r="C121" s="15" t="s">
        <v>121</v>
      </c>
      <c r="D121" s="16">
        <v>602967874</v>
      </c>
      <c r="E121" s="17">
        <f t="shared" si="1"/>
        <v>72.988644032364135</v>
      </c>
      <c r="F121" s="18"/>
    </row>
    <row r="122" spans="1:6" x14ac:dyDescent="0.25">
      <c r="A122" s="13"/>
      <c r="B122" s="14">
        <v>343.4</v>
      </c>
      <c r="C122" s="15" t="s">
        <v>122</v>
      </c>
      <c r="D122" s="16">
        <v>563534525</v>
      </c>
      <c r="E122" s="17">
        <f t="shared" si="1"/>
        <v>68.215277494489541</v>
      </c>
      <c r="F122" s="18"/>
    </row>
    <row r="123" spans="1:6" x14ac:dyDescent="0.25">
      <c r="A123" s="13"/>
      <c r="B123" s="14">
        <v>343.5</v>
      </c>
      <c r="C123" s="15" t="s">
        <v>123</v>
      </c>
      <c r="D123" s="16">
        <v>670361238</v>
      </c>
      <c r="E123" s="17">
        <f t="shared" si="1"/>
        <v>81.146541769946666</v>
      </c>
      <c r="F123" s="18"/>
    </row>
    <row r="124" spans="1:6" x14ac:dyDescent="0.25">
      <c r="A124" s="13"/>
      <c r="B124" s="14">
        <v>343.6</v>
      </c>
      <c r="C124" s="15" t="s">
        <v>124</v>
      </c>
      <c r="D124" s="16">
        <v>872445532</v>
      </c>
      <c r="E124" s="17">
        <f t="shared" si="1"/>
        <v>105.60863873283995</v>
      </c>
      <c r="F124" s="18"/>
    </row>
    <row r="125" spans="1:6" x14ac:dyDescent="0.25">
      <c r="A125" s="13"/>
      <c r="B125" s="14">
        <v>343.7</v>
      </c>
      <c r="C125" s="15" t="s">
        <v>125</v>
      </c>
      <c r="D125" s="16">
        <v>18264009</v>
      </c>
      <c r="E125" s="17">
        <f t="shared" si="1"/>
        <v>2.2108395969117502</v>
      </c>
      <c r="F125" s="18"/>
    </row>
    <row r="126" spans="1:6" x14ac:dyDescent="0.25">
      <c r="A126" s="13"/>
      <c r="B126" s="14">
        <v>343.8</v>
      </c>
      <c r="C126" s="15" t="s">
        <v>126</v>
      </c>
      <c r="D126" s="16">
        <v>3668279</v>
      </c>
      <c r="E126" s="17">
        <f t="shared" si="1"/>
        <v>0.4440414186020078</v>
      </c>
      <c r="F126" s="18"/>
    </row>
    <row r="127" spans="1:6" x14ac:dyDescent="0.25">
      <c r="A127" s="13"/>
      <c r="B127" s="14">
        <v>343.9</v>
      </c>
      <c r="C127" s="15" t="s">
        <v>127</v>
      </c>
      <c r="D127" s="16">
        <v>110048458</v>
      </c>
      <c r="E127" s="17">
        <f t="shared" si="1"/>
        <v>13.32125321037017</v>
      </c>
      <c r="F127" s="18"/>
    </row>
    <row r="128" spans="1:6" x14ac:dyDescent="0.25">
      <c r="A128" s="13"/>
      <c r="B128" s="14">
        <v>344.1</v>
      </c>
      <c r="C128" s="15" t="s">
        <v>128</v>
      </c>
      <c r="D128" s="16">
        <v>76183600</v>
      </c>
      <c r="E128" s="17">
        <f t="shared" si="1"/>
        <v>9.2219468089008281</v>
      </c>
      <c r="F128" s="18"/>
    </row>
    <row r="129" spans="1:6" x14ac:dyDescent="0.25">
      <c r="A129" s="13"/>
      <c r="B129" s="14">
        <v>344.2</v>
      </c>
      <c r="C129" s="15" t="s">
        <v>129</v>
      </c>
      <c r="D129" s="16">
        <v>41269529</v>
      </c>
      <c r="E129" s="17">
        <f t="shared" si="1"/>
        <v>4.9956342476122177</v>
      </c>
      <c r="F129" s="18"/>
    </row>
    <row r="130" spans="1:6" x14ac:dyDescent="0.25">
      <c r="A130" s="13"/>
      <c r="B130" s="14">
        <v>344.3</v>
      </c>
      <c r="C130" s="15" t="s">
        <v>130</v>
      </c>
      <c r="D130" s="16">
        <v>44963175</v>
      </c>
      <c r="E130" s="17">
        <f t="shared" si="1"/>
        <v>5.4427463156020393</v>
      </c>
      <c r="F130" s="18"/>
    </row>
    <row r="131" spans="1:6" x14ac:dyDescent="0.25">
      <c r="A131" s="13"/>
      <c r="B131" s="14">
        <v>344.5</v>
      </c>
      <c r="C131" s="15" t="s">
        <v>132</v>
      </c>
      <c r="D131" s="16">
        <v>63757886</v>
      </c>
      <c r="E131" s="17">
        <f t="shared" si="1"/>
        <v>7.7178268464599045</v>
      </c>
      <c r="F131" s="18"/>
    </row>
    <row r="132" spans="1:6" x14ac:dyDescent="0.25">
      <c r="A132" s="13"/>
      <c r="B132" s="14">
        <v>344.6</v>
      </c>
      <c r="C132" s="15" t="s">
        <v>133</v>
      </c>
      <c r="D132" s="16">
        <v>6537803</v>
      </c>
      <c r="E132" s="17">
        <f t="shared" ref="E132:E195" si="2">(D132/E$202)</f>
        <v>0.79139436195023938</v>
      </c>
      <c r="F132" s="18"/>
    </row>
    <row r="133" spans="1:6" x14ac:dyDescent="0.25">
      <c r="A133" s="13"/>
      <c r="B133" s="14">
        <v>344.9</v>
      </c>
      <c r="C133" s="15" t="s">
        <v>134</v>
      </c>
      <c r="D133" s="16">
        <v>14228116</v>
      </c>
      <c r="E133" s="17">
        <f t="shared" si="2"/>
        <v>1.7222988798490859</v>
      </c>
      <c r="F133" s="18"/>
    </row>
    <row r="134" spans="1:6" x14ac:dyDescent="0.25">
      <c r="A134" s="13"/>
      <c r="B134" s="14">
        <v>345.1</v>
      </c>
      <c r="C134" s="15" t="s">
        <v>135</v>
      </c>
      <c r="D134" s="16">
        <v>7426187</v>
      </c>
      <c r="E134" s="17">
        <f t="shared" si="2"/>
        <v>0.89893233592204635</v>
      </c>
      <c r="F134" s="18"/>
    </row>
    <row r="135" spans="1:6" x14ac:dyDescent="0.25">
      <c r="A135" s="13"/>
      <c r="B135" s="14">
        <v>345.9</v>
      </c>
      <c r="C135" s="15" t="s">
        <v>136</v>
      </c>
      <c r="D135" s="16">
        <v>1278607</v>
      </c>
      <c r="E135" s="17">
        <f t="shared" si="2"/>
        <v>0.15477406874298749</v>
      </c>
      <c r="F135" s="18"/>
    </row>
    <row r="136" spans="1:6" x14ac:dyDescent="0.25">
      <c r="A136" s="13"/>
      <c r="B136" s="14">
        <v>346.1</v>
      </c>
      <c r="C136" s="15" t="s">
        <v>137</v>
      </c>
      <c r="D136" s="16">
        <v>717119</v>
      </c>
      <c r="E136" s="17">
        <f t="shared" si="2"/>
        <v>8.6806521005205223E-2</v>
      </c>
      <c r="F136" s="18"/>
    </row>
    <row r="137" spans="1:6" x14ac:dyDescent="0.25">
      <c r="A137" s="13"/>
      <c r="B137" s="14">
        <v>346.4</v>
      </c>
      <c r="C137" s="15" t="s">
        <v>140</v>
      </c>
      <c r="D137" s="16">
        <v>378295</v>
      </c>
      <c r="E137" s="17">
        <f t="shared" si="2"/>
        <v>4.5792222579047706E-2</v>
      </c>
      <c r="F137" s="18"/>
    </row>
    <row r="138" spans="1:6" x14ac:dyDescent="0.25">
      <c r="A138" s="13"/>
      <c r="B138" s="14">
        <v>346.9</v>
      </c>
      <c r="C138" s="15" t="s">
        <v>141</v>
      </c>
      <c r="D138" s="16">
        <v>8296196</v>
      </c>
      <c r="E138" s="17">
        <f t="shared" si="2"/>
        <v>1.0042460349499869</v>
      </c>
      <c r="F138" s="18"/>
    </row>
    <row r="139" spans="1:6" x14ac:dyDescent="0.25">
      <c r="A139" s="13"/>
      <c r="B139" s="14">
        <v>347.1</v>
      </c>
      <c r="C139" s="15" t="s">
        <v>142</v>
      </c>
      <c r="D139" s="16">
        <v>2513576</v>
      </c>
      <c r="E139" s="17">
        <f t="shared" si="2"/>
        <v>0.30426580224785527</v>
      </c>
      <c r="F139" s="18"/>
    </row>
    <row r="140" spans="1:6" x14ac:dyDescent="0.25">
      <c r="A140" s="13"/>
      <c r="B140" s="14">
        <v>347.2</v>
      </c>
      <c r="C140" s="15" t="s">
        <v>143</v>
      </c>
      <c r="D140" s="16">
        <v>92612393</v>
      </c>
      <c r="E140" s="17">
        <f t="shared" si="2"/>
        <v>11.210635387288333</v>
      </c>
      <c r="F140" s="18"/>
    </row>
    <row r="141" spans="1:6" x14ac:dyDescent="0.25">
      <c r="A141" s="13"/>
      <c r="B141" s="14">
        <v>347.3</v>
      </c>
      <c r="C141" s="15" t="s">
        <v>144</v>
      </c>
      <c r="D141" s="16">
        <v>8060270</v>
      </c>
      <c r="E141" s="17">
        <f t="shared" si="2"/>
        <v>0.97568743411152892</v>
      </c>
      <c r="F141" s="18"/>
    </row>
    <row r="142" spans="1:6" x14ac:dyDescent="0.25">
      <c r="A142" s="13"/>
      <c r="B142" s="14">
        <v>347.4</v>
      </c>
      <c r="C142" s="15" t="s">
        <v>145</v>
      </c>
      <c r="D142" s="16">
        <v>7523918</v>
      </c>
      <c r="E142" s="17">
        <f t="shared" si="2"/>
        <v>0.91076257344797962</v>
      </c>
      <c r="F142" s="18"/>
    </row>
    <row r="143" spans="1:6" x14ac:dyDescent="0.25">
      <c r="A143" s="13"/>
      <c r="B143" s="14">
        <v>347.5</v>
      </c>
      <c r="C143" s="15" t="s">
        <v>146</v>
      </c>
      <c r="D143" s="16">
        <v>108400603</v>
      </c>
      <c r="E143" s="17">
        <f t="shared" si="2"/>
        <v>13.121782049138863</v>
      </c>
      <c r="F143" s="18"/>
    </row>
    <row r="144" spans="1:6" x14ac:dyDescent="0.25">
      <c r="A144" s="13"/>
      <c r="B144" s="14">
        <v>347.8</v>
      </c>
      <c r="C144" s="15" t="s">
        <v>147</v>
      </c>
      <c r="D144" s="16">
        <v>9149076</v>
      </c>
      <c r="E144" s="17">
        <f t="shared" si="2"/>
        <v>1.1074862860588257</v>
      </c>
      <c r="F144" s="18"/>
    </row>
    <row r="145" spans="1:6" x14ac:dyDescent="0.25">
      <c r="A145" s="13"/>
      <c r="B145" s="14">
        <v>347.9</v>
      </c>
      <c r="C145" s="15" t="s">
        <v>148</v>
      </c>
      <c r="D145" s="16">
        <v>29217202</v>
      </c>
      <c r="E145" s="17">
        <f t="shared" si="2"/>
        <v>3.5367123993734988</v>
      </c>
      <c r="F145" s="18"/>
    </row>
    <row r="146" spans="1:6" x14ac:dyDescent="0.25">
      <c r="A146" s="13"/>
      <c r="B146" s="14">
        <v>348.11</v>
      </c>
      <c r="C146" s="15" t="s">
        <v>248</v>
      </c>
      <c r="D146" s="16">
        <v>651968</v>
      </c>
      <c r="E146" s="17">
        <f t="shared" si="2"/>
        <v>7.8920059134846024E-2</v>
      </c>
      <c r="F146" s="18"/>
    </row>
    <row r="147" spans="1:6" x14ac:dyDescent="0.25">
      <c r="A147" s="13"/>
      <c r="B147" s="14">
        <v>348.37</v>
      </c>
      <c r="C147" s="15" t="s">
        <v>249</v>
      </c>
      <c r="D147" s="16">
        <v>110608</v>
      </c>
      <c r="E147" s="17">
        <f t="shared" si="2"/>
        <v>1.338898519679961E-2</v>
      </c>
      <c r="F147" s="18"/>
    </row>
    <row r="148" spans="1:6" x14ac:dyDescent="0.25">
      <c r="A148" s="13"/>
      <c r="B148" s="14">
        <v>348.48</v>
      </c>
      <c r="C148" s="15" t="s">
        <v>250</v>
      </c>
      <c r="D148" s="16">
        <v>795084</v>
      </c>
      <c r="E148" s="17">
        <f t="shared" si="2"/>
        <v>9.6244104460908989E-2</v>
      </c>
      <c r="F148" s="18"/>
    </row>
    <row r="149" spans="1:6" x14ac:dyDescent="0.25">
      <c r="A149" s="13"/>
      <c r="B149" s="14">
        <v>348.55</v>
      </c>
      <c r="C149" s="15" t="s">
        <v>251</v>
      </c>
      <c r="D149" s="16">
        <v>96159</v>
      </c>
      <c r="E149" s="17">
        <f t="shared" si="2"/>
        <v>1.1639948534817136E-2</v>
      </c>
      <c r="F149" s="18"/>
    </row>
    <row r="150" spans="1:6" x14ac:dyDescent="0.25">
      <c r="A150" s="13"/>
      <c r="B150" s="14">
        <v>348.66</v>
      </c>
      <c r="C150" s="15" t="s">
        <v>262</v>
      </c>
      <c r="D150" s="16">
        <v>71857</v>
      </c>
      <c r="E150" s="17">
        <f t="shared" si="2"/>
        <v>8.6982163070160358E-3</v>
      </c>
      <c r="F150" s="18"/>
    </row>
    <row r="151" spans="1:6" x14ac:dyDescent="0.25">
      <c r="A151" s="13"/>
      <c r="B151" s="14">
        <v>348.68</v>
      </c>
      <c r="C151" s="15" t="s">
        <v>253</v>
      </c>
      <c r="D151" s="16">
        <v>6329</v>
      </c>
      <c r="E151" s="17">
        <f t="shared" si="2"/>
        <v>7.6611897250239349E-4</v>
      </c>
      <c r="F151" s="18"/>
    </row>
    <row r="152" spans="1:6" x14ac:dyDescent="0.25">
      <c r="A152" s="13"/>
      <c r="B152" s="14">
        <v>348.71</v>
      </c>
      <c r="C152" s="15" t="s">
        <v>263</v>
      </c>
      <c r="D152" s="16">
        <v>514941</v>
      </c>
      <c r="E152" s="17">
        <f t="shared" si="2"/>
        <v>6.2333081026916572E-2</v>
      </c>
      <c r="F152" s="18"/>
    </row>
    <row r="153" spans="1:6" x14ac:dyDescent="0.25">
      <c r="A153" s="13"/>
      <c r="B153" s="14">
        <v>349</v>
      </c>
      <c r="C153" s="15" t="s">
        <v>149</v>
      </c>
      <c r="D153" s="16">
        <v>115805695</v>
      </c>
      <c r="E153" s="17">
        <f t="shared" si="2"/>
        <v>14.018160856900863</v>
      </c>
      <c r="F153" s="18"/>
    </row>
    <row r="154" spans="1:6" ht="15.75" x14ac:dyDescent="0.25">
      <c r="A154" s="19" t="s">
        <v>150</v>
      </c>
      <c r="B154" s="20"/>
      <c r="C154" s="21"/>
      <c r="D154" s="22">
        <f>SUM(D155:D159)</f>
        <v>127091621</v>
      </c>
      <c r="E154" s="23">
        <f t="shared" si="2"/>
        <v>15.384310648472683</v>
      </c>
      <c r="F154" s="24"/>
    </row>
    <row r="155" spans="1:6" x14ac:dyDescent="0.25">
      <c r="A155" s="13"/>
      <c r="B155" s="14">
        <v>351</v>
      </c>
      <c r="C155" s="15" t="s">
        <v>233</v>
      </c>
      <c r="D155" s="16">
        <v>81024211</v>
      </c>
      <c r="E155" s="17">
        <f t="shared" si="2"/>
        <v>9.807897816264358</v>
      </c>
      <c r="F155" s="18"/>
    </row>
    <row r="156" spans="1:6" x14ac:dyDescent="0.25">
      <c r="A156" s="13"/>
      <c r="B156" s="14">
        <v>352</v>
      </c>
      <c r="C156" s="15" t="s">
        <v>157</v>
      </c>
      <c r="D156" s="16">
        <v>1139902</v>
      </c>
      <c r="E156" s="17">
        <f t="shared" si="2"/>
        <v>0.13798397045242902</v>
      </c>
      <c r="F156" s="18"/>
    </row>
    <row r="157" spans="1:6" x14ac:dyDescent="0.25">
      <c r="A157" s="13"/>
      <c r="B157" s="14">
        <v>353</v>
      </c>
      <c r="C157" s="15" t="s">
        <v>158</v>
      </c>
      <c r="D157" s="16">
        <v>500</v>
      </c>
      <c r="E157" s="17">
        <f t="shared" si="2"/>
        <v>6.0524488268477914E-5</v>
      </c>
      <c r="F157" s="18"/>
    </row>
    <row r="158" spans="1:6" x14ac:dyDescent="0.25">
      <c r="A158" s="13"/>
      <c r="B158" s="14">
        <v>354</v>
      </c>
      <c r="C158" s="15" t="s">
        <v>159</v>
      </c>
      <c r="D158" s="16">
        <v>23126590</v>
      </c>
      <c r="E158" s="17">
        <f t="shared" si="2"/>
        <v>2.7994500502897974</v>
      </c>
      <c r="F158" s="18"/>
    </row>
    <row r="159" spans="1:6" x14ac:dyDescent="0.25">
      <c r="A159" s="13"/>
      <c r="B159" s="14">
        <v>359</v>
      </c>
      <c r="C159" s="15" t="s">
        <v>160</v>
      </c>
      <c r="D159" s="16">
        <v>21800418</v>
      </c>
      <c r="E159" s="17">
        <f t="shared" si="2"/>
        <v>2.6389182869778294</v>
      </c>
      <c r="F159" s="18"/>
    </row>
    <row r="160" spans="1:6" ht="15.75" x14ac:dyDescent="0.25">
      <c r="A160" s="19" t="s">
        <v>161</v>
      </c>
      <c r="B160" s="20"/>
      <c r="C160" s="21"/>
      <c r="D160" s="22">
        <f>SUM(D161:D181)</f>
        <v>728121380</v>
      </c>
      <c r="E160" s="23">
        <f t="shared" si="2"/>
        <v>88.138347843675902</v>
      </c>
      <c r="F160" s="24"/>
    </row>
    <row r="161" spans="1:6" x14ac:dyDescent="0.25">
      <c r="A161" s="13"/>
      <c r="B161" s="14">
        <v>361.1</v>
      </c>
      <c r="C161" s="15" t="s">
        <v>162</v>
      </c>
      <c r="D161" s="16">
        <v>501555761</v>
      </c>
      <c r="E161" s="17">
        <f t="shared" si="2"/>
        <v>60.712811545264024</v>
      </c>
      <c r="F161" s="18"/>
    </row>
    <row r="162" spans="1:6" x14ac:dyDescent="0.25">
      <c r="A162" s="13"/>
      <c r="B162" s="14">
        <v>361.2</v>
      </c>
      <c r="C162" s="15" t="s">
        <v>163</v>
      </c>
      <c r="D162" s="16">
        <v>65573433</v>
      </c>
      <c r="E162" s="17">
        <f t="shared" si="2"/>
        <v>7.937596952664645</v>
      </c>
      <c r="F162" s="18"/>
    </row>
    <row r="163" spans="1:6" x14ac:dyDescent="0.25">
      <c r="A163" s="13"/>
      <c r="B163" s="14">
        <v>361.3</v>
      </c>
      <c r="C163" s="15" t="s">
        <v>164</v>
      </c>
      <c r="D163" s="16">
        <v>-796218681</v>
      </c>
      <c r="E163" s="17">
        <f t="shared" si="2"/>
        <v>-96.381456434654922</v>
      </c>
      <c r="F163" s="18"/>
    </row>
    <row r="164" spans="1:6" x14ac:dyDescent="0.25">
      <c r="A164" s="13"/>
      <c r="B164" s="14">
        <v>362</v>
      </c>
      <c r="C164" s="15" t="s">
        <v>166</v>
      </c>
      <c r="D164" s="16">
        <v>121811566</v>
      </c>
      <c r="E164" s="17">
        <f t="shared" si="2"/>
        <v>14.745165394663847</v>
      </c>
      <c r="F164" s="18"/>
    </row>
    <row r="165" spans="1:6" x14ac:dyDescent="0.25">
      <c r="A165" s="13"/>
      <c r="B165" s="14">
        <v>363.1</v>
      </c>
      <c r="C165" s="15" t="s">
        <v>219</v>
      </c>
      <c r="D165" s="16">
        <v>139351750</v>
      </c>
      <c r="E165" s="17">
        <f t="shared" si="2"/>
        <v>16.868386716133735</v>
      </c>
      <c r="F165" s="18"/>
    </row>
    <row r="166" spans="1:6" x14ac:dyDescent="0.25">
      <c r="A166" s="13"/>
      <c r="B166" s="14">
        <v>363.22</v>
      </c>
      <c r="C166" s="15" t="s">
        <v>203</v>
      </c>
      <c r="D166" s="16">
        <v>10387814</v>
      </c>
      <c r="E166" s="17">
        <f t="shared" si="2"/>
        <v>1.2574342531562612</v>
      </c>
      <c r="F166" s="18"/>
    </row>
    <row r="167" spans="1:6" x14ac:dyDescent="0.25">
      <c r="A167" s="13"/>
      <c r="B167" s="14">
        <v>363.23</v>
      </c>
      <c r="C167" s="15" t="s">
        <v>204</v>
      </c>
      <c r="D167" s="16">
        <v>61861995</v>
      </c>
      <c r="E167" s="17">
        <f t="shared" si="2"/>
        <v>7.4883311812842788</v>
      </c>
      <c r="F167" s="18"/>
    </row>
    <row r="168" spans="1:6" x14ac:dyDescent="0.25">
      <c r="A168" s="13"/>
      <c r="B168" s="14">
        <v>363.24</v>
      </c>
      <c r="C168" s="15" t="s">
        <v>205</v>
      </c>
      <c r="D168" s="16">
        <v>36021091</v>
      </c>
      <c r="E168" s="17">
        <f t="shared" si="2"/>
        <v>4.3603161992945507</v>
      </c>
      <c r="F168" s="18"/>
    </row>
    <row r="169" spans="1:6" x14ac:dyDescent="0.25">
      <c r="A169" s="13"/>
      <c r="B169" s="14">
        <v>363.25</v>
      </c>
      <c r="C169" s="15" t="s">
        <v>206</v>
      </c>
      <c r="D169" s="16">
        <v>63077</v>
      </c>
      <c r="E169" s="17">
        <f t="shared" si="2"/>
        <v>7.6354062930215627E-3</v>
      </c>
      <c r="F169" s="18"/>
    </row>
    <row r="170" spans="1:6" x14ac:dyDescent="0.25">
      <c r="A170" s="13"/>
      <c r="B170" s="14">
        <v>363.26</v>
      </c>
      <c r="C170" s="15" t="s">
        <v>207</v>
      </c>
      <c r="D170" s="16">
        <v>12714</v>
      </c>
      <c r="E170" s="17">
        <f t="shared" si="2"/>
        <v>1.5390166876908563E-3</v>
      </c>
      <c r="F170" s="18"/>
    </row>
    <row r="171" spans="1:6" x14ac:dyDescent="0.25">
      <c r="A171" s="13"/>
      <c r="B171" s="14">
        <v>363.27</v>
      </c>
      <c r="C171" s="15" t="s">
        <v>208</v>
      </c>
      <c r="D171" s="16">
        <v>14018848</v>
      </c>
      <c r="E171" s="17">
        <f t="shared" si="2"/>
        <v>1.6969672026271501</v>
      </c>
      <c r="F171" s="18"/>
    </row>
    <row r="172" spans="1:6" x14ac:dyDescent="0.25">
      <c r="A172" s="13"/>
      <c r="B172" s="14">
        <v>363.29</v>
      </c>
      <c r="C172" s="15" t="s">
        <v>209</v>
      </c>
      <c r="D172" s="16">
        <v>10623921</v>
      </c>
      <c r="E172" s="17">
        <f t="shared" si="2"/>
        <v>1.2860147638594723</v>
      </c>
      <c r="F172" s="18"/>
    </row>
    <row r="173" spans="1:6" x14ac:dyDescent="0.25">
      <c r="A173" s="13"/>
      <c r="B173" s="14">
        <v>364</v>
      </c>
      <c r="C173" s="15" t="s">
        <v>167</v>
      </c>
      <c r="D173" s="16">
        <v>50131553</v>
      </c>
      <c r="E173" s="17">
        <f t="shared" si="2"/>
        <v>6.0683731828581573</v>
      </c>
      <c r="F173" s="18"/>
    </row>
    <row r="174" spans="1:6" x14ac:dyDescent="0.25">
      <c r="A174" s="13"/>
      <c r="B174" s="14">
        <v>365</v>
      </c>
      <c r="C174" s="15" t="s">
        <v>168</v>
      </c>
      <c r="D174" s="16">
        <v>7817535</v>
      </c>
      <c r="E174" s="17">
        <f t="shared" si="2"/>
        <v>0.94630461079183104</v>
      </c>
      <c r="F174" s="18"/>
    </row>
    <row r="175" spans="1:6" x14ac:dyDescent="0.25">
      <c r="A175" s="13"/>
      <c r="B175" s="14">
        <v>366</v>
      </c>
      <c r="C175" s="15" t="s">
        <v>169</v>
      </c>
      <c r="D175" s="16">
        <v>87738967</v>
      </c>
      <c r="E175" s="17">
        <f t="shared" si="2"/>
        <v>10.620712157759742</v>
      </c>
      <c r="F175" s="18"/>
    </row>
    <row r="176" spans="1:6" x14ac:dyDescent="0.25">
      <c r="A176" s="13"/>
      <c r="B176" s="14">
        <v>367</v>
      </c>
      <c r="C176" s="15" t="s">
        <v>235</v>
      </c>
      <c r="D176" s="16">
        <v>-321415224</v>
      </c>
      <c r="E176" s="17">
        <f t="shared" si="2"/>
        <v>-38.906983908596402</v>
      </c>
      <c r="F176" s="18"/>
    </row>
    <row r="177" spans="1:6" x14ac:dyDescent="0.25">
      <c r="A177" s="13"/>
      <c r="B177" s="14">
        <v>368</v>
      </c>
      <c r="C177" s="15" t="s">
        <v>170</v>
      </c>
      <c r="D177" s="16">
        <v>446531217</v>
      </c>
      <c r="E177" s="17">
        <f t="shared" si="2"/>
        <v>54.052146809651333</v>
      </c>
      <c r="F177" s="18"/>
    </row>
    <row r="178" spans="1:6" x14ac:dyDescent="0.25">
      <c r="A178" s="13"/>
      <c r="B178" s="14">
        <v>369</v>
      </c>
      <c r="C178" s="15" t="s">
        <v>236</v>
      </c>
      <c r="D178" s="16">
        <v>42597149</v>
      </c>
      <c r="E178" s="17">
        <f t="shared" si="2"/>
        <v>5.1563412898422119</v>
      </c>
      <c r="F178" s="18"/>
    </row>
    <row r="179" spans="1:6" x14ac:dyDescent="0.25">
      <c r="A179" s="13"/>
      <c r="B179" s="14">
        <v>369.3</v>
      </c>
      <c r="C179" s="15" t="s">
        <v>171</v>
      </c>
      <c r="D179" s="16">
        <v>6974823</v>
      </c>
      <c r="E179" s="17">
        <f t="shared" si="2"/>
        <v>0.84429518567641981</v>
      </c>
      <c r="F179" s="18"/>
    </row>
    <row r="180" spans="1:6" x14ac:dyDescent="0.25">
      <c r="A180" s="13"/>
      <c r="B180" s="14">
        <v>369.7</v>
      </c>
      <c r="C180" s="15" t="s">
        <v>172</v>
      </c>
      <c r="D180" s="16">
        <v>723887</v>
      </c>
      <c r="E180" s="17">
        <f t="shared" si="2"/>
        <v>8.7625780478407342E-2</v>
      </c>
      <c r="F180" s="18"/>
    </row>
    <row r="181" spans="1:6" x14ac:dyDescent="0.25">
      <c r="A181" s="13"/>
      <c r="B181" s="14">
        <v>369.9</v>
      </c>
      <c r="C181" s="15" t="s">
        <v>173</v>
      </c>
      <c r="D181" s="16">
        <v>241958184</v>
      </c>
      <c r="E181" s="17">
        <f t="shared" si="2"/>
        <v>29.288790537940443</v>
      </c>
      <c r="F181" s="18"/>
    </row>
    <row r="182" spans="1:6" ht="15.75" x14ac:dyDescent="0.25">
      <c r="A182" s="19" t="s">
        <v>174</v>
      </c>
      <c r="B182" s="20"/>
      <c r="C182" s="21"/>
      <c r="D182" s="22">
        <f>SUM(D183:D199)</f>
        <v>3904790240</v>
      </c>
      <c r="E182" s="23">
        <f t="shared" si="2"/>
        <v>472.67086214349411</v>
      </c>
      <c r="F182" s="18"/>
    </row>
    <row r="183" spans="1:6" x14ac:dyDescent="0.25">
      <c r="A183" s="13"/>
      <c r="B183" s="14">
        <v>381</v>
      </c>
      <c r="C183" s="15" t="s">
        <v>175</v>
      </c>
      <c r="D183" s="16">
        <v>1641622338</v>
      </c>
      <c r="E183" s="17">
        <f t="shared" si="2"/>
        <v>198.71670387510457</v>
      </c>
      <c r="F183" s="18"/>
    </row>
    <row r="184" spans="1:6" x14ac:dyDescent="0.25">
      <c r="A184" s="13"/>
      <c r="B184" s="14">
        <v>382</v>
      </c>
      <c r="C184" s="15" t="s">
        <v>176</v>
      </c>
      <c r="D184" s="16">
        <v>240678139</v>
      </c>
      <c r="E184" s="17">
        <f t="shared" si="2"/>
        <v>29.133842400769193</v>
      </c>
      <c r="F184" s="18"/>
    </row>
    <row r="185" spans="1:6" x14ac:dyDescent="0.25">
      <c r="A185" s="13"/>
      <c r="B185" s="14">
        <v>383</v>
      </c>
      <c r="C185" s="15" t="s">
        <v>177</v>
      </c>
      <c r="D185" s="16">
        <v>11143877</v>
      </c>
      <c r="E185" s="17">
        <f t="shared" si="2"/>
        <v>1.3489549055037218</v>
      </c>
      <c r="F185" s="18"/>
    </row>
    <row r="186" spans="1:6" x14ac:dyDescent="0.25">
      <c r="A186" s="13"/>
      <c r="B186" s="14">
        <v>384</v>
      </c>
      <c r="C186" s="15" t="s">
        <v>178</v>
      </c>
      <c r="D186" s="16">
        <v>1439704521</v>
      </c>
      <c r="E186" s="17">
        <f t="shared" si="2"/>
        <v>174.27475878267822</v>
      </c>
      <c r="F186" s="18"/>
    </row>
    <row r="187" spans="1:6" x14ac:dyDescent="0.25">
      <c r="A187" s="13"/>
      <c r="B187" s="14">
        <v>385</v>
      </c>
      <c r="C187" s="15" t="s">
        <v>179</v>
      </c>
      <c r="D187" s="16">
        <v>225883609</v>
      </c>
      <c r="E187" s="17">
        <f t="shared" si="2"/>
        <v>27.342979685923904</v>
      </c>
      <c r="F187" s="18"/>
    </row>
    <row r="188" spans="1:6" x14ac:dyDescent="0.25">
      <c r="A188" s="13"/>
      <c r="B188" s="14">
        <v>386.1</v>
      </c>
      <c r="C188" s="15" t="s">
        <v>264</v>
      </c>
      <c r="D188" s="16">
        <v>5500</v>
      </c>
      <c r="E188" s="17">
        <f t="shared" si="2"/>
        <v>6.6576937095325702E-4</v>
      </c>
      <c r="F188" s="18"/>
    </row>
    <row r="189" spans="1:6" x14ac:dyDescent="0.25">
      <c r="A189" s="13"/>
      <c r="B189" s="14">
        <v>386.7</v>
      </c>
      <c r="C189" s="15" t="s">
        <v>258</v>
      </c>
      <c r="D189" s="16">
        <v>116</v>
      </c>
      <c r="E189" s="17">
        <f t="shared" si="2"/>
        <v>1.4041681278286875E-5</v>
      </c>
      <c r="F189" s="18"/>
    </row>
    <row r="190" spans="1:6" x14ac:dyDescent="0.25">
      <c r="A190" s="13"/>
      <c r="B190" s="14">
        <v>389.1</v>
      </c>
      <c r="C190" s="15" t="s">
        <v>182</v>
      </c>
      <c r="D190" s="16">
        <v>78656082</v>
      </c>
      <c r="E190" s="17">
        <f t="shared" si="2"/>
        <v>9.5212382245068738</v>
      </c>
      <c r="F190" s="18"/>
    </row>
    <row r="191" spans="1:6" x14ac:dyDescent="0.25">
      <c r="A191" s="13"/>
      <c r="B191" s="14">
        <v>389.2</v>
      </c>
      <c r="C191" s="15" t="s">
        <v>183</v>
      </c>
      <c r="D191" s="16">
        <v>15040124</v>
      </c>
      <c r="E191" s="17">
        <f t="shared" si="2"/>
        <v>1.8205916171889063</v>
      </c>
      <c r="F191" s="18"/>
    </row>
    <row r="192" spans="1:6" x14ac:dyDescent="0.25">
      <c r="A192" s="13"/>
      <c r="B192" s="14">
        <v>389.3</v>
      </c>
      <c r="C192" s="15" t="s">
        <v>184</v>
      </c>
      <c r="D192" s="16">
        <v>5823748</v>
      </c>
      <c r="E192" s="17">
        <f t="shared" si="2"/>
        <v>0.70495873500914341</v>
      </c>
      <c r="F192" s="18"/>
    </row>
    <row r="193" spans="1:18" x14ac:dyDescent="0.25">
      <c r="A193" s="13"/>
      <c r="B193" s="14">
        <v>389.4</v>
      </c>
      <c r="C193" s="15" t="s">
        <v>185</v>
      </c>
      <c r="D193" s="16">
        <v>10544715</v>
      </c>
      <c r="E193" s="17">
        <f t="shared" si="2"/>
        <v>1.2764269586238861</v>
      </c>
      <c r="F193" s="18"/>
    </row>
    <row r="194" spans="1:18" x14ac:dyDescent="0.25">
      <c r="A194" s="13"/>
      <c r="B194" s="14">
        <v>389.5</v>
      </c>
      <c r="C194" s="15" t="s">
        <v>186</v>
      </c>
      <c r="D194" s="16">
        <v>14150720</v>
      </c>
      <c r="E194" s="17">
        <f t="shared" si="2"/>
        <v>1.7129301732610316</v>
      </c>
      <c r="F194" s="18"/>
    </row>
    <row r="195" spans="1:18" x14ac:dyDescent="0.25">
      <c r="A195" s="13"/>
      <c r="B195" s="14">
        <v>389.6</v>
      </c>
      <c r="C195" s="15" t="s">
        <v>187</v>
      </c>
      <c r="D195" s="16">
        <v>24299371</v>
      </c>
      <c r="E195" s="17">
        <f t="shared" si="2"/>
        <v>2.9414139900417848</v>
      </c>
      <c r="F195" s="18"/>
    </row>
    <row r="196" spans="1:18" x14ac:dyDescent="0.25">
      <c r="A196" s="13"/>
      <c r="B196" s="14">
        <v>389.7</v>
      </c>
      <c r="C196" s="15" t="s">
        <v>188</v>
      </c>
      <c r="D196" s="16">
        <v>57386033</v>
      </c>
      <c r="E196" s="17">
        <f t="shared" ref="E196:E204" si="3">(D196/E$202)</f>
        <v>6.9465205621659729</v>
      </c>
      <c r="F196" s="18"/>
    </row>
    <row r="197" spans="1:18" x14ac:dyDescent="0.25">
      <c r="A197" s="13"/>
      <c r="B197" s="14">
        <v>389.8</v>
      </c>
      <c r="C197" s="15" t="s">
        <v>189</v>
      </c>
      <c r="D197" s="16">
        <v>52444636</v>
      </c>
      <c r="E197" s="17">
        <f t="shared" si="3"/>
        <v>6.3483695126531892</v>
      </c>
      <c r="F197" s="18"/>
    </row>
    <row r="198" spans="1:18" x14ac:dyDescent="0.25">
      <c r="A198" s="13"/>
      <c r="B198" s="14">
        <v>389.9</v>
      </c>
      <c r="C198" s="15" t="s">
        <v>190</v>
      </c>
      <c r="D198" s="16">
        <v>99762561</v>
      </c>
      <c r="E198" s="17">
        <f t="shared" si="3"/>
        <v>12.076155905755625</v>
      </c>
      <c r="F198" s="18"/>
    </row>
    <row r="199" spans="1:18" ht="15.75" thickBot="1" x14ac:dyDescent="0.3">
      <c r="A199" s="25"/>
      <c r="B199" s="26">
        <v>390</v>
      </c>
      <c r="C199" s="27" t="s">
        <v>245</v>
      </c>
      <c r="D199" s="16">
        <v>-12355850</v>
      </c>
      <c r="E199" s="17">
        <f t="shared" si="3"/>
        <v>-1.4956629967441457</v>
      </c>
      <c r="F199" s="18"/>
    </row>
    <row r="200" spans="1:18" ht="16.5" thickBot="1" x14ac:dyDescent="0.3">
      <c r="A200" s="28" t="s">
        <v>193</v>
      </c>
      <c r="B200" s="29"/>
      <c r="C200" s="30"/>
      <c r="D200" s="31">
        <f>SUM(D4,D32,D36,D100,D154,D160,D182)</f>
        <v>17479986673</v>
      </c>
      <c r="E200" s="32">
        <f t="shared" si="3"/>
        <v>2115.9344966462777</v>
      </c>
      <c r="F200" s="11"/>
      <c r="G200" s="33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1:18" x14ac:dyDescent="0.25">
      <c r="A201" s="35"/>
      <c r="B201" s="36"/>
      <c r="C201" s="36"/>
      <c r="D201" s="37"/>
      <c r="E201" s="38"/>
    </row>
    <row r="202" spans="1:18" x14ac:dyDescent="0.25">
      <c r="A202" s="35"/>
      <c r="B202" s="36"/>
      <c r="C202" s="36"/>
      <c r="D202" s="39" t="s">
        <v>265</v>
      </c>
      <c r="E202" s="38">
        <v>8261119</v>
      </c>
    </row>
    <row r="203" spans="1:18" x14ac:dyDescent="0.25">
      <c r="A203" s="35"/>
      <c r="B203" s="36"/>
      <c r="C203" s="36"/>
      <c r="D203" s="39"/>
      <c r="E203" s="38"/>
    </row>
    <row r="204" spans="1:18" ht="15.75" customHeight="1" thickBot="1" x14ac:dyDescent="0.3">
      <c r="A204" s="54" t="s">
        <v>194</v>
      </c>
      <c r="B204" s="55"/>
      <c r="C204" s="55"/>
      <c r="D204" s="55"/>
      <c r="E204" s="56"/>
    </row>
  </sheetData>
  <mergeCells count="4">
    <mergeCell ref="A1:E1"/>
    <mergeCell ref="A2:E2"/>
    <mergeCell ref="A3:C3"/>
    <mergeCell ref="A204:E204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2001-02 Municipal Revenues&amp;R&amp;12Page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7"/>
  <sheetViews>
    <sheetView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40" customWidth="1"/>
    <col min="5" max="5" width="16.4257812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45" t="s">
        <v>0</v>
      </c>
      <c r="B1" s="46"/>
      <c r="C1" s="46"/>
      <c r="D1" s="46"/>
      <c r="E1" s="47"/>
      <c r="F1" s="1"/>
      <c r="G1" s="2"/>
    </row>
    <row r="2" spans="1:18" ht="24" thickBot="1" x14ac:dyDescent="0.4">
      <c r="A2" s="48" t="s">
        <v>266</v>
      </c>
      <c r="B2" s="49"/>
      <c r="C2" s="49"/>
      <c r="D2" s="49"/>
      <c r="E2" s="50"/>
      <c r="F2" s="1"/>
      <c r="G2" s="2"/>
    </row>
    <row r="3" spans="1:18" ht="32.25" thickBot="1" x14ac:dyDescent="0.3">
      <c r="A3" s="51" t="s">
        <v>1</v>
      </c>
      <c r="B3" s="52"/>
      <c r="C3" s="53"/>
      <c r="D3" s="3" t="s">
        <v>2</v>
      </c>
      <c r="E3" s="4" t="s">
        <v>3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4</v>
      </c>
      <c r="B4" s="8"/>
      <c r="C4" s="8"/>
      <c r="D4" s="9">
        <f>SUM(D5:D31)</f>
        <v>3968344309</v>
      </c>
      <c r="E4" s="10">
        <f t="shared" ref="E4:E67" si="0">(D4/E$205)</f>
        <v>489.78094436087406</v>
      </c>
      <c r="F4" s="11"/>
    </row>
    <row r="5" spans="1:18" x14ac:dyDescent="0.25">
      <c r="A5" s="13"/>
      <c r="B5" s="14">
        <v>311</v>
      </c>
      <c r="C5" s="15" t="s">
        <v>5</v>
      </c>
      <c r="D5" s="16">
        <v>2099229112</v>
      </c>
      <c r="E5" s="17">
        <f t="shared" si="0"/>
        <v>259.09103062790689</v>
      </c>
      <c r="F5" s="18"/>
    </row>
    <row r="6" spans="1:18" x14ac:dyDescent="0.25">
      <c r="A6" s="13"/>
      <c r="B6" s="14">
        <v>312.10000000000002</v>
      </c>
      <c r="C6" s="15" t="s">
        <v>6</v>
      </c>
      <c r="D6" s="16">
        <v>175376641</v>
      </c>
      <c r="E6" s="17">
        <f t="shared" si="0"/>
        <v>21.645333710840056</v>
      </c>
      <c r="F6" s="18"/>
    </row>
    <row r="7" spans="1:18" x14ac:dyDescent="0.25">
      <c r="A7" s="13"/>
      <c r="B7" s="14">
        <v>312.2</v>
      </c>
      <c r="C7" s="15" t="s">
        <v>201</v>
      </c>
      <c r="D7" s="16">
        <v>3827257</v>
      </c>
      <c r="E7" s="17">
        <f t="shared" si="0"/>
        <v>0.47236766817850373</v>
      </c>
      <c r="F7" s="18"/>
    </row>
    <row r="8" spans="1:18" x14ac:dyDescent="0.25">
      <c r="A8" s="13"/>
      <c r="B8" s="14">
        <v>312.3</v>
      </c>
      <c r="C8" s="15" t="s">
        <v>7</v>
      </c>
      <c r="D8" s="16">
        <v>5362504</v>
      </c>
      <c r="E8" s="17">
        <f t="shared" si="0"/>
        <v>0.66185090525091439</v>
      </c>
      <c r="F8" s="18"/>
    </row>
    <row r="9" spans="1:18" x14ac:dyDescent="0.25">
      <c r="A9" s="13"/>
      <c r="B9" s="14">
        <v>312.41000000000003</v>
      </c>
      <c r="C9" s="15" t="s">
        <v>8</v>
      </c>
      <c r="D9" s="16">
        <v>142560017</v>
      </c>
      <c r="E9" s="17">
        <f t="shared" si="0"/>
        <v>17.595040731724534</v>
      </c>
      <c r="F9" s="18"/>
    </row>
    <row r="10" spans="1:18" x14ac:dyDescent="0.25">
      <c r="A10" s="13"/>
      <c r="B10" s="14">
        <v>312.42</v>
      </c>
      <c r="C10" s="15" t="s">
        <v>9</v>
      </c>
      <c r="D10" s="16">
        <v>8373259</v>
      </c>
      <c r="E10" s="17">
        <f t="shared" si="0"/>
        <v>1.0334442732444333</v>
      </c>
      <c r="F10" s="18"/>
    </row>
    <row r="11" spans="1:18" x14ac:dyDescent="0.25">
      <c r="A11" s="13"/>
      <c r="B11" s="14">
        <v>312.51</v>
      </c>
      <c r="C11" s="15" t="s">
        <v>10</v>
      </c>
      <c r="D11" s="16">
        <v>11454813</v>
      </c>
      <c r="E11" s="17">
        <f t="shared" si="0"/>
        <v>1.4137757945784177</v>
      </c>
      <c r="F11" s="18"/>
    </row>
    <row r="12" spans="1:18" x14ac:dyDescent="0.25">
      <c r="A12" s="13"/>
      <c r="B12" s="14">
        <v>312.52</v>
      </c>
      <c r="C12" s="15" t="s">
        <v>11</v>
      </c>
      <c r="D12" s="16">
        <v>19315621</v>
      </c>
      <c r="E12" s="17">
        <f t="shared" si="0"/>
        <v>2.3839723465630187</v>
      </c>
      <c r="F12" s="18"/>
    </row>
    <row r="13" spans="1:18" x14ac:dyDescent="0.25">
      <c r="A13" s="13"/>
      <c r="B13" s="14">
        <v>312.60000000000002</v>
      </c>
      <c r="C13" s="15" t="s">
        <v>12</v>
      </c>
      <c r="D13" s="16">
        <v>212603655</v>
      </c>
      <c r="E13" s="17">
        <f t="shared" si="0"/>
        <v>26.239965792361758</v>
      </c>
      <c r="F13" s="18"/>
    </row>
    <row r="14" spans="1:18" x14ac:dyDescent="0.25">
      <c r="A14" s="13"/>
      <c r="B14" s="43">
        <v>313.10000000000002</v>
      </c>
      <c r="C14" s="42" t="s">
        <v>23</v>
      </c>
      <c r="D14" s="44">
        <v>318906679</v>
      </c>
      <c r="E14" s="17">
        <f t="shared" si="0"/>
        <v>39.360096362951481</v>
      </c>
      <c r="F14" s="18"/>
    </row>
    <row r="15" spans="1:18" x14ac:dyDescent="0.25">
      <c r="A15" s="13"/>
      <c r="B15" s="43">
        <v>313.2</v>
      </c>
      <c r="C15" s="42" t="s">
        <v>24</v>
      </c>
      <c r="D15" s="44">
        <v>25910767</v>
      </c>
      <c r="E15" s="17">
        <f t="shared" si="0"/>
        <v>3.1979583781560854</v>
      </c>
      <c r="F15" s="18"/>
    </row>
    <row r="16" spans="1:18" x14ac:dyDescent="0.25">
      <c r="A16" s="13"/>
      <c r="B16" s="43">
        <v>313.3</v>
      </c>
      <c r="C16" s="42" t="s">
        <v>25</v>
      </c>
      <c r="D16" s="44">
        <v>1991647</v>
      </c>
      <c r="E16" s="17">
        <f t="shared" si="0"/>
        <v>0.24581303247331246</v>
      </c>
      <c r="F16" s="18"/>
    </row>
    <row r="17" spans="1:6" x14ac:dyDescent="0.25">
      <c r="A17" s="13"/>
      <c r="B17" s="43">
        <v>313.39999999999998</v>
      </c>
      <c r="C17" s="42" t="s">
        <v>26</v>
      </c>
      <c r="D17" s="44">
        <v>16668436</v>
      </c>
      <c r="E17" s="17">
        <f t="shared" si="0"/>
        <v>2.0572515108085572</v>
      </c>
      <c r="F17" s="18"/>
    </row>
    <row r="18" spans="1:6" x14ac:dyDescent="0.25">
      <c r="A18" s="13"/>
      <c r="B18" s="43">
        <v>313.5</v>
      </c>
      <c r="C18" s="42" t="s">
        <v>27</v>
      </c>
      <c r="D18" s="44">
        <v>58173473</v>
      </c>
      <c r="E18" s="17">
        <f t="shared" si="0"/>
        <v>7.1798856964283155</v>
      </c>
      <c r="F18" s="18"/>
    </row>
    <row r="19" spans="1:6" x14ac:dyDescent="0.25">
      <c r="A19" s="13"/>
      <c r="B19" s="43">
        <v>313.60000000000002</v>
      </c>
      <c r="C19" s="42" t="s">
        <v>28</v>
      </c>
      <c r="D19" s="44">
        <v>601756</v>
      </c>
      <c r="E19" s="17">
        <f t="shared" si="0"/>
        <v>7.426992191337653E-2</v>
      </c>
      <c r="F19" s="18"/>
    </row>
    <row r="20" spans="1:6" x14ac:dyDescent="0.25">
      <c r="A20" s="13"/>
      <c r="B20" s="43">
        <v>313.7</v>
      </c>
      <c r="C20" s="42" t="s">
        <v>29</v>
      </c>
      <c r="D20" s="44">
        <v>31751154</v>
      </c>
      <c r="E20" s="17">
        <f t="shared" si="0"/>
        <v>3.9187905533797629</v>
      </c>
      <c r="F20" s="18"/>
    </row>
    <row r="21" spans="1:6" x14ac:dyDescent="0.25">
      <c r="A21" s="13"/>
      <c r="B21" s="43">
        <v>313.89999999999998</v>
      </c>
      <c r="C21" s="42" t="s">
        <v>30</v>
      </c>
      <c r="D21" s="44">
        <v>15777307</v>
      </c>
      <c r="E21" s="17">
        <f t="shared" si="0"/>
        <v>1.9472665979123911</v>
      </c>
      <c r="F21" s="18"/>
    </row>
    <row r="22" spans="1:6" x14ac:dyDescent="0.25">
      <c r="A22" s="13"/>
      <c r="B22" s="14">
        <v>314.10000000000002</v>
      </c>
      <c r="C22" s="15" t="s">
        <v>13</v>
      </c>
      <c r="D22" s="16">
        <v>428412605</v>
      </c>
      <c r="E22" s="17">
        <f t="shared" si="0"/>
        <v>52.875535466295673</v>
      </c>
      <c r="F22" s="18"/>
    </row>
    <row r="23" spans="1:6" x14ac:dyDescent="0.25">
      <c r="A23" s="13"/>
      <c r="B23" s="14">
        <v>314.2</v>
      </c>
      <c r="C23" s="15" t="s">
        <v>195</v>
      </c>
      <c r="D23" s="16">
        <v>275417808</v>
      </c>
      <c r="E23" s="17">
        <f t="shared" si="0"/>
        <v>33.99261344085199</v>
      </c>
      <c r="F23" s="18"/>
    </row>
    <row r="24" spans="1:6" x14ac:dyDescent="0.25">
      <c r="A24" s="13"/>
      <c r="B24" s="14">
        <v>314.3</v>
      </c>
      <c r="C24" s="15" t="s">
        <v>14</v>
      </c>
      <c r="D24" s="16">
        <v>51828125</v>
      </c>
      <c r="E24" s="17">
        <f t="shared" si="0"/>
        <v>6.3967302306362006</v>
      </c>
      <c r="F24" s="18"/>
    </row>
    <row r="25" spans="1:6" x14ac:dyDescent="0.25">
      <c r="A25" s="13"/>
      <c r="B25" s="14">
        <v>314.39999999999998</v>
      </c>
      <c r="C25" s="15" t="s">
        <v>15</v>
      </c>
      <c r="D25" s="16">
        <v>17541381</v>
      </c>
      <c r="E25" s="17">
        <f t="shared" si="0"/>
        <v>2.1649921182718352</v>
      </c>
      <c r="F25" s="18"/>
    </row>
    <row r="26" spans="1:6" x14ac:dyDescent="0.25">
      <c r="A26" s="13"/>
      <c r="B26" s="14">
        <v>314.5</v>
      </c>
      <c r="C26" s="15" t="s">
        <v>196</v>
      </c>
      <c r="D26" s="16">
        <v>128266</v>
      </c>
      <c r="E26" s="17">
        <f t="shared" si="0"/>
        <v>1.5830844734645196E-2</v>
      </c>
      <c r="F26" s="18"/>
    </row>
    <row r="27" spans="1:6" x14ac:dyDescent="0.25">
      <c r="A27" s="13"/>
      <c r="B27" s="14">
        <v>314.7</v>
      </c>
      <c r="C27" s="15" t="s">
        <v>16</v>
      </c>
      <c r="D27" s="16">
        <v>839789</v>
      </c>
      <c r="E27" s="17">
        <f t="shared" si="0"/>
        <v>0.10364842802350548</v>
      </c>
      <c r="F27" s="18"/>
    </row>
    <row r="28" spans="1:6" x14ac:dyDescent="0.25">
      <c r="A28" s="13"/>
      <c r="B28" s="14">
        <v>314.8</v>
      </c>
      <c r="C28" s="15" t="s">
        <v>17</v>
      </c>
      <c r="D28" s="16">
        <v>3400579</v>
      </c>
      <c r="E28" s="17">
        <f t="shared" si="0"/>
        <v>0.41970622110999811</v>
      </c>
      <c r="F28" s="18"/>
    </row>
    <row r="29" spans="1:6" x14ac:dyDescent="0.25">
      <c r="A29" s="13"/>
      <c r="B29" s="14">
        <v>314.89999999999998</v>
      </c>
      <c r="C29" s="15" t="s">
        <v>18</v>
      </c>
      <c r="D29" s="16">
        <v>6139083</v>
      </c>
      <c r="E29" s="17">
        <f t="shared" si="0"/>
        <v>0.75769782940217845</v>
      </c>
      <c r="F29" s="18"/>
    </row>
    <row r="30" spans="1:6" x14ac:dyDescent="0.25">
      <c r="A30" s="13"/>
      <c r="B30" s="14">
        <v>315</v>
      </c>
      <c r="C30" s="15" t="s">
        <v>19</v>
      </c>
      <c r="D30" s="16">
        <v>2740559</v>
      </c>
      <c r="E30" s="17">
        <f t="shared" si="0"/>
        <v>0.33824524047787019</v>
      </c>
      <c r="F30" s="18"/>
    </row>
    <row r="31" spans="1:6" x14ac:dyDescent="0.25">
      <c r="A31" s="13"/>
      <c r="B31" s="14">
        <v>319</v>
      </c>
      <c r="C31" s="15" t="s">
        <v>21</v>
      </c>
      <c r="D31" s="16">
        <v>34012016</v>
      </c>
      <c r="E31" s="17">
        <f t="shared" si="0"/>
        <v>4.1978306363983293</v>
      </c>
      <c r="F31" s="18"/>
    </row>
    <row r="32" spans="1:6" ht="15.75" x14ac:dyDescent="0.25">
      <c r="A32" s="19" t="s">
        <v>223</v>
      </c>
      <c r="B32" s="20"/>
      <c r="C32" s="21"/>
      <c r="D32" s="22">
        <f>SUM(D33:D35)</f>
        <v>311706480</v>
      </c>
      <c r="E32" s="23">
        <f t="shared" si="0"/>
        <v>38.471433487150044</v>
      </c>
      <c r="F32" s="24"/>
    </row>
    <row r="33" spans="1:6" ht="15" customHeight="1" x14ac:dyDescent="0.25">
      <c r="A33" s="41"/>
      <c r="B33" s="14">
        <v>321</v>
      </c>
      <c r="C33" s="15" t="s">
        <v>212</v>
      </c>
      <c r="D33" s="44">
        <v>106705569</v>
      </c>
      <c r="E33" s="17">
        <f t="shared" si="0"/>
        <v>13.169813474817719</v>
      </c>
      <c r="F33" s="24"/>
    </row>
    <row r="34" spans="1:6" x14ac:dyDescent="0.25">
      <c r="A34" s="13"/>
      <c r="B34" s="14">
        <v>322</v>
      </c>
      <c r="C34" s="15" t="s">
        <v>22</v>
      </c>
      <c r="D34" s="44">
        <v>179322659</v>
      </c>
      <c r="E34" s="17">
        <f t="shared" si="0"/>
        <v>22.132359097755646</v>
      </c>
      <c r="F34" s="18"/>
    </row>
    <row r="35" spans="1:6" x14ac:dyDescent="0.25">
      <c r="A35" s="13"/>
      <c r="B35" s="14">
        <v>329</v>
      </c>
      <c r="C35" s="15" t="s">
        <v>224</v>
      </c>
      <c r="D35" s="44">
        <v>25678252</v>
      </c>
      <c r="E35" s="17">
        <f t="shared" si="0"/>
        <v>3.1692609145766797</v>
      </c>
      <c r="F35" s="18"/>
    </row>
    <row r="36" spans="1:6" ht="15.75" x14ac:dyDescent="0.25">
      <c r="A36" s="19" t="s">
        <v>33</v>
      </c>
      <c r="B36" s="20"/>
      <c r="C36" s="21"/>
      <c r="D36" s="22">
        <f>SUM(D37:D104)</f>
        <v>1612627397</v>
      </c>
      <c r="E36" s="23">
        <f t="shared" si="0"/>
        <v>199.0336795155539</v>
      </c>
      <c r="F36" s="24"/>
    </row>
    <row r="37" spans="1:6" x14ac:dyDescent="0.25">
      <c r="A37" s="13"/>
      <c r="B37" s="14">
        <v>331.1</v>
      </c>
      <c r="C37" s="15" t="s">
        <v>34</v>
      </c>
      <c r="D37" s="16">
        <v>7802858</v>
      </c>
      <c r="E37" s="17">
        <f t="shared" si="0"/>
        <v>0.96304424777013498</v>
      </c>
      <c r="F37" s="18"/>
    </row>
    <row r="38" spans="1:6" x14ac:dyDescent="0.25">
      <c r="A38" s="13"/>
      <c r="B38" s="14">
        <v>331.2</v>
      </c>
      <c r="C38" s="15" t="s">
        <v>35</v>
      </c>
      <c r="D38" s="16">
        <v>61497715</v>
      </c>
      <c r="E38" s="17">
        <f t="shared" si="0"/>
        <v>7.5901702532273614</v>
      </c>
      <c r="F38" s="18"/>
    </row>
    <row r="39" spans="1:6" x14ac:dyDescent="0.25">
      <c r="A39" s="13"/>
      <c r="B39" s="14">
        <v>331.31</v>
      </c>
      <c r="C39" s="15" t="s">
        <v>36</v>
      </c>
      <c r="D39" s="16">
        <v>2900372</v>
      </c>
      <c r="E39" s="17">
        <f t="shared" si="0"/>
        <v>0.35796967867332224</v>
      </c>
      <c r="F39" s="18"/>
    </row>
    <row r="40" spans="1:6" x14ac:dyDescent="0.25">
      <c r="A40" s="13"/>
      <c r="B40" s="14">
        <v>331.32</v>
      </c>
      <c r="C40" s="15" t="s">
        <v>37</v>
      </c>
      <c r="D40" s="16">
        <v>5714993</v>
      </c>
      <c r="E40" s="17">
        <f t="shared" si="0"/>
        <v>0.70535579843905738</v>
      </c>
      <c r="F40" s="18"/>
    </row>
    <row r="41" spans="1:6" x14ac:dyDescent="0.25">
      <c r="A41" s="13"/>
      <c r="B41" s="14">
        <v>331.34</v>
      </c>
      <c r="C41" s="15" t="s">
        <v>38</v>
      </c>
      <c r="D41" s="16">
        <v>1425</v>
      </c>
      <c r="E41" s="17">
        <f t="shared" si="0"/>
        <v>1.7587633314260521E-4</v>
      </c>
      <c r="F41" s="18"/>
    </row>
    <row r="42" spans="1:6" x14ac:dyDescent="0.25">
      <c r="A42" s="13"/>
      <c r="B42" s="14">
        <v>331.35</v>
      </c>
      <c r="C42" s="15" t="s">
        <v>39</v>
      </c>
      <c r="D42" s="16">
        <v>2948708</v>
      </c>
      <c r="E42" s="17">
        <f t="shared" si="0"/>
        <v>0.36393540389351942</v>
      </c>
      <c r="F42" s="18"/>
    </row>
    <row r="43" spans="1:6" x14ac:dyDescent="0.25">
      <c r="A43" s="13"/>
      <c r="B43" s="14">
        <v>331.39</v>
      </c>
      <c r="C43" s="15" t="s">
        <v>40</v>
      </c>
      <c r="D43" s="16">
        <v>9582745</v>
      </c>
      <c r="E43" s="17">
        <f t="shared" si="0"/>
        <v>1.1827214400285153</v>
      </c>
      <c r="F43" s="18"/>
    </row>
    <row r="44" spans="1:6" x14ac:dyDescent="0.25">
      <c r="A44" s="13"/>
      <c r="B44" s="14">
        <v>331.41</v>
      </c>
      <c r="C44" s="15" t="s">
        <v>41</v>
      </c>
      <c r="D44" s="16">
        <v>748105</v>
      </c>
      <c r="E44" s="17">
        <f t="shared" si="0"/>
        <v>9.2332606460104341E-2</v>
      </c>
      <c r="F44" s="18"/>
    </row>
    <row r="45" spans="1:6" x14ac:dyDescent="0.25">
      <c r="A45" s="13"/>
      <c r="B45" s="14">
        <v>331.42</v>
      </c>
      <c r="C45" s="15" t="s">
        <v>42</v>
      </c>
      <c r="D45" s="16">
        <v>10786024</v>
      </c>
      <c r="E45" s="17">
        <f t="shared" si="0"/>
        <v>1.3312325265320248</v>
      </c>
      <c r="F45" s="18"/>
    </row>
    <row r="46" spans="1:6" x14ac:dyDescent="0.25">
      <c r="A46" s="13"/>
      <c r="B46" s="14">
        <v>331.49</v>
      </c>
      <c r="C46" s="15" t="s">
        <v>43</v>
      </c>
      <c r="D46" s="16">
        <v>14602279</v>
      </c>
      <c r="E46" s="17">
        <f t="shared" si="0"/>
        <v>1.8022423059966795</v>
      </c>
      <c r="F46" s="18"/>
    </row>
    <row r="47" spans="1:6" x14ac:dyDescent="0.25">
      <c r="A47" s="13"/>
      <c r="B47" s="14">
        <v>331.5</v>
      </c>
      <c r="C47" s="15" t="s">
        <v>44</v>
      </c>
      <c r="D47" s="16">
        <v>131648231</v>
      </c>
      <c r="E47" s="17">
        <f t="shared" si="0"/>
        <v>16.248286409116243</v>
      </c>
      <c r="F47" s="18"/>
    </row>
    <row r="48" spans="1:6" x14ac:dyDescent="0.25">
      <c r="A48" s="13"/>
      <c r="B48" s="14">
        <v>331.61</v>
      </c>
      <c r="C48" s="15" t="s">
        <v>45</v>
      </c>
      <c r="D48" s="16">
        <v>2130332</v>
      </c>
      <c r="E48" s="17">
        <f t="shared" si="0"/>
        <v>0.26292981090270351</v>
      </c>
      <c r="F48" s="18"/>
    </row>
    <row r="49" spans="1:6" x14ac:dyDescent="0.25">
      <c r="A49" s="13"/>
      <c r="B49" s="14">
        <v>331.62</v>
      </c>
      <c r="C49" s="15" t="s">
        <v>46</v>
      </c>
      <c r="D49" s="16">
        <v>2277881</v>
      </c>
      <c r="E49" s="17">
        <f t="shared" si="0"/>
        <v>0.28114060183523559</v>
      </c>
      <c r="F49" s="18"/>
    </row>
    <row r="50" spans="1:6" x14ac:dyDescent="0.25">
      <c r="A50" s="13"/>
      <c r="B50" s="14">
        <v>331.69</v>
      </c>
      <c r="C50" s="15" t="s">
        <v>47</v>
      </c>
      <c r="D50" s="16">
        <v>35494994</v>
      </c>
      <c r="E50" s="17">
        <f t="shared" si="0"/>
        <v>4.3808627295710689</v>
      </c>
      <c r="F50" s="18"/>
    </row>
    <row r="51" spans="1:6" x14ac:dyDescent="0.25">
      <c r="A51" s="13"/>
      <c r="B51" s="14">
        <v>331.7</v>
      </c>
      <c r="C51" s="15" t="s">
        <v>48</v>
      </c>
      <c r="D51" s="16">
        <v>3308115</v>
      </c>
      <c r="E51" s="17">
        <f t="shared" si="0"/>
        <v>0.40829413039582418</v>
      </c>
      <c r="F51" s="18"/>
    </row>
    <row r="52" spans="1:6" x14ac:dyDescent="0.25">
      <c r="A52" s="13"/>
      <c r="B52" s="14">
        <v>331.9</v>
      </c>
      <c r="C52" s="15" t="s">
        <v>49</v>
      </c>
      <c r="D52" s="16">
        <v>47590555</v>
      </c>
      <c r="E52" s="17">
        <f t="shared" si="0"/>
        <v>5.8737209162255972</v>
      </c>
      <c r="F52" s="18"/>
    </row>
    <row r="53" spans="1:6" x14ac:dyDescent="0.25">
      <c r="A53" s="13"/>
      <c r="B53" s="14">
        <v>333</v>
      </c>
      <c r="C53" s="15" t="s">
        <v>50</v>
      </c>
      <c r="D53" s="16">
        <v>3569920</v>
      </c>
      <c r="E53" s="17">
        <f t="shared" si="0"/>
        <v>0.44060662400873629</v>
      </c>
      <c r="F53" s="18"/>
    </row>
    <row r="54" spans="1:6" x14ac:dyDescent="0.25">
      <c r="A54" s="13"/>
      <c r="B54" s="14">
        <v>334.1</v>
      </c>
      <c r="C54" s="15" t="s">
        <v>51</v>
      </c>
      <c r="D54" s="16">
        <v>14165038</v>
      </c>
      <c r="E54" s="17">
        <f t="shared" si="0"/>
        <v>1.7482771524671314</v>
      </c>
      <c r="F54" s="18"/>
    </row>
    <row r="55" spans="1:6" x14ac:dyDescent="0.25">
      <c r="A55" s="13"/>
      <c r="B55" s="14">
        <v>334.2</v>
      </c>
      <c r="C55" s="15" t="s">
        <v>52</v>
      </c>
      <c r="D55" s="16">
        <v>17312712</v>
      </c>
      <c r="E55" s="17">
        <f t="shared" si="0"/>
        <v>2.1367693356589328</v>
      </c>
      <c r="F55" s="18"/>
    </row>
    <row r="56" spans="1:6" x14ac:dyDescent="0.25">
      <c r="A56" s="13"/>
      <c r="B56" s="14">
        <v>334.31</v>
      </c>
      <c r="C56" s="15" t="s">
        <v>53</v>
      </c>
      <c r="D56" s="16">
        <v>2368738</v>
      </c>
      <c r="E56" s="17">
        <f t="shared" si="0"/>
        <v>0.29235435341441995</v>
      </c>
      <c r="F56" s="18"/>
    </row>
    <row r="57" spans="1:6" x14ac:dyDescent="0.25">
      <c r="A57" s="13"/>
      <c r="B57" s="14">
        <v>334.32</v>
      </c>
      <c r="C57" s="15" t="s">
        <v>226</v>
      </c>
      <c r="D57" s="16">
        <v>250000</v>
      </c>
      <c r="E57" s="17">
        <f t="shared" si="0"/>
        <v>3.0855497042562321E-2</v>
      </c>
      <c r="F57" s="18"/>
    </row>
    <row r="58" spans="1:6" x14ac:dyDescent="0.25">
      <c r="A58" s="13"/>
      <c r="B58" s="14">
        <v>334.33</v>
      </c>
      <c r="C58" s="15" t="s">
        <v>54</v>
      </c>
      <c r="D58" s="16">
        <v>20034</v>
      </c>
      <c r="E58" s="17">
        <f t="shared" si="0"/>
        <v>2.4726361110027741E-3</v>
      </c>
      <c r="F58" s="18"/>
    </row>
    <row r="59" spans="1:6" x14ac:dyDescent="0.25">
      <c r="A59" s="13"/>
      <c r="B59" s="14">
        <v>334.34</v>
      </c>
      <c r="C59" s="15" t="s">
        <v>55</v>
      </c>
      <c r="D59" s="16">
        <v>1493747</v>
      </c>
      <c r="E59" s="17">
        <f t="shared" si="0"/>
        <v>0.18436122456334536</v>
      </c>
      <c r="F59" s="18"/>
    </row>
    <row r="60" spans="1:6" x14ac:dyDescent="0.25">
      <c r="A60" s="13"/>
      <c r="B60" s="14">
        <v>334.35</v>
      </c>
      <c r="C60" s="15" t="s">
        <v>56</v>
      </c>
      <c r="D60" s="16">
        <v>3480905</v>
      </c>
      <c r="E60" s="17">
        <f t="shared" si="0"/>
        <v>0.42962021573176157</v>
      </c>
      <c r="F60" s="18"/>
    </row>
    <row r="61" spans="1:6" x14ac:dyDescent="0.25">
      <c r="A61" s="13"/>
      <c r="B61" s="14">
        <v>334.36</v>
      </c>
      <c r="C61" s="15" t="s">
        <v>57</v>
      </c>
      <c r="D61" s="16">
        <v>4249635</v>
      </c>
      <c r="E61" s="17">
        <f t="shared" si="0"/>
        <v>0.52449840069787734</v>
      </c>
      <c r="F61" s="18"/>
    </row>
    <row r="62" spans="1:6" x14ac:dyDescent="0.25">
      <c r="A62" s="13"/>
      <c r="B62" s="14">
        <v>334.39</v>
      </c>
      <c r="C62" s="15" t="s">
        <v>58</v>
      </c>
      <c r="D62" s="16">
        <v>18824038</v>
      </c>
      <c r="E62" s="17">
        <f t="shared" si="0"/>
        <v>2.3233001953523229</v>
      </c>
      <c r="F62" s="18"/>
    </row>
    <row r="63" spans="1:6" x14ac:dyDescent="0.25">
      <c r="A63" s="13"/>
      <c r="B63" s="14">
        <v>334.41</v>
      </c>
      <c r="C63" s="15" t="s">
        <v>59</v>
      </c>
      <c r="D63" s="16">
        <v>5375060</v>
      </c>
      <c r="E63" s="17">
        <f t="shared" si="0"/>
        <v>0.66340059173438004</v>
      </c>
      <c r="F63" s="18"/>
    </row>
    <row r="64" spans="1:6" x14ac:dyDescent="0.25">
      <c r="A64" s="13"/>
      <c r="B64" s="14">
        <v>334.42</v>
      </c>
      <c r="C64" s="15" t="s">
        <v>60</v>
      </c>
      <c r="D64" s="16">
        <v>5874192</v>
      </c>
      <c r="E64" s="17">
        <f t="shared" si="0"/>
        <v>0.72500445553377291</v>
      </c>
      <c r="F64" s="18"/>
    </row>
    <row r="65" spans="1:6" x14ac:dyDescent="0.25">
      <c r="A65" s="13"/>
      <c r="B65" s="14">
        <v>334.49</v>
      </c>
      <c r="C65" s="15" t="s">
        <v>61</v>
      </c>
      <c r="D65" s="16">
        <v>19158660</v>
      </c>
      <c r="E65" s="17">
        <f t="shared" si="0"/>
        <v>2.3645999078778281</v>
      </c>
      <c r="F65" s="18"/>
    </row>
    <row r="66" spans="1:6" x14ac:dyDescent="0.25">
      <c r="A66" s="13"/>
      <c r="B66" s="14">
        <v>334.5</v>
      </c>
      <c r="C66" s="15" t="s">
        <v>62</v>
      </c>
      <c r="D66" s="16">
        <v>36894568</v>
      </c>
      <c r="E66" s="17">
        <f t="shared" si="0"/>
        <v>4.5536009352424571</v>
      </c>
      <c r="F66" s="18"/>
    </row>
    <row r="67" spans="1:6" x14ac:dyDescent="0.25">
      <c r="A67" s="13"/>
      <c r="B67" s="14">
        <v>334.61</v>
      </c>
      <c r="C67" s="15" t="s">
        <v>242</v>
      </c>
      <c r="D67" s="16">
        <v>65368</v>
      </c>
      <c r="E67" s="17">
        <f t="shared" si="0"/>
        <v>8.0678485227128546E-3</v>
      </c>
      <c r="F67" s="18"/>
    </row>
    <row r="68" spans="1:6" x14ac:dyDescent="0.25">
      <c r="A68" s="13"/>
      <c r="B68" s="14">
        <v>334.62</v>
      </c>
      <c r="C68" s="15" t="s">
        <v>63</v>
      </c>
      <c r="D68" s="16">
        <v>847886</v>
      </c>
      <c r="E68" s="17">
        <f t="shared" ref="E68:E131" si="1">(D68/E$205)</f>
        <v>0.10464777586171999</v>
      </c>
      <c r="F68" s="18"/>
    </row>
    <row r="69" spans="1:6" x14ac:dyDescent="0.25">
      <c r="A69" s="13"/>
      <c r="B69" s="14">
        <v>334.69</v>
      </c>
      <c r="C69" s="15" t="s">
        <v>64</v>
      </c>
      <c r="D69" s="16">
        <v>34581974</v>
      </c>
      <c r="E69" s="17">
        <f t="shared" si="1"/>
        <v>4.268175985931868</v>
      </c>
      <c r="F69" s="18"/>
    </row>
    <row r="70" spans="1:6" x14ac:dyDescent="0.25">
      <c r="A70" s="13"/>
      <c r="B70" s="14">
        <v>334.7</v>
      </c>
      <c r="C70" s="15" t="s">
        <v>65</v>
      </c>
      <c r="D70" s="16">
        <v>22515734</v>
      </c>
      <c r="E70" s="17">
        <f t="shared" si="1"/>
        <v>2.7789366553924792</v>
      </c>
      <c r="F70" s="18"/>
    </row>
    <row r="71" spans="1:6" x14ac:dyDescent="0.25">
      <c r="A71" s="13"/>
      <c r="B71" s="14">
        <v>334.89</v>
      </c>
      <c r="C71" s="15" t="s">
        <v>215</v>
      </c>
      <c r="D71" s="16">
        <v>45407</v>
      </c>
      <c r="E71" s="17">
        <f t="shared" si="1"/>
        <v>5.6042222168465093E-3</v>
      </c>
      <c r="F71" s="18"/>
    </row>
    <row r="72" spans="1:6" x14ac:dyDescent="0.25">
      <c r="A72" s="13"/>
      <c r="B72" s="14">
        <v>334.9</v>
      </c>
      <c r="C72" s="15" t="s">
        <v>66</v>
      </c>
      <c r="D72" s="16">
        <v>16226694</v>
      </c>
      <c r="E72" s="17">
        <f t="shared" si="1"/>
        <v>2.0027308349102548</v>
      </c>
      <c r="F72" s="18"/>
    </row>
    <row r="73" spans="1:6" x14ac:dyDescent="0.25">
      <c r="A73" s="13"/>
      <c r="B73" s="14">
        <v>335.12</v>
      </c>
      <c r="C73" s="15" t="s">
        <v>67</v>
      </c>
      <c r="D73" s="16">
        <v>205247720</v>
      </c>
      <c r="E73" s="17">
        <f t="shared" si="1"/>
        <v>25.332081669810638</v>
      </c>
      <c r="F73" s="18"/>
    </row>
    <row r="74" spans="1:6" x14ac:dyDescent="0.25">
      <c r="A74" s="13"/>
      <c r="B74" s="14">
        <v>335.13</v>
      </c>
      <c r="C74" s="15" t="s">
        <v>68</v>
      </c>
      <c r="D74" s="16">
        <v>454200</v>
      </c>
      <c r="E74" s="17">
        <f t="shared" si="1"/>
        <v>5.6058267026927219E-2</v>
      </c>
      <c r="F74" s="18"/>
    </row>
    <row r="75" spans="1:6" x14ac:dyDescent="0.25">
      <c r="A75" s="13"/>
      <c r="B75" s="14">
        <v>335.14</v>
      </c>
      <c r="C75" s="15" t="s">
        <v>69</v>
      </c>
      <c r="D75" s="16">
        <v>4390067</v>
      </c>
      <c r="E75" s="17">
        <f t="shared" si="1"/>
        <v>0.54183079734060169</v>
      </c>
      <c r="F75" s="18"/>
    </row>
    <row r="76" spans="1:6" x14ac:dyDescent="0.25">
      <c r="A76" s="13"/>
      <c r="B76" s="14">
        <v>335.15</v>
      </c>
      <c r="C76" s="15" t="s">
        <v>70</v>
      </c>
      <c r="D76" s="16">
        <v>5216748</v>
      </c>
      <c r="E76" s="17">
        <f t="shared" si="1"/>
        <v>0.64386140994317154</v>
      </c>
      <c r="F76" s="18"/>
    </row>
    <row r="77" spans="1:6" x14ac:dyDescent="0.25">
      <c r="A77" s="13"/>
      <c r="B77" s="14">
        <v>335.16</v>
      </c>
      <c r="C77" s="15" t="s">
        <v>71</v>
      </c>
      <c r="D77" s="16">
        <v>304515</v>
      </c>
      <c r="E77" s="17">
        <f t="shared" si="1"/>
        <v>3.7583846727663461E-2</v>
      </c>
      <c r="F77" s="18"/>
    </row>
    <row r="78" spans="1:6" x14ac:dyDescent="0.25">
      <c r="A78" s="13"/>
      <c r="B78" s="14">
        <v>335.17</v>
      </c>
      <c r="C78" s="15" t="s">
        <v>243</v>
      </c>
      <c r="D78" s="16">
        <v>61706</v>
      </c>
      <c r="E78" s="17">
        <f t="shared" si="1"/>
        <v>7.6158772020334022E-3</v>
      </c>
      <c r="F78" s="18"/>
    </row>
    <row r="79" spans="1:6" x14ac:dyDescent="0.25">
      <c r="A79" s="13"/>
      <c r="B79" s="14">
        <v>335.18</v>
      </c>
      <c r="C79" s="15" t="s">
        <v>72</v>
      </c>
      <c r="D79" s="16">
        <v>491112383</v>
      </c>
      <c r="E79" s="17">
        <f t="shared" si="1"/>
        <v>60.614066724888936</v>
      </c>
      <c r="F79" s="18"/>
    </row>
    <row r="80" spans="1:6" x14ac:dyDescent="0.25">
      <c r="A80" s="13"/>
      <c r="B80" s="14">
        <v>335.19</v>
      </c>
      <c r="C80" s="15" t="s">
        <v>73</v>
      </c>
      <c r="D80" s="16">
        <v>28521549</v>
      </c>
      <c r="E80" s="17">
        <f t="shared" si="1"/>
        <v>3.5201862832751849</v>
      </c>
      <c r="F80" s="18"/>
    </row>
    <row r="81" spans="1:6" x14ac:dyDescent="0.25">
      <c r="A81" s="13"/>
      <c r="B81" s="14">
        <v>335.2</v>
      </c>
      <c r="C81" s="15" t="s">
        <v>227</v>
      </c>
      <c r="D81" s="16">
        <v>7011478</v>
      </c>
      <c r="E81" s="17">
        <f t="shared" si="1"/>
        <v>0.86537055477196312</v>
      </c>
      <c r="F81" s="18"/>
    </row>
    <row r="82" spans="1:6" x14ac:dyDescent="0.25">
      <c r="A82" s="13"/>
      <c r="B82" s="14">
        <v>335.31</v>
      </c>
      <c r="C82" s="15" t="s">
        <v>261</v>
      </c>
      <c r="D82" s="16">
        <v>40000</v>
      </c>
      <c r="E82" s="17">
        <f t="shared" si="1"/>
        <v>4.9368795268099714E-3</v>
      </c>
      <c r="F82" s="18"/>
    </row>
    <row r="83" spans="1:6" x14ac:dyDescent="0.25">
      <c r="A83" s="13"/>
      <c r="B83" s="14">
        <v>335.33</v>
      </c>
      <c r="C83" s="15" t="s">
        <v>77</v>
      </c>
      <c r="D83" s="16">
        <v>20020</v>
      </c>
      <c r="E83" s="17">
        <f t="shared" si="1"/>
        <v>2.4709082031683905E-3</v>
      </c>
      <c r="F83" s="18"/>
    </row>
    <row r="84" spans="1:6" x14ac:dyDescent="0.25">
      <c r="A84" s="13"/>
      <c r="B84" s="14">
        <v>335.34</v>
      </c>
      <c r="C84" s="15" t="s">
        <v>78</v>
      </c>
      <c r="D84" s="16">
        <v>358659</v>
      </c>
      <c r="E84" s="17">
        <f t="shared" si="1"/>
        <v>4.4266406855153435E-2</v>
      </c>
      <c r="F84" s="18"/>
    </row>
    <row r="85" spans="1:6" x14ac:dyDescent="0.25">
      <c r="A85" s="13"/>
      <c r="B85" s="14">
        <v>335.35</v>
      </c>
      <c r="C85" s="15" t="s">
        <v>228</v>
      </c>
      <c r="D85" s="16">
        <v>300000</v>
      </c>
      <c r="E85" s="17">
        <f t="shared" si="1"/>
        <v>3.7026596451074784E-2</v>
      </c>
      <c r="F85" s="18"/>
    </row>
    <row r="86" spans="1:6" x14ac:dyDescent="0.25">
      <c r="A86" s="13"/>
      <c r="B86" s="14">
        <v>335.39</v>
      </c>
      <c r="C86" s="15" t="s">
        <v>79</v>
      </c>
      <c r="D86" s="16">
        <v>1390107</v>
      </c>
      <c r="E86" s="17">
        <f t="shared" si="1"/>
        <v>0.1715697697093807</v>
      </c>
      <c r="F86" s="18"/>
    </row>
    <row r="87" spans="1:6" x14ac:dyDescent="0.25">
      <c r="A87" s="13"/>
      <c r="B87" s="14">
        <v>335.41</v>
      </c>
      <c r="C87" s="15" t="s">
        <v>80</v>
      </c>
      <c r="D87" s="16">
        <v>424614</v>
      </c>
      <c r="E87" s="17">
        <f t="shared" si="1"/>
        <v>5.2406704084922227E-2</v>
      </c>
      <c r="F87" s="18"/>
    </row>
    <row r="88" spans="1:6" x14ac:dyDescent="0.25">
      <c r="A88" s="13"/>
      <c r="B88" s="14">
        <v>335.42</v>
      </c>
      <c r="C88" s="15" t="s">
        <v>81</v>
      </c>
      <c r="D88" s="16">
        <v>81621</v>
      </c>
      <c r="E88" s="17">
        <f t="shared" si="1"/>
        <v>1.0073826096443916E-2</v>
      </c>
      <c r="F88" s="18"/>
    </row>
    <row r="89" spans="1:6" x14ac:dyDescent="0.25">
      <c r="A89" s="13"/>
      <c r="B89" s="14">
        <v>335.49</v>
      </c>
      <c r="C89" s="15" t="s">
        <v>82</v>
      </c>
      <c r="D89" s="16">
        <v>27060416</v>
      </c>
      <c r="E89" s="17">
        <f t="shared" si="1"/>
        <v>3.3398503434340241</v>
      </c>
      <c r="F89" s="18"/>
    </row>
    <row r="90" spans="1:6" x14ac:dyDescent="0.25">
      <c r="A90" s="13"/>
      <c r="B90" s="14">
        <v>335.5</v>
      </c>
      <c r="C90" s="15" t="s">
        <v>83</v>
      </c>
      <c r="D90" s="16">
        <v>11623694</v>
      </c>
      <c r="E90" s="17">
        <f t="shared" si="1"/>
        <v>1.4346194233625975</v>
      </c>
      <c r="F90" s="18"/>
    </row>
    <row r="91" spans="1:6" x14ac:dyDescent="0.25">
      <c r="A91" s="13"/>
      <c r="B91" s="14">
        <v>335.69</v>
      </c>
      <c r="C91" s="15" t="s">
        <v>87</v>
      </c>
      <c r="D91" s="16">
        <v>624664</v>
      </c>
      <c r="E91" s="17">
        <f t="shared" si="1"/>
        <v>7.7097272818380594E-2</v>
      </c>
      <c r="F91" s="18"/>
    </row>
    <row r="92" spans="1:6" x14ac:dyDescent="0.25">
      <c r="A92" s="13"/>
      <c r="B92" s="14">
        <v>335.7</v>
      </c>
      <c r="C92" s="15" t="s">
        <v>257</v>
      </c>
      <c r="D92" s="16">
        <v>790304</v>
      </c>
      <c r="E92" s="17">
        <f t="shared" si="1"/>
        <v>9.7540890938900685E-2</v>
      </c>
      <c r="F92" s="18"/>
    </row>
    <row r="93" spans="1:6" x14ac:dyDescent="0.25">
      <c r="A93" s="13"/>
      <c r="B93" s="14">
        <v>335.9</v>
      </c>
      <c r="C93" s="15" t="s">
        <v>88</v>
      </c>
      <c r="D93" s="16">
        <v>13089005</v>
      </c>
      <c r="E93" s="17">
        <f t="shared" si="1"/>
        <v>1.6154710202703337</v>
      </c>
      <c r="F93" s="18"/>
    </row>
    <row r="94" spans="1:6" x14ac:dyDescent="0.25">
      <c r="A94" s="13"/>
      <c r="B94" s="14">
        <v>336</v>
      </c>
      <c r="C94" s="15" t="s">
        <v>89</v>
      </c>
      <c r="D94" s="16">
        <v>343061</v>
      </c>
      <c r="E94" s="17">
        <f t="shared" si="1"/>
        <v>4.2341270683673889E-2</v>
      </c>
      <c r="F94" s="18"/>
    </row>
    <row r="95" spans="1:6" x14ac:dyDescent="0.25">
      <c r="A95" s="13"/>
      <c r="B95" s="14">
        <v>337.1</v>
      </c>
      <c r="C95" s="15" t="s">
        <v>90</v>
      </c>
      <c r="D95" s="16">
        <v>11064271</v>
      </c>
      <c r="E95" s="17">
        <f t="shared" si="1"/>
        <v>1.3655743244744321</v>
      </c>
      <c r="F95" s="18"/>
    </row>
    <row r="96" spans="1:6" x14ac:dyDescent="0.25">
      <c r="A96" s="13"/>
      <c r="B96" s="14">
        <v>337.2</v>
      </c>
      <c r="C96" s="15" t="s">
        <v>91</v>
      </c>
      <c r="D96" s="16">
        <v>13032238</v>
      </c>
      <c r="E96" s="17">
        <f t="shared" si="1"/>
        <v>1.6084647242678731</v>
      </c>
      <c r="F96" s="18"/>
    </row>
    <row r="97" spans="1:6" x14ac:dyDescent="0.25">
      <c r="A97" s="13"/>
      <c r="B97" s="14">
        <v>337.3</v>
      </c>
      <c r="C97" s="15" t="s">
        <v>92</v>
      </c>
      <c r="D97" s="16">
        <v>8988282</v>
      </c>
      <c r="E97" s="17">
        <f t="shared" si="1"/>
        <v>1.1093516346748644</v>
      </c>
      <c r="F97" s="18"/>
    </row>
    <row r="98" spans="1:6" x14ac:dyDescent="0.25">
      <c r="A98" s="13"/>
      <c r="B98" s="14">
        <v>337.4</v>
      </c>
      <c r="C98" s="15" t="s">
        <v>93</v>
      </c>
      <c r="D98" s="16">
        <v>11137663</v>
      </c>
      <c r="E98" s="17">
        <f t="shared" si="1"/>
        <v>1.3746325110302231</v>
      </c>
      <c r="F98" s="18"/>
    </row>
    <row r="99" spans="1:6" x14ac:dyDescent="0.25">
      <c r="A99" s="13"/>
      <c r="B99" s="14">
        <v>337.5</v>
      </c>
      <c r="C99" s="15" t="s">
        <v>94</v>
      </c>
      <c r="D99" s="16">
        <v>3008128</v>
      </c>
      <c r="E99" s="17">
        <f t="shared" si="1"/>
        <v>0.37126913843059561</v>
      </c>
      <c r="F99" s="18"/>
    </row>
    <row r="100" spans="1:6" x14ac:dyDescent="0.25">
      <c r="A100" s="13"/>
      <c r="B100" s="14">
        <v>337.6</v>
      </c>
      <c r="C100" s="15" t="s">
        <v>95</v>
      </c>
      <c r="D100" s="16">
        <v>1060790</v>
      </c>
      <c r="E100" s="17">
        <f t="shared" si="1"/>
        <v>0.13092481083111873</v>
      </c>
      <c r="F100" s="18"/>
    </row>
    <row r="101" spans="1:6" x14ac:dyDescent="0.25">
      <c r="A101" s="13"/>
      <c r="B101" s="14">
        <v>337.7</v>
      </c>
      <c r="C101" s="15" t="s">
        <v>96</v>
      </c>
      <c r="D101" s="16">
        <v>22182957</v>
      </c>
      <c r="E101" s="17">
        <f t="shared" si="1"/>
        <v>2.7378646564351485</v>
      </c>
      <c r="F101" s="18"/>
    </row>
    <row r="102" spans="1:6" x14ac:dyDescent="0.25">
      <c r="A102" s="13"/>
      <c r="B102" s="14">
        <v>337.9</v>
      </c>
      <c r="C102" s="15" t="s">
        <v>97</v>
      </c>
      <c r="D102" s="16">
        <v>5760894</v>
      </c>
      <c r="E102" s="17">
        <f t="shared" si="1"/>
        <v>0.71102099111806005</v>
      </c>
      <c r="F102" s="18"/>
    </row>
    <row r="103" spans="1:6" x14ac:dyDescent="0.25">
      <c r="A103" s="13"/>
      <c r="B103" s="14">
        <v>338</v>
      </c>
      <c r="C103" s="15" t="s">
        <v>98</v>
      </c>
      <c r="D103" s="16">
        <v>159423438</v>
      </c>
      <c r="E103" s="17">
        <f t="shared" si="1"/>
        <v>19.676357678896469</v>
      </c>
      <c r="F103" s="18"/>
    </row>
    <row r="104" spans="1:6" x14ac:dyDescent="0.25">
      <c r="A104" s="13"/>
      <c r="B104" s="14">
        <v>339</v>
      </c>
      <c r="C104" s="15" t="s">
        <v>99</v>
      </c>
      <c r="D104" s="16">
        <v>32146563</v>
      </c>
      <c r="E104" s="17">
        <f t="shared" si="1"/>
        <v>3.9675927183001733</v>
      </c>
      <c r="F104" s="18"/>
    </row>
    <row r="105" spans="1:6" ht="15.75" x14ac:dyDescent="0.25">
      <c r="A105" s="19" t="s">
        <v>100</v>
      </c>
      <c r="B105" s="20"/>
      <c r="C105" s="21"/>
      <c r="D105" s="22">
        <f>SUM(D106:D157)</f>
        <v>6757016986</v>
      </c>
      <c r="E105" s="23">
        <f t="shared" si="1"/>
        <v>833.96447051226539</v>
      </c>
      <c r="F105" s="24"/>
    </row>
    <row r="106" spans="1:6" x14ac:dyDescent="0.25">
      <c r="A106" s="13"/>
      <c r="B106" s="14">
        <v>341.1</v>
      </c>
      <c r="C106" s="15" t="s">
        <v>101</v>
      </c>
      <c r="D106" s="16">
        <v>1486342</v>
      </c>
      <c r="E106" s="17">
        <f t="shared" si="1"/>
        <v>0.18344728474094465</v>
      </c>
      <c r="F106" s="18"/>
    </row>
    <row r="107" spans="1:6" x14ac:dyDescent="0.25">
      <c r="A107" s="13"/>
      <c r="B107" s="14">
        <v>341.2</v>
      </c>
      <c r="C107" s="15" t="s">
        <v>102</v>
      </c>
      <c r="D107" s="16">
        <v>925891573</v>
      </c>
      <c r="E107" s="17">
        <f t="shared" si="1"/>
        <v>114.27537876973949</v>
      </c>
      <c r="F107" s="18"/>
    </row>
    <row r="108" spans="1:6" x14ac:dyDescent="0.25">
      <c r="A108" s="13"/>
      <c r="B108" s="14">
        <v>341.3</v>
      </c>
      <c r="C108" s="15" t="s">
        <v>103</v>
      </c>
      <c r="D108" s="16">
        <v>9793437</v>
      </c>
      <c r="E108" s="17">
        <f t="shared" si="1"/>
        <v>1.2087254655600816</v>
      </c>
      <c r="F108" s="18"/>
    </row>
    <row r="109" spans="1:6" x14ac:dyDescent="0.25">
      <c r="A109" s="13"/>
      <c r="B109" s="14">
        <v>341.51</v>
      </c>
      <c r="C109" s="15" t="s">
        <v>104</v>
      </c>
      <c r="D109" s="16">
        <v>7168269</v>
      </c>
      <c r="E109" s="17">
        <f t="shared" si="1"/>
        <v>0.88472201171916465</v>
      </c>
      <c r="F109" s="18"/>
    </row>
    <row r="110" spans="1:6" x14ac:dyDescent="0.25">
      <c r="A110" s="13"/>
      <c r="B110" s="14">
        <v>341.52</v>
      </c>
      <c r="C110" s="15" t="s">
        <v>105</v>
      </c>
      <c r="D110" s="16">
        <v>4113741</v>
      </c>
      <c r="E110" s="17">
        <f t="shared" si="1"/>
        <v>0.50772609303746941</v>
      </c>
      <c r="F110" s="18"/>
    </row>
    <row r="111" spans="1:6" x14ac:dyDescent="0.25">
      <c r="A111" s="13"/>
      <c r="B111" s="14">
        <v>341.53</v>
      </c>
      <c r="C111" s="15" t="s">
        <v>106</v>
      </c>
      <c r="D111" s="16">
        <v>7067533</v>
      </c>
      <c r="E111" s="17">
        <f t="shared" si="1"/>
        <v>0.87228897431884644</v>
      </c>
      <c r="F111" s="18"/>
    </row>
    <row r="112" spans="1:6" x14ac:dyDescent="0.25">
      <c r="A112" s="13"/>
      <c r="B112" s="14">
        <v>341.54</v>
      </c>
      <c r="C112" s="15" t="s">
        <v>107</v>
      </c>
      <c r="D112" s="16">
        <v>45405</v>
      </c>
      <c r="E112" s="17">
        <f t="shared" si="1"/>
        <v>5.6039753728701685E-3</v>
      </c>
      <c r="F112" s="18"/>
    </row>
    <row r="113" spans="1:6" x14ac:dyDescent="0.25">
      <c r="A113" s="13"/>
      <c r="B113" s="14">
        <v>341.55</v>
      </c>
      <c r="C113" s="15" t="s">
        <v>108</v>
      </c>
      <c r="D113" s="16">
        <v>412</v>
      </c>
      <c r="E113" s="17">
        <f t="shared" si="1"/>
        <v>5.0849859126142705E-5</v>
      </c>
      <c r="F113" s="18"/>
    </row>
    <row r="114" spans="1:6" x14ac:dyDescent="0.25">
      <c r="A114" s="13"/>
      <c r="B114" s="14">
        <v>341.56</v>
      </c>
      <c r="C114" s="15" t="s">
        <v>109</v>
      </c>
      <c r="D114" s="16">
        <v>191704</v>
      </c>
      <c r="E114" s="17">
        <f t="shared" si="1"/>
        <v>2.3660488820189469E-2</v>
      </c>
      <c r="F114" s="18"/>
    </row>
    <row r="115" spans="1:6" x14ac:dyDescent="0.25">
      <c r="A115" s="13"/>
      <c r="B115" s="14">
        <v>341.8</v>
      </c>
      <c r="C115" s="15" t="s">
        <v>110</v>
      </c>
      <c r="D115" s="16">
        <v>44533</v>
      </c>
      <c r="E115" s="17">
        <f t="shared" si="1"/>
        <v>5.4963513991857114E-3</v>
      </c>
      <c r="F115" s="18"/>
    </row>
    <row r="116" spans="1:6" x14ac:dyDescent="0.25">
      <c r="A116" s="13"/>
      <c r="B116" s="14">
        <v>341.9</v>
      </c>
      <c r="C116" s="15" t="s">
        <v>111</v>
      </c>
      <c r="D116" s="16">
        <v>39196996</v>
      </c>
      <c r="E116" s="17">
        <f t="shared" si="1"/>
        <v>4.8377711766213078</v>
      </c>
      <c r="F116" s="18"/>
    </row>
    <row r="117" spans="1:6" x14ac:dyDescent="0.25">
      <c r="A117" s="13"/>
      <c r="B117" s="14">
        <v>342.1</v>
      </c>
      <c r="C117" s="15" t="s">
        <v>112</v>
      </c>
      <c r="D117" s="16">
        <v>45381431</v>
      </c>
      <c r="E117" s="17">
        <f t="shared" si="1"/>
        <v>5.6010664400309835</v>
      </c>
      <c r="F117" s="18"/>
    </row>
    <row r="118" spans="1:6" x14ac:dyDescent="0.25">
      <c r="A118" s="13"/>
      <c r="B118" s="14">
        <v>342.2</v>
      </c>
      <c r="C118" s="15" t="s">
        <v>113</v>
      </c>
      <c r="D118" s="16">
        <v>65680779</v>
      </c>
      <c r="E118" s="17">
        <f t="shared" si="1"/>
        <v>8.1064523287507573</v>
      </c>
      <c r="F118" s="18"/>
    </row>
    <row r="119" spans="1:6" x14ac:dyDescent="0.25">
      <c r="A119" s="13"/>
      <c r="B119" s="14">
        <v>342.3</v>
      </c>
      <c r="C119" s="15" t="s">
        <v>114</v>
      </c>
      <c r="D119" s="16">
        <v>1766699</v>
      </c>
      <c r="E119" s="17">
        <f t="shared" si="1"/>
        <v>0.21804950307839122</v>
      </c>
      <c r="F119" s="18"/>
    </row>
    <row r="120" spans="1:6" x14ac:dyDescent="0.25">
      <c r="A120" s="13"/>
      <c r="B120" s="14">
        <v>342.4</v>
      </c>
      <c r="C120" s="15" t="s">
        <v>115</v>
      </c>
      <c r="D120" s="16">
        <v>27708138</v>
      </c>
      <c r="E120" s="17">
        <f t="shared" si="1"/>
        <v>3.4197934804556347</v>
      </c>
      <c r="F120" s="18"/>
    </row>
    <row r="121" spans="1:6" x14ac:dyDescent="0.25">
      <c r="A121" s="13"/>
      <c r="B121" s="14">
        <v>342.5</v>
      </c>
      <c r="C121" s="15" t="s">
        <v>116</v>
      </c>
      <c r="D121" s="16">
        <v>16616806</v>
      </c>
      <c r="E121" s="17">
        <f t="shared" si="1"/>
        <v>2.0508792335593271</v>
      </c>
      <c r="F121" s="18"/>
    </row>
    <row r="122" spans="1:6" x14ac:dyDescent="0.25">
      <c r="A122" s="13"/>
      <c r="B122" s="14">
        <v>342.6</v>
      </c>
      <c r="C122" s="15" t="s">
        <v>117</v>
      </c>
      <c r="D122" s="16">
        <v>44465274</v>
      </c>
      <c r="E122" s="17">
        <f t="shared" si="1"/>
        <v>5.4879925216148928</v>
      </c>
      <c r="F122" s="18"/>
    </row>
    <row r="123" spans="1:6" x14ac:dyDescent="0.25">
      <c r="A123" s="13"/>
      <c r="B123" s="14">
        <v>342.9</v>
      </c>
      <c r="C123" s="15" t="s">
        <v>118</v>
      </c>
      <c r="D123" s="16">
        <v>11719408</v>
      </c>
      <c r="E123" s="17">
        <f t="shared" si="1"/>
        <v>1.4464326355383248</v>
      </c>
      <c r="F123" s="18"/>
    </row>
    <row r="124" spans="1:6" x14ac:dyDescent="0.25">
      <c r="A124" s="13"/>
      <c r="B124" s="14">
        <v>343.1</v>
      </c>
      <c r="C124" s="15" t="s">
        <v>119</v>
      </c>
      <c r="D124" s="16">
        <v>1965642256</v>
      </c>
      <c r="E124" s="17">
        <f t="shared" si="1"/>
        <v>242.6034752669741</v>
      </c>
      <c r="F124" s="18"/>
    </row>
    <row r="125" spans="1:6" x14ac:dyDescent="0.25">
      <c r="A125" s="13"/>
      <c r="B125" s="14">
        <v>343.2</v>
      </c>
      <c r="C125" s="15" t="s">
        <v>120</v>
      </c>
      <c r="D125" s="16">
        <v>170994818</v>
      </c>
      <c r="E125" s="17">
        <f t="shared" si="1"/>
        <v>21.104520404369929</v>
      </c>
      <c r="F125" s="18"/>
    </row>
    <row r="126" spans="1:6" x14ac:dyDescent="0.25">
      <c r="A126" s="13"/>
      <c r="B126" s="14">
        <v>343.3</v>
      </c>
      <c r="C126" s="15" t="s">
        <v>121</v>
      </c>
      <c r="D126" s="16">
        <v>581406970</v>
      </c>
      <c r="E126" s="17">
        <f t="shared" si="1"/>
        <v>71.758404173440482</v>
      </c>
      <c r="F126" s="18"/>
    </row>
    <row r="127" spans="1:6" x14ac:dyDescent="0.25">
      <c r="A127" s="13"/>
      <c r="B127" s="14">
        <v>343.4</v>
      </c>
      <c r="C127" s="15" t="s">
        <v>122</v>
      </c>
      <c r="D127" s="16">
        <v>561298321</v>
      </c>
      <c r="E127" s="17">
        <f t="shared" si="1"/>
        <v>69.276554734442783</v>
      </c>
      <c r="F127" s="18"/>
    </row>
    <row r="128" spans="1:6" x14ac:dyDescent="0.25">
      <c r="A128" s="13"/>
      <c r="B128" s="14">
        <v>343.5</v>
      </c>
      <c r="C128" s="15" t="s">
        <v>123</v>
      </c>
      <c r="D128" s="16">
        <v>658493799</v>
      </c>
      <c r="E128" s="17">
        <f t="shared" si="1"/>
        <v>81.272613870360502</v>
      </c>
      <c r="F128" s="18"/>
    </row>
    <row r="129" spans="1:6" x14ac:dyDescent="0.25">
      <c r="A129" s="13"/>
      <c r="B129" s="14">
        <v>343.6</v>
      </c>
      <c r="C129" s="15" t="s">
        <v>124</v>
      </c>
      <c r="D129" s="16">
        <v>812305039</v>
      </c>
      <c r="E129" s="17">
        <f t="shared" si="1"/>
        <v>100.25630291409188</v>
      </c>
      <c r="F129" s="18"/>
    </row>
    <row r="130" spans="1:6" x14ac:dyDescent="0.25">
      <c r="A130" s="13"/>
      <c r="B130" s="14">
        <v>343.7</v>
      </c>
      <c r="C130" s="15" t="s">
        <v>125</v>
      </c>
      <c r="D130" s="16">
        <v>15114938</v>
      </c>
      <c r="E130" s="17">
        <f t="shared" si="1"/>
        <v>1.8655156990300512</v>
      </c>
      <c r="F130" s="18"/>
    </row>
    <row r="131" spans="1:6" x14ac:dyDescent="0.25">
      <c r="A131" s="13"/>
      <c r="B131" s="14">
        <v>343.8</v>
      </c>
      <c r="C131" s="15" t="s">
        <v>126</v>
      </c>
      <c r="D131" s="16">
        <v>4289117</v>
      </c>
      <c r="E131" s="17">
        <f t="shared" si="1"/>
        <v>0.52937134763481508</v>
      </c>
      <c r="F131" s="18"/>
    </row>
    <row r="132" spans="1:6" x14ac:dyDescent="0.25">
      <c r="A132" s="13"/>
      <c r="B132" s="14">
        <v>343.9</v>
      </c>
      <c r="C132" s="15" t="s">
        <v>127</v>
      </c>
      <c r="D132" s="16">
        <v>119621905</v>
      </c>
      <c r="E132" s="17">
        <f t="shared" ref="E132:E195" si="2">(D132/E$205)</f>
        <v>14.763973343812683</v>
      </c>
      <c r="F132" s="18"/>
    </row>
    <row r="133" spans="1:6" x14ac:dyDescent="0.25">
      <c r="A133" s="13"/>
      <c r="B133" s="14">
        <v>344.1</v>
      </c>
      <c r="C133" s="15" t="s">
        <v>128</v>
      </c>
      <c r="D133" s="16">
        <v>80494214</v>
      </c>
      <c r="E133" s="17">
        <f t="shared" si="2"/>
        <v>9.934755928081513</v>
      </c>
      <c r="F133" s="18"/>
    </row>
    <row r="134" spans="1:6" x14ac:dyDescent="0.25">
      <c r="A134" s="13"/>
      <c r="B134" s="14">
        <v>344.2</v>
      </c>
      <c r="C134" s="15" t="s">
        <v>129</v>
      </c>
      <c r="D134" s="16">
        <v>40535976</v>
      </c>
      <c r="E134" s="17">
        <f t="shared" si="2"/>
        <v>5.0030307503415088</v>
      </c>
      <c r="F134" s="18"/>
    </row>
    <row r="135" spans="1:6" x14ac:dyDescent="0.25">
      <c r="A135" s="13"/>
      <c r="B135" s="14">
        <v>344.3</v>
      </c>
      <c r="C135" s="15" t="s">
        <v>130</v>
      </c>
      <c r="D135" s="16">
        <v>21482381</v>
      </c>
      <c r="E135" s="17">
        <f t="shared" si="2"/>
        <v>2.6513981736507879</v>
      </c>
      <c r="F135" s="18"/>
    </row>
    <row r="136" spans="1:6" x14ac:dyDescent="0.25">
      <c r="A136" s="13"/>
      <c r="B136" s="14">
        <v>344.5</v>
      </c>
      <c r="C136" s="15" t="s">
        <v>132</v>
      </c>
      <c r="D136" s="16">
        <v>83923136</v>
      </c>
      <c r="E136" s="17">
        <f t="shared" si="2"/>
        <v>10.357960298602221</v>
      </c>
      <c r="F136" s="18"/>
    </row>
    <row r="137" spans="1:6" x14ac:dyDescent="0.25">
      <c r="A137" s="13"/>
      <c r="B137" s="14">
        <v>344.6</v>
      </c>
      <c r="C137" s="15" t="s">
        <v>133</v>
      </c>
      <c r="D137" s="16">
        <v>6732437</v>
      </c>
      <c r="E137" s="17">
        <f t="shared" si="2"/>
        <v>0.83093075977094855</v>
      </c>
      <c r="F137" s="18"/>
    </row>
    <row r="138" spans="1:6" x14ac:dyDescent="0.25">
      <c r="A138" s="13"/>
      <c r="B138" s="14">
        <v>344.9</v>
      </c>
      <c r="C138" s="15" t="s">
        <v>134</v>
      </c>
      <c r="D138" s="16">
        <v>18997637</v>
      </c>
      <c r="E138" s="17">
        <f t="shared" si="2"/>
        <v>2.3447261290766899</v>
      </c>
      <c r="F138" s="18"/>
    </row>
    <row r="139" spans="1:6" x14ac:dyDescent="0.25">
      <c r="A139" s="13"/>
      <c r="B139" s="14">
        <v>345.1</v>
      </c>
      <c r="C139" s="15" t="s">
        <v>135</v>
      </c>
      <c r="D139" s="16">
        <v>15830089</v>
      </c>
      <c r="E139" s="17">
        <f t="shared" si="2"/>
        <v>1.9537810572919931</v>
      </c>
      <c r="F139" s="18"/>
    </row>
    <row r="140" spans="1:6" x14ac:dyDescent="0.25">
      <c r="A140" s="13"/>
      <c r="B140" s="14">
        <v>345.9</v>
      </c>
      <c r="C140" s="15" t="s">
        <v>136</v>
      </c>
      <c r="D140" s="16">
        <v>1333670</v>
      </c>
      <c r="E140" s="17">
        <f t="shared" si="2"/>
        <v>0.16460420296301637</v>
      </c>
      <c r="F140" s="18"/>
    </row>
    <row r="141" spans="1:6" x14ac:dyDescent="0.25">
      <c r="A141" s="13"/>
      <c r="B141" s="14">
        <v>346.1</v>
      </c>
      <c r="C141" s="15" t="s">
        <v>137</v>
      </c>
      <c r="D141" s="16">
        <v>281548</v>
      </c>
      <c r="E141" s="17">
        <f t="shared" si="2"/>
        <v>3.474921392535734E-2</v>
      </c>
      <c r="F141" s="18"/>
    </row>
    <row r="142" spans="1:6" x14ac:dyDescent="0.25">
      <c r="A142" s="13"/>
      <c r="B142" s="14">
        <v>346.4</v>
      </c>
      <c r="C142" s="15" t="s">
        <v>140</v>
      </c>
      <c r="D142" s="16">
        <v>827626</v>
      </c>
      <c r="E142" s="17">
        <f t="shared" si="2"/>
        <v>0.10214724638139074</v>
      </c>
      <c r="F142" s="18"/>
    </row>
    <row r="143" spans="1:6" x14ac:dyDescent="0.25">
      <c r="A143" s="13"/>
      <c r="B143" s="14">
        <v>346.9</v>
      </c>
      <c r="C143" s="15" t="s">
        <v>141</v>
      </c>
      <c r="D143" s="16">
        <v>7346785</v>
      </c>
      <c r="E143" s="17">
        <f t="shared" si="2"/>
        <v>0.90675481135936487</v>
      </c>
      <c r="F143" s="18"/>
    </row>
    <row r="144" spans="1:6" x14ac:dyDescent="0.25">
      <c r="A144" s="13"/>
      <c r="B144" s="14">
        <v>347.1</v>
      </c>
      <c r="C144" s="15" t="s">
        <v>142</v>
      </c>
      <c r="D144" s="16">
        <v>2058600</v>
      </c>
      <c r="E144" s="17">
        <f t="shared" si="2"/>
        <v>0.25407650484727518</v>
      </c>
      <c r="F144" s="18"/>
    </row>
    <row r="145" spans="1:6" x14ac:dyDescent="0.25">
      <c r="A145" s="13"/>
      <c r="B145" s="14">
        <v>347.2</v>
      </c>
      <c r="C145" s="15" t="s">
        <v>143</v>
      </c>
      <c r="D145" s="16">
        <v>90490008</v>
      </c>
      <c r="E145" s="17">
        <f t="shared" si="2"/>
        <v>11.168456696901762</v>
      </c>
      <c r="F145" s="18"/>
    </row>
    <row r="146" spans="1:6" x14ac:dyDescent="0.25">
      <c r="A146" s="13"/>
      <c r="B146" s="14">
        <v>347.3</v>
      </c>
      <c r="C146" s="15" t="s">
        <v>144</v>
      </c>
      <c r="D146" s="16">
        <v>9080356</v>
      </c>
      <c r="E146" s="17">
        <f t="shared" si="2"/>
        <v>1.1207155908136521</v>
      </c>
      <c r="F146" s="18"/>
    </row>
    <row r="147" spans="1:6" x14ac:dyDescent="0.25">
      <c r="A147" s="13"/>
      <c r="B147" s="14">
        <v>347.4</v>
      </c>
      <c r="C147" s="15" t="s">
        <v>145</v>
      </c>
      <c r="D147" s="16">
        <v>6953776</v>
      </c>
      <c r="E147" s="17">
        <f t="shared" si="2"/>
        <v>0.85824885921056338</v>
      </c>
      <c r="F147" s="18"/>
    </row>
    <row r="148" spans="1:6" x14ac:dyDescent="0.25">
      <c r="A148" s="13"/>
      <c r="B148" s="14">
        <v>347.5</v>
      </c>
      <c r="C148" s="15" t="s">
        <v>146</v>
      </c>
      <c r="D148" s="16">
        <v>112443654</v>
      </c>
      <c r="E148" s="17">
        <f t="shared" si="2"/>
        <v>13.878019333807602</v>
      </c>
      <c r="F148" s="18"/>
    </row>
    <row r="149" spans="1:6" x14ac:dyDescent="0.25">
      <c r="A149" s="13"/>
      <c r="B149" s="14">
        <v>347.8</v>
      </c>
      <c r="C149" s="15" t="s">
        <v>147</v>
      </c>
      <c r="D149" s="16">
        <v>12271768</v>
      </c>
      <c r="E149" s="17">
        <f t="shared" si="2"/>
        <v>1.5146060049240437</v>
      </c>
      <c r="F149" s="18"/>
    </row>
    <row r="150" spans="1:6" x14ac:dyDescent="0.25">
      <c r="A150" s="13"/>
      <c r="B150" s="14">
        <v>347.9</v>
      </c>
      <c r="C150" s="15" t="s">
        <v>148</v>
      </c>
      <c r="D150" s="16">
        <v>23383405</v>
      </c>
      <c r="E150" s="17">
        <f t="shared" si="2"/>
        <v>2.8860263352901478</v>
      </c>
      <c r="F150" s="18"/>
    </row>
    <row r="151" spans="1:6" x14ac:dyDescent="0.25">
      <c r="A151" s="13"/>
      <c r="B151" s="14">
        <v>348.11</v>
      </c>
      <c r="C151" s="15" t="s">
        <v>248</v>
      </c>
      <c r="D151" s="16">
        <v>599366</v>
      </c>
      <c r="E151" s="17">
        <f t="shared" si="2"/>
        <v>7.3974943361649628E-2</v>
      </c>
      <c r="F151" s="18"/>
    </row>
    <row r="152" spans="1:6" x14ac:dyDescent="0.25">
      <c r="A152" s="13"/>
      <c r="B152" s="14">
        <v>348.32</v>
      </c>
      <c r="C152" s="15" t="s">
        <v>267</v>
      </c>
      <c r="D152" s="16">
        <v>104220</v>
      </c>
      <c r="E152" s="17">
        <f t="shared" si="2"/>
        <v>1.2863039607103379E-2</v>
      </c>
      <c r="F152" s="18"/>
    </row>
    <row r="153" spans="1:6" x14ac:dyDescent="0.25">
      <c r="A153" s="13"/>
      <c r="B153" s="14">
        <v>348.48</v>
      </c>
      <c r="C153" s="15" t="s">
        <v>250</v>
      </c>
      <c r="D153" s="16">
        <v>206944</v>
      </c>
      <c r="E153" s="17">
        <f t="shared" si="2"/>
        <v>2.5541439919904065E-2</v>
      </c>
      <c r="F153" s="18"/>
    </row>
    <row r="154" spans="1:6" x14ac:dyDescent="0.25">
      <c r="A154" s="13"/>
      <c r="B154" s="14">
        <v>348.66</v>
      </c>
      <c r="C154" s="15" t="s">
        <v>262</v>
      </c>
      <c r="D154" s="16">
        <v>95005</v>
      </c>
      <c r="E154" s="17">
        <f t="shared" si="2"/>
        <v>1.1725705986114533E-2</v>
      </c>
      <c r="F154" s="18"/>
    </row>
    <row r="155" spans="1:6" x14ac:dyDescent="0.25">
      <c r="A155" s="13"/>
      <c r="B155" s="14">
        <v>348.68</v>
      </c>
      <c r="C155" s="15" t="s">
        <v>253</v>
      </c>
      <c r="D155" s="16">
        <v>12182</v>
      </c>
      <c r="E155" s="17">
        <f t="shared" si="2"/>
        <v>1.5035266598899767E-3</v>
      </c>
      <c r="F155" s="18"/>
    </row>
    <row r="156" spans="1:6" x14ac:dyDescent="0.25">
      <c r="A156" s="13"/>
      <c r="B156" s="14">
        <v>348.73</v>
      </c>
      <c r="C156" s="15" t="s">
        <v>254</v>
      </c>
      <c r="D156" s="16">
        <v>539722</v>
      </c>
      <c r="E156" s="17">
        <f t="shared" si="2"/>
        <v>6.6613562299223286E-2</v>
      </c>
      <c r="F156" s="18"/>
    </row>
    <row r="157" spans="1:6" x14ac:dyDescent="0.25">
      <c r="A157" s="13"/>
      <c r="B157" s="14">
        <v>349</v>
      </c>
      <c r="C157" s="15" t="s">
        <v>149</v>
      </c>
      <c r="D157" s="16">
        <v>123486838</v>
      </c>
      <c r="E157" s="17">
        <f t="shared" si="2"/>
        <v>15.240991058817489</v>
      </c>
      <c r="F157" s="18"/>
    </row>
    <row r="158" spans="1:6" ht="15.75" x14ac:dyDescent="0.25">
      <c r="A158" s="19" t="s">
        <v>150</v>
      </c>
      <c r="B158" s="20"/>
      <c r="C158" s="21"/>
      <c r="D158" s="22">
        <f>SUM(D159:D162)</f>
        <v>150541483</v>
      </c>
      <c r="E158" s="23">
        <f t="shared" si="2"/>
        <v>18.580129133957783</v>
      </c>
      <c r="F158" s="24"/>
    </row>
    <row r="159" spans="1:6" x14ac:dyDescent="0.25">
      <c r="A159" s="13"/>
      <c r="B159" s="14">
        <v>351</v>
      </c>
      <c r="C159" s="15" t="s">
        <v>233</v>
      </c>
      <c r="D159" s="16">
        <v>102832695</v>
      </c>
      <c r="E159" s="17">
        <f t="shared" si="2"/>
        <v>12.691815665804851</v>
      </c>
      <c r="F159" s="18"/>
    </row>
    <row r="160" spans="1:6" x14ac:dyDescent="0.25">
      <c r="A160" s="13"/>
      <c r="B160" s="14">
        <v>352</v>
      </c>
      <c r="C160" s="15" t="s">
        <v>157</v>
      </c>
      <c r="D160" s="16">
        <v>802029</v>
      </c>
      <c r="E160" s="17">
        <f t="shared" si="2"/>
        <v>9.8988013750196863E-2</v>
      </c>
      <c r="F160" s="18"/>
    </row>
    <row r="161" spans="1:6" x14ac:dyDescent="0.25">
      <c r="A161" s="13"/>
      <c r="B161" s="14">
        <v>354</v>
      </c>
      <c r="C161" s="15" t="s">
        <v>159</v>
      </c>
      <c r="D161" s="16">
        <v>23214925</v>
      </c>
      <c r="E161" s="17">
        <f t="shared" si="2"/>
        <v>2.8652321987232243</v>
      </c>
      <c r="F161" s="18"/>
    </row>
    <row r="162" spans="1:6" x14ac:dyDescent="0.25">
      <c r="A162" s="13"/>
      <c r="B162" s="14">
        <v>359</v>
      </c>
      <c r="C162" s="15" t="s">
        <v>160</v>
      </c>
      <c r="D162" s="16">
        <v>23691834</v>
      </c>
      <c r="E162" s="17">
        <f t="shared" si="2"/>
        <v>2.9240932556795096</v>
      </c>
      <c r="F162" s="18"/>
    </row>
    <row r="163" spans="1:6" ht="15.75" x14ac:dyDescent="0.25">
      <c r="A163" s="19" t="s">
        <v>161</v>
      </c>
      <c r="B163" s="20"/>
      <c r="C163" s="21"/>
      <c r="D163" s="22">
        <f>SUM(D164:D185)</f>
        <v>125005306</v>
      </c>
      <c r="E163" s="23">
        <f t="shared" si="2"/>
        <v>15.42840339835039</v>
      </c>
      <c r="F163" s="24"/>
    </row>
    <row r="164" spans="1:6" x14ac:dyDescent="0.25">
      <c r="A164" s="13"/>
      <c r="B164" s="14">
        <v>361</v>
      </c>
      <c r="C164" s="15" t="s">
        <v>268</v>
      </c>
      <c r="D164" s="16">
        <v>1237212</v>
      </c>
      <c r="E164" s="17">
        <f t="shared" si="2"/>
        <v>0.15269916482809046</v>
      </c>
      <c r="F164" s="18"/>
    </row>
    <row r="165" spans="1:6" x14ac:dyDescent="0.25">
      <c r="A165" s="13"/>
      <c r="B165" s="14">
        <v>361.1</v>
      </c>
      <c r="C165" s="15" t="s">
        <v>162</v>
      </c>
      <c r="D165" s="16">
        <v>866107767</v>
      </c>
      <c r="E165" s="17">
        <f t="shared" si="2"/>
        <v>106.89674257283502</v>
      </c>
      <c r="F165" s="18"/>
    </row>
    <row r="166" spans="1:6" x14ac:dyDescent="0.25">
      <c r="A166" s="13"/>
      <c r="B166" s="14">
        <v>361.2</v>
      </c>
      <c r="C166" s="15" t="s">
        <v>163</v>
      </c>
      <c r="D166" s="16">
        <v>84941125</v>
      </c>
      <c r="E166" s="17">
        <f t="shared" si="2"/>
        <v>10.483602524917664</v>
      </c>
      <c r="F166" s="18"/>
    </row>
    <row r="167" spans="1:6" x14ac:dyDescent="0.25">
      <c r="A167" s="13"/>
      <c r="B167" s="14">
        <v>361.3</v>
      </c>
      <c r="C167" s="15" t="s">
        <v>164</v>
      </c>
      <c r="D167" s="16">
        <v>-1188455867</v>
      </c>
      <c r="E167" s="17">
        <f t="shared" si="2"/>
        <v>-146.68158595773735</v>
      </c>
      <c r="F167" s="18"/>
    </row>
    <row r="168" spans="1:6" x14ac:dyDescent="0.25">
      <c r="A168" s="13"/>
      <c r="B168" s="14">
        <v>362</v>
      </c>
      <c r="C168" s="15" t="s">
        <v>166</v>
      </c>
      <c r="D168" s="16">
        <v>104032981</v>
      </c>
      <c r="E168" s="17">
        <f t="shared" si="2"/>
        <v>12.839957350297768</v>
      </c>
      <c r="F168" s="18"/>
    </row>
    <row r="169" spans="1:6" x14ac:dyDescent="0.25">
      <c r="A169" s="13"/>
      <c r="B169" s="14">
        <v>363.1</v>
      </c>
      <c r="C169" s="15" t="s">
        <v>219</v>
      </c>
      <c r="D169" s="16">
        <v>82816832</v>
      </c>
      <c r="E169" s="17">
        <f t="shared" si="2"/>
        <v>10.221418059401522</v>
      </c>
      <c r="F169" s="18"/>
    </row>
    <row r="170" spans="1:6" x14ac:dyDescent="0.25">
      <c r="A170" s="13"/>
      <c r="B170" s="14">
        <v>363.22</v>
      </c>
      <c r="C170" s="15" t="s">
        <v>203</v>
      </c>
      <c r="D170" s="16">
        <v>17510426</v>
      </c>
      <c r="E170" s="17">
        <f t="shared" si="2"/>
        <v>2.1611715906280256</v>
      </c>
      <c r="F170" s="18"/>
    </row>
    <row r="171" spans="1:6" x14ac:dyDescent="0.25">
      <c r="A171" s="13"/>
      <c r="B171" s="14">
        <v>363.23</v>
      </c>
      <c r="C171" s="15" t="s">
        <v>204</v>
      </c>
      <c r="D171" s="16">
        <v>55194927</v>
      </c>
      <c r="E171" s="17">
        <f t="shared" si="2"/>
        <v>6.8122676272517726</v>
      </c>
      <c r="F171" s="18"/>
    </row>
    <row r="172" spans="1:6" x14ac:dyDescent="0.25">
      <c r="A172" s="13"/>
      <c r="B172" s="14">
        <v>363.24</v>
      </c>
      <c r="C172" s="15" t="s">
        <v>205</v>
      </c>
      <c r="D172" s="16">
        <v>30428485</v>
      </c>
      <c r="E172" s="17">
        <f t="shared" si="2"/>
        <v>3.7555441157086076</v>
      </c>
      <c r="F172" s="18"/>
    </row>
    <row r="173" spans="1:6" x14ac:dyDescent="0.25">
      <c r="A173" s="13"/>
      <c r="B173" s="14">
        <v>363.25</v>
      </c>
      <c r="C173" s="15" t="s">
        <v>206</v>
      </c>
      <c r="D173" s="16">
        <v>138327</v>
      </c>
      <c r="E173" s="17">
        <f t="shared" si="2"/>
        <v>1.7072593357626072E-2</v>
      </c>
      <c r="F173" s="18"/>
    </row>
    <row r="174" spans="1:6" x14ac:dyDescent="0.25">
      <c r="A174" s="13"/>
      <c r="B174" s="14">
        <v>363.26</v>
      </c>
      <c r="C174" s="15" t="s">
        <v>207</v>
      </c>
      <c r="D174" s="16">
        <v>56000</v>
      </c>
      <c r="E174" s="17">
        <f t="shared" si="2"/>
        <v>6.9116313375339597E-3</v>
      </c>
      <c r="F174" s="18"/>
    </row>
    <row r="175" spans="1:6" x14ac:dyDescent="0.25">
      <c r="A175" s="13"/>
      <c r="B175" s="14">
        <v>363.27</v>
      </c>
      <c r="C175" s="15" t="s">
        <v>208</v>
      </c>
      <c r="D175" s="16">
        <v>13502310</v>
      </c>
      <c r="E175" s="17">
        <f t="shared" si="2"/>
        <v>1.6664819450910384</v>
      </c>
      <c r="F175" s="18"/>
    </row>
    <row r="176" spans="1:6" x14ac:dyDescent="0.25">
      <c r="A176" s="13"/>
      <c r="B176" s="14">
        <v>363.29</v>
      </c>
      <c r="C176" s="15" t="s">
        <v>209</v>
      </c>
      <c r="D176" s="16">
        <v>3366202</v>
      </c>
      <c r="E176" s="17">
        <f t="shared" si="2"/>
        <v>0.41546334342266944</v>
      </c>
      <c r="F176" s="18"/>
    </row>
    <row r="177" spans="1:6" x14ac:dyDescent="0.25">
      <c r="A177" s="13"/>
      <c r="B177" s="14">
        <v>364</v>
      </c>
      <c r="C177" s="15" t="s">
        <v>167</v>
      </c>
      <c r="D177" s="16">
        <v>38016414</v>
      </c>
      <c r="E177" s="17">
        <f t="shared" si="2"/>
        <v>4.6920613989832987</v>
      </c>
      <c r="F177" s="18"/>
    </row>
    <row r="178" spans="1:6" x14ac:dyDescent="0.25">
      <c r="A178" s="13"/>
      <c r="B178" s="14">
        <v>365</v>
      </c>
      <c r="C178" s="15" t="s">
        <v>168</v>
      </c>
      <c r="D178" s="16">
        <v>7570522</v>
      </c>
      <c r="E178" s="17">
        <f t="shared" si="2"/>
        <v>0.93436887672661195</v>
      </c>
      <c r="F178" s="18"/>
    </row>
    <row r="179" spans="1:6" x14ac:dyDescent="0.25">
      <c r="A179" s="13"/>
      <c r="B179" s="14">
        <v>366</v>
      </c>
      <c r="C179" s="15" t="s">
        <v>169</v>
      </c>
      <c r="D179" s="16">
        <v>92654892</v>
      </c>
      <c r="E179" s="17">
        <f t="shared" si="2"/>
        <v>11.435650984339725</v>
      </c>
      <c r="F179" s="18"/>
    </row>
    <row r="180" spans="1:6" x14ac:dyDescent="0.25">
      <c r="A180" s="13"/>
      <c r="B180" s="14">
        <v>367</v>
      </c>
      <c r="C180" s="15" t="s">
        <v>235</v>
      </c>
      <c r="D180" s="16">
        <v>-757811396</v>
      </c>
      <c r="E180" s="17">
        <f t="shared" si="2"/>
        <v>-93.530589152392096</v>
      </c>
      <c r="F180" s="18"/>
    </row>
    <row r="181" spans="1:6" x14ac:dyDescent="0.25">
      <c r="A181" s="13"/>
      <c r="B181" s="14">
        <v>368</v>
      </c>
      <c r="C181" s="15" t="s">
        <v>170</v>
      </c>
      <c r="D181" s="16">
        <v>428147444</v>
      </c>
      <c r="E181" s="17">
        <f t="shared" si="2"/>
        <v>52.842808768490464</v>
      </c>
      <c r="F181" s="18"/>
    </row>
    <row r="182" spans="1:6" x14ac:dyDescent="0.25">
      <c r="A182" s="13"/>
      <c r="B182" s="14">
        <v>369</v>
      </c>
      <c r="C182" s="15" t="s">
        <v>236</v>
      </c>
      <c r="D182" s="16">
        <v>31744080</v>
      </c>
      <c r="E182" s="17">
        <f t="shared" si="2"/>
        <v>3.9179174662354468</v>
      </c>
      <c r="F182" s="18"/>
    </row>
    <row r="183" spans="1:6" x14ac:dyDescent="0.25">
      <c r="A183" s="13"/>
      <c r="B183" s="14">
        <v>369.3</v>
      </c>
      <c r="C183" s="15" t="s">
        <v>171</v>
      </c>
      <c r="D183" s="16">
        <v>6900384</v>
      </c>
      <c r="E183" s="17">
        <f t="shared" si="2"/>
        <v>0.85165911241817738</v>
      </c>
      <c r="F183" s="18"/>
    </row>
    <row r="184" spans="1:6" x14ac:dyDescent="0.25">
      <c r="A184" s="13"/>
      <c r="B184" s="14">
        <v>369.7</v>
      </c>
      <c r="C184" s="15" t="s">
        <v>172</v>
      </c>
      <c r="D184" s="16">
        <v>7016364</v>
      </c>
      <c r="E184" s="17">
        <f t="shared" si="2"/>
        <v>0.86597359460616286</v>
      </c>
      <c r="F184" s="18"/>
    </row>
    <row r="185" spans="1:6" x14ac:dyDescent="0.25">
      <c r="A185" s="13"/>
      <c r="B185" s="14">
        <v>369.9</v>
      </c>
      <c r="C185" s="15" t="s">
        <v>173</v>
      </c>
      <c r="D185" s="16">
        <v>199889875</v>
      </c>
      <c r="E185" s="17">
        <f t="shared" si="2"/>
        <v>24.670805787602607</v>
      </c>
      <c r="F185" s="18"/>
    </row>
    <row r="186" spans="1:6" ht="15.75" x14ac:dyDescent="0.25">
      <c r="A186" s="19" t="s">
        <v>174</v>
      </c>
      <c r="B186" s="20"/>
      <c r="C186" s="21"/>
      <c r="D186" s="22">
        <f>SUM(D187:D202)</f>
        <v>3258478328</v>
      </c>
      <c r="E186" s="23">
        <f t="shared" si="2"/>
        <v>402.16787365142966</v>
      </c>
      <c r="F186" s="18"/>
    </row>
    <row r="187" spans="1:6" x14ac:dyDescent="0.25">
      <c r="A187" s="13"/>
      <c r="B187" s="14">
        <v>381</v>
      </c>
      <c r="C187" s="15" t="s">
        <v>175</v>
      </c>
      <c r="D187" s="16">
        <v>1558195566</v>
      </c>
      <c r="E187" s="17">
        <f t="shared" si="2"/>
        <v>192.31559471378688</v>
      </c>
      <c r="F187" s="18"/>
    </row>
    <row r="188" spans="1:6" x14ac:dyDescent="0.25">
      <c r="A188" s="13"/>
      <c r="B188" s="14">
        <v>382</v>
      </c>
      <c r="C188" s="15" t="s">
        <v>176</v>
      </c>
      <c r="D188" s="16">
        <v>282441921</v>
      </c>
      <c r="E188" s="17">
        <f t="shared" si="2"/>
        <v>34.859543432444482</v>
      </c>
      <c r="F188" s="18"/>
    </row>
    <row r="189" spans="1:6" x14ac:dyDescent="0.25">
      <c r="A189" s="13"/>
      <c r="B189" s="14">
        <v>383</v>
      </c>
      <c r="C189" s="15" t="s">
        <v>177</v>
      </c>
      <c r="D189" s="16">
        <v>112544566</v>
      </c>
      <c r="E189" s="17">
        <f t="shared" si="2"/>
        <v>13.89047409347784</v>
      </c>
      <c r="F189" s="18"/>
    </row>
    <row r="190" spans="1:6" x14ac:dyDescent="0.25">
      <c r="A190" s="13"/>
      <c r="B190" s="14">
        <v>384</v>
      </c>
      <c r="C190" s="15" t="s">
        <v>178</v>
      </c>
      <c r="D190" s="16">
        <v>862258687</v>
      </c>
      <c r="E190" s="17">
        <f t="shared" si="2"/>
        <v>106.42168146660867</v>
      </c>
      <c r="F190" s="18"/>
    </row>
    <row r="191" spans="1:6" x14ac:dyDescent="0.25">
      <c r="A191" s="13"/>
      <c r="B191" s="14">
        <v>385</v>
      </c>
      <c r="C191" s="15" t="s">
        <v>179</v>
      </c>
      <c r="D191" s="16">
        <v>103042401</v>
      </c>
      <c r="E191" s="17">
        <f t="shared" si="2"/>
        <v>12.717697997256082</v>
      </c>
      <c r="F191" s="18"/>
    </row>
    <row r="192" spans="1:6" x14ac:dyDescent="0.25">
      <c r="A192" s="13"/>
      <c r="B192" s="14">
        <v>386.1</v>
      </c>
      <c r="C192" s="15" t="s">
        <v>264</v>
      </c>
      <c r="D192" s="16">
        <v>7000</v>
      </c>
      <c r="E192" s="17">
        <f t="shared" si="2"/>
        <v>8.6395391719174496E-4</v>
      </c>
      <c r="F192" s="18"/>
    </row>
    <row r="193" spans="1:18" x14ac:dyDescent="0.25">
      <c r="A193" s="13"/>
      <c r="B193" s="14">
        <v>389.1</v>
      </c>
      <c r="C193" s="15" t="s">
        <v>182</v>
      </c>
      <c r="D193" s="16">
        <v>89070355</v>
      </c>
      <c r="E193" s="17">
        <f t="shared" si="2"/>
        <v>10.993240301129903</v>
      </c>
      <c r="F193" s="18"/>
    </row>
    <row r="194" spans="1:18" x14ac:dyDescent="0.25">
      <c r="A194" s="13"/>
      <c r="B194" s="14">
        <v>389.2</v>
      </c>
      <c r="C194" s="15" t="s">
        <v>183</v>
      </c>
      <c r="D194" s="16">
        <v>14605479</v>
      </c>
      <c r="E194" s="17">
        <f t="shared" si="2"/>
        <v>1.8026372563588242</v>
      </c>
      <c r="F194" s="18"/>
    </row>
    <row r="195" spans="1:18" x14ac:dyDescent="0.25">
      <c r="A195" s="13"/>
      <c r="B195" s="14">
        <v>389.3</v>
      </c>
      <c r="C195" s="15" t="s">
        <v>184</v>
      </c>
      <c r="D195" s="16">
        <v>3910946</v>
      </c>
      <c r="E195" s="17">
        <f t="shared" si="2"/>
        <v>0.48269673094648374</v>
      </c>
      <c r="F195" s="18"/>
    </row>
    <row r="196" spans="1:18" x14ac:dyDescent="0.25">
      <c r="A196" s="13"/>
      <c r="B196" s="14">
        <v>389.4</v>
      </c>
      <c r="C196" s="15" t="s">
        <v>185</v>
      </c>
      <c r="D196" s="16">
        <v>7877975</v>
      </c>
      <c r="E196" s="17">
        <f t="shared" ref="E196:E204" si="3">(D196/E$205)</f>
        <v>0.97231533725551955</v>
      </c>
      <c r="F196" s="18"/>
    </row>
    <row r="197" spans="1:18" x14ac:dyDescent="0.25">
      <c r="A197" s="13"/>
      <c r="B197" s="14">
        <v>389.5</v>
      </c>
      <c r="C197" s="15" t="s">
        <v>186</v>
      </c>
      <c r="D197" s="16">
        <v>14646642</v>
      </c>
      <c r="E197" s="17">
        <f t="shared" si="3"/>
        <v>1.8077176756578763</v>
      </c>
      <c r="F197" s="18"/>
    </row>
    <row r="198" spans="1:18" x14ac:dyDescent="0.25">
      <c r="A198" s="13"/>
      <c r="B198" s="14">
        <v>389.6</v>
      </c>
      <c r="C198" s="15" t="s">
        <v>187</v>
      </c>
      <c r="D198" s="16">
        <v>11511520</v>
      </c>
      <c r="E198" s="17">
        <f t="shared" si="3"/>
        <v>1.4207746852615879</v>
      </c>
      <c r="F198" s="18"/>
    </row>
    <row r="199" spans="1:18" x14ac:dyDescent="0.25">
      <c r="A199" s="13"/>
      <c r="B199" s="14">
        <v>389.7</v>
      </c>
      <c r="C199" s="15" t="s">
        <v>188</v>
      </c>
      <c r="D199" s="16">
        <v>49475452</v>
      </c>
      <c r="E199" s="17">
        <f t="shared" si="3"/>
        <v>6.1063586514617363</v>
      </c>
      <c r="F199" s="18"/>
    </row>
    <row r="200" spans="1:18" x14ac:dyDescent="0.25">
      <c r="A200" s="13"/>
      <c r="B200" s="14">
        <v>389.8</v>
      </c>
      <c r="C200" s="15" t="s">
        <v>189</v>
      </c>
      <c r="D200" s="16">
        <v>57118976</v>
      </c>
      <c r="E200" s="17">
        <f t="shared" si="3"/>
        <v>7.0497375801687525</v>
      </c>
      <c r="F200" s="18"/>
    </row>
    <row r="201" spans="1:18" x14ac:dyDescent="0.25">
      <c r="A201" s="13"/>
      <c r="B201" s="14">
        <v>389.9</v>
      </c>
      <c r="C201" s="15" t="s">
        <v>190</v>
      </c>
      <c r="D201" s="16">
        <v>38873550</v>
      </c>
      <c r="E201" s="17">
        <f t="shared" si="3"/>
        <v>4.7978508282355934</v>
      </c>
      <c r="F201" s="18"/>
    </row>
    <row r="202" spans="1:18" ht="15.75" thickBot="1" x14ac:dyDescent="0.3">
      <c r="A202" s="25"/>
      <c r="B202" s="26">
        <v>390</v>
      </c>
      <c r="C202" s="27" t="s">
        <v>245</v>
      </c>
      <c r="D202" s="16">
        <v>52897292</v>
      </c>
      <c r="E202" s="17">
        <f t="shared" si="3"/>
        <v>6.5286889474622214</v>
      </c>
      <c r="F202" s="18"/>
    </row>
    <row r="203" spans="1:18" ht="16.5" thickBot="1" x14ac:dyDescent="0.3">
      <c r="A203" s="28" t="s">
        <v>193</v>
      </c>
      <c r="B203" s="29"/>
      <c r="C203" s="30"/>
      <c r="D203" s="31">
        <f>SUM(D4,D32,D36,D105,D158,D163,D186)</f>
        <v>16183720289</v>
      </c>
      <c r="E203" s="32">
        <f t="shared" si="3"/>
        <v>1997.4269340595813</v>
      </c>
      <c r="F203" s="11"/>
      <c r="G203" s="33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1:18" x14ac:dyDescent="0.25">
      <c r="A204" s="35"/>
      <c r="B204" s="36"/>
      <c r="C204" s="36"/>
      <c r="D204" s="37"/>
      <c r="E204" s="38"/>
    </row>
    <row r="205" spans="1:18" x14ac:dyDescent="0.25">
      <c r="A205" s="35"/>
      <c r="B205" s="36"/>
      <c r="C205" s="36"/>
      <c r="D205" s="39" t="s">
        <v>269</v>
      </c>
      <c r="E205" s="38">
        <v>8102284</v>
      </c>
    </row>
    <row r="206" spans="1:18" x14ac:dyDescent="0.25">
      <c r="A206" s="35"/>
      <c r="B206" s="36"/>
      <c r="C206" s="36"/>
      <c r="D206" s="39"/>
      <c r="E206" s="38"/>
    </row>
    <row r="207" spans="1:18" ht="15.75" customHeight="1" thickBot="1" x14ac:dyDescent="0.3">
      <c r="A207" s="54" t="s">
        <v>194</v>
      </c>
      <c r="B207" s="55"/>
      <c r="C207" s="55"/>
      <c r="D207" s="55"/>
      <c r="E207" s="56"/>
    </row>
  </sheetData>
  <mergeCells count="4">
    <mergeCell ref="A1:E1"/>
    <mergeCell ref="A2:E2"/>
    <mergeCell ref="A3:C3"/>
    <mergeCell ref="A207:E207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2000-01 Municipal Revenues&amp;R&amp;12Page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5"/>
  <sheetViews>
    <sheetView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40" customWidth="1"/>
    <col min="5" max="5" width="16.4257812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45" t="s">
        <v>0</v>
      </c>
      <c r="B1" s="46"/>
      <c r="C1" s="46"/>
      <c r="D1" s="46"/>
      <c r="E1" s="47"/>
      <c r="F1" s="1"/>
      <c r="G1" s="2"/>
    </row>
    <row r="2" spans="1:18" ht="24" thickBot="1" x14ac:dyDescent="0.4">
      <c r="A2" s="48" t="s">
        <v>270</v>
      </c>
      <c r="B2" s="49"/>
      <c r="C2" s="49"/>
      <c r="D2" s="49"/>
      <c r="E2" s="50"/>
      <c r="F2" s="1"/>
      <c r="G2" s="2"/>
    </row>
    <row r="3" spans="1:18" ht="32.25" thickBot="1" x14ac:dyDescent="0.3">
      <c r="A3" s="51" t="s">
        <v>1</v>
      </c>
      <c r="B3" s="52"/>
      <c r="C3" s="53"/>
      <c r="D3" s="3" t="s">
        <v>2</v>
      </c>
      <c r="E3" s="4" t="s">
        <v>3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4</v>
      </c>
      <c r="B4" s="8"/>
      <c r="C4" s="8"/>
      <c r="D4" s="9">
        <f>SUM(D5:D31)</f>
        <v>3671411970</v>
      </c>
      <c r="E4" s="10">
        <f t="shared" ref="E4:E67" si="0">(D4/E$203)</f>
        <v>464.4768200710414</v>
      </c>
      <c r="F4" s="11"/>
    </row>
    <row r="5" spans="1:18" x14ac:dyDescent="0.25">
      <c r="A5" s="13"/>
      <c r="B5" s="14">
        <v>311</v>
      </c>
      <c r="C5" s="15" t="s">
        <v>5</v>
      </c>
      <c r="D5" s="16">
        <v>1936086965</v>
      </c>
      <c r="E5" s="17">
        <f t="shared" si="0"/>
        <v>244.93778530775822</v>
      </c>
      <c r="F5" s="18"/>
    </row>
    <row r="6" spans="1:18" x14ac:dyDescent="0.25">
      <c r="A6" s="13"/>
      <c r="B6" s="14">
        <v>312.10000000000002</v>
      </c>
      <c r="C6" s="15" t="s">
        <v>6</v>
      </c>
      <c r="D6" s="16">
        <v>153704773</v>
      </c>
      <c r="E6" s="17">
        <f t="shared" si="0"/>
        <v>19.44546261115482</v>
      </c>
      <c r="F6" s="18"/>
    </row>
    <row r="7" spans="1:18" x14ac:dyDescent="0.25">
      <c r="A7" s="13"/>
      <c r="B7" s="14">
        <v>312.2</v>
      </c>
      <c r="C7" s="15" t="s">
        <v>201</v>
      </c>
      <c r="D7" s="16">
        <v>3971496</v>
      </c>
      <c r="E7" s="17">
        <f t="shared" si="0"/>
        <v>0.5024409813113021</v>
      </c>
      <c r="F7" s="18"/>
    </row>
    <row r="8" spans="1:18" x14ac:dyDescent="0.25">
      <c r="A8" s="13"/>
      <c r="B8" s="14">
        <v>312.3</v>
      </c>
      <c r="C8" s="15" t="s">
        <v>7</v>
      </c>
      <c r="D8" s="16">
        <v>6039604</v>
      </c>
      <c r="E8" s="17">
        <f t="shared" si="0"/>
        <v>0.76408098119491119</v>
      </c>
      <c r="F8" s="18"/>
    </row>
    <row r="9" spans="1:18" x14ac:dyDescent="0.25">
      <c r="A9" s="13"/>
      <c r="B9" s="14">
        <v>312.39999999999998</v>
      </c>
      <c r="C9" s="15" t="s">
        <v>8</v>
      </c>
      <c r="D9" s="16">
        <v>4423653</v>
      </c>
      <c r="E9" s="17">
        <f t="shared" si="0"/>
        <v>0.55964416287985319</v>
      </c>
      <c r="F9" s="18"/>
    </row>
    <row r="10" spans="1:18" x14ac:dyDescent="0.25">
      <c r="A10" s="13"/>
      <c r="B10" s="14">
        <v>312.41000000000003</v>
      </c>
      <c r="C10" s="15" t="s">
        <v>8</v>
      </c>
      <c r="D10" s="16">
        <v>138555401</v>
      </c>
      <c r="E10" s="17">
        <f t="shared" si="0"/>
        <v>17.52888877249806</v>
      </c>
      <c r="F10" s="18"/>
    </row>
    <row r="11" spans="1:18" x14ac:dyDescent="0.25">
      <c r="A11" s="13"/>
      <c r="B11" s="14">
        <v>312.42</v>
      </c>
      <c r="C11" s="15" t="s">
        <v>9</v>
      </c>
      <c r="D11" s="16">
        <v>4478270</v>
      </c>
      <c r="E11" s="17">
        <f t="shared" si="0"/>
        <v>0.56655385612297349</v>
      </c>
      <c r="F11" s="18"/>
    </row>
    <row r="12" spans="1:18" x14ac:dyDescent="0.25">
      <c r="A12" s="13"/>
      <c r="B12" s="14">
        <v>312.51</v>
      </c>
      <c r="C12" s="15" t="s">
        <v>10</v>
      </c>
      <c r="D12" s="16">
        <v>9903290</v>
      </c>
      <c r="E12" s="17">
        <f t="shared" si="0"/>
        <v>1.2528827287778723</v>
      </c>
      <c r="F12" s="18"/>
    </row>
    <row r="13" spans="1:18" x14ac:dyDescent="0.25">
      <c r="A13" s="13"/>
      <c r="B13" s="14">
        <v>312.52</v>
      </c>
      <c r="C13" s="15" t="s">
        <v>11</v>
      </c>
      <c r="D13" s="16">
        <v>18087883</v>
      </c>
      <c r="E13" s="17">
        <f t="shared" si="0"/>
        <v>2.288330061106449</v>
      </c>
      <c r="F13" s="18"/>
    </row>
    <row r="14" spans="1:18" x14ac:dyDescent="0.25">
      <c r="A14" s="13"/>
      <c r="B14" s="14">
        <v>312.60000000000002</v>
      </c>
      <c r="C14" s="15" t="s">
        <v>12</v>
      </c>
      <c r="D14" s="16">
        <v>178304947</v>
      </c>
      <c r="E14" s="17">
        <f t="shared" si="0"/>
        <v>22.557674121625631</v>
      </c>
      <c r="F14" s="18"/>
    </row>
    <row r="15" spans="1:18" x14ac:dyDescent="0.25">
      <c r="A15" s="13"/>
      <c r="B15" s="43">
        <v>313.10000000000002</v>
      </c>
      <c r="C15" s="42" t="s">
        <v>23</v>
      </c>
      <c r="D15" s="44">
        <v>276228908</v>
      </c>
      <c r="E15" s="17">
        <f t="shared" si="0"/>
        <v>34.946207575701798</v>
      </c>
      <c r="F15" s="18"/>
    </row>
    <row r="16" spans="1:18" x14ac:dyDescent="0.25">
      <c r="A16" s="13"/>
      <c r="B16" s="43">
        <v>313.2</v>
      </c>
      <c r="C16" s="42" t="s">
        <v>24</v>
      </c>
      <c r="D16" s="44">
        <v>22774165</v>
      </c>
      <c r="E16" s="17">
        <f t="shared" si="0"/>
        <v>2.8811998831537311</v>
      </c>
      <c r="F16" s="18"/>
    </row>
    <row r="17" spans="1:6" x14ac:dyDescent="0.25">
      <c r="A17" s="13"/>
      <c r="B17" s="43">
        <v>313.3</v>
      </c>
      <c r="C17" s="42" t="s">
        <v>25</v>
      </c>
      <c r="D17" s="44">
        <v>2301893</v>
      </c>
      <c r="E17" s="17">
        <f t="shared" si="0"/>
        <v>0.291216553609425</v>
      </c>
      <c r="F17" s="18"/>
    </row>
    <row r="18" spans="1:6" x14ac:dyDescent="0.25">
      <c r="A18" s="13"/>
      <c r="B18" s="43">
        <v>313.39999999999998</v>
      </c>
      <c r="C18" s="42" t="s">
        <v>26</v>
      </c>
      <c r="D18" s="44">
        <v>22094594</v>
      </c>
      <c r="E18" s="17">
        <f t="shared" si="0"/>
        <v>2.7952261543344892</v>
      </c>
      <c r="F18" s="18"/>
    </row>
    <row r="19" spans="1:6" x14ac:dyDescent="0.25">
      <c r="A19" s="13"/>
      <c r="B19" s="43">
        <v>313.5</v>
      </c>
      <c r="C19" s="42" t="s">
        <v>27</v>
      </c>
      <c r="D19" s="44">
        <v>49579365</v>
      </c>
      <c r="E19" s="17">
        <f t="shared" si="0"/>
        <v>6.2723731317849056</v>
      </c>
      <c r="F19" s="18"/>
    </row>
    <row r="20" spans="1:6" x14ac:dyDescent="0.25">
      <c r="A20" s="13"/>
      <c r="B20" s="43">
        <v>313.60000000000002</v>
      </c>
      <c r="C20" s="42" t="s">
        <v>28</v>
      </c>
      <c r="D20" s="44">
        <v>1228886</v>
      </c>
      <c r="E20" s="17">
        <f t="shared" si="0"/>
        <v>0.15546854076139591</v>
      </c>
      <c r="F20" s="18"/>
    </row>
    <row r="21" spans="1:6" x14ac:dyDescent="0.25">
      <c r="A21" s="13"/>
      <c r="B21" s="43">
        <v>313.7</v>
      </c>
      <c r="C21" s="42" t="s">
        <v>29</v>
      </c>
      <c r="D21" s="44">
        <v>31805614</v>
      </c>
      <c r="E21" s="17">
        <f t="shared" si="0"/>
        <v>4.0237844654428674</v>
      </c>
      <c r="F21" s="18"/>
    </row>
    <row r="22" spans="1:6" x14ac:dyDescent="0.25">
      <c r="A22" s="13"/>
      <c r="B22" s="43">
        <v>313.89999999999998</v>
      </c>
      <c r="C22" s="42" t="s">
        <v>30</v>
      </c>
      <c r="D22" s="44">
        <v>13101490</v>
      </c>
      <c r="E22" s="17">
        <f t="shared" si="0"/>
        <v>1.6574926657965188</v>
      </c>
      <c r="F22" s="18"/>
    </row>
    <row r="23" spans="1:6" x14ac:dyDescent="0.25">
      <c r="A23" s="13"/>
      <c r="B23" s="14">
        <v>314.10000000000002</v>
      </c>
      <c r="C23" s="15" t="s">
        <v>13</v>
      </c>
      <c r="D23" s="16">
        <v>429658269</v>
      </c>
      <c r="E23" s="17">
        <f t="shared" si="0"/>
        <v>54.356827327756442</v>
      </c>
      <c r="F23" s="18"/>
    </row>
    <row r="24" spans="1:6" x14ac:dyDescent="0.25">
      <c r="A24" s="13"/>
      <c r="B24" s="14">
        <v>314.2</v>
      </c>
      <c r="C24" s="15" t="s">
        <v>195</v>
      </c>
      <c r="D24" s="16">
        <v>257395415</v>
      </c>
      <c r="E24" s="17">
        <f t="shared" si="0"/>
        <v>32.56354907511674</v>
      </c>
      <c r="F24" s="18"/>
    </row>
    <row r="25" spans="1:6" x14ac:dyDescent="0.25">
      <c r="A25" s="13"/>
      <c r="B25" s="14">
        <v>314.3</v>
      </c>
      <c r="C25" s="15" t="s">
        <v>14</v>
      </c>
      <c r="D25" s="16">
        <v>54086086</v>
      </c>
      <c r="E25" s="17">
        <f t="shared" si="0"/>
        <v>6.8425263742245939</v>
      </c>
      <c r="F25" s="18"/>
    </row>
    <row r="26" spans="1:6" x14ac:dyDescent="0.25">
      <c r="A26" s="13"/>
      <c r="B26" s="14">
        <v>314.39999999999998</v>
      </c>
      <c r="C26" s="15" t="s">
        <v>15</v>
      </c>
      <c r="D26" s="16">
        <v>17557295</v>
      </c>
      <c r="E26" s="17">
        <f t="shared" si="0"/>
        <v>2.2212044350471505</v>
      </c>
      <c r="F26" s="18"/>
    </row>
    <row r="27" spans="1:6" x14ac:dyDescent="0.25">
      <c r="A27" s="13"/>
      <c r="B27" s="14">
        <v>314.5</v>
      </c>
      <c r="C27" s="15" t="s">
        <v>196</v>
      </c>
      <c r="D27" s="16">
        <v>130799</v>
      </c>
      <c r="E27" s="17">
        <f t="shared" si="0"/>
        <v>1.6547612767213414E-2</v>
      </c>
      <c r="F27" s="18"/>
    </row>
    <row r="28" spans="1:6" x14ac:dyDescent="0.25">
      <c r="A28" s="13"/>
      <c r="B28" s="14">
        <v>314.7</v>
      </c>
      <c r="C28" s="15" t="s">
        <v>16</v>
      </c>
      <c r="D28" s="16">
        <v>717939</v>
      </c>
      <c r="E28" s="17">
        <f t="shared" si="0"/>
        <v>9.0827732341076231E-2</v>
      </c>
      <c r="F28" s="18"/>
    </row>
    <row r="29" spans="1:6" x14ac:dyDescent="0.25">
      <c r="A29" s="13"/>
      <c r="B29" s="14">
        <v>314.8</v>
      </c>
      <c r="C29" s="15" t="s">
        <v>17</v>
      </c>
      <c r="D29" s="16">
        <v>2892589</v>
      </c>
      <c r="E29" s="17">
        <f t="shared" si="0"/>
        <v>0.36594654903096413</v>
      </c>
      <c r="F29" s="18"/>
    </row>
    <row r="30" spans="1:6" x14ac:dyDescent="0.25">
      <c r="A30" s="13"/>
      <c r="B30" s="14">
        <v>314.89999999999998</v>
      </c>
      <c r="C30" s="15" t="s">
        <v>18</v>
      </c>
      <c r="D30" s="16">
        <v>4845333</v>
      </c>
      <c r="E30" s="17">
        <f t="shared" si="0"/>
        <v>0.61299164528934069</v>
      </c>
      <c r="F30" s="18"/>
    </row>
    <row r="31" spans="1:6" x14ac:dyDescent="0.25">
      <c r="A31" s="13"/>
      <c r="B31" s="14">
        <v>319</v>
      </c>
      <c r="C31" s="15" t="s">
        <v>21</v>
      </c>
      <c r="D31" s="16">
        <v>31457048</v>
      </c>
      <c r="E31" s="17">
        <f t="shared" si="0"/>
        <v>3.9796867644526728</v>
      </c>
      <c r="F31" s="18"/>
    </row>
    <row r="32" spans="1:6" ht="15.75" x14ac:dyDescent="0.25">
      <c r="A32" s="19" t="s">
        <v>223</v>
      </c>
      <c r="B32" s="20"/>
      <c r="C32" s="21"/>
      <c r="D32" s="22">
        <f>SUM(D33:D35)</f>
        <v>290421132</v>
      </c>
      <c r="E32" s="23">
        <f t="shared" si="0"/>
        <v>36.741690928461011</v>
      </c>
      <c r="F32" s="24"/>
    </row>
    <row r="33" spans="1:6" ht="15" customHeight="1" x14ac:dyDescent="0.25">
      <c r="A33" s="41"/>
      <c r="B33" s="14">
        <v>321</v>
      </c>
      <c r="C33" s="15" t="s">
        <v>212</v>
      </c>
      <c r="D33" s="44">
        <v>102369980</v>
      </c>
      <c r="E33" s="17">
        <f t="shared" si="0"/>
        <v>12.951007179163309</v>
      </c>
      <c r="F33" s="24"/>
    </row>
    <row r="34" spans="1:6" x14ac:dyDescent="0.25">
      <c r="A34" s="13"/>
      <c r="B34" s="14">
        <v>322</v>
      </c>
      <c r="C34" s="15" t="s">
        <v>22</v>
      </c>
      <c r="D34" s="44">
        <v>164648344</v>
      </c>
      <c r="E34" s="17">
        <f t="shared" si="0"/>
        <v>20.829953128655003</v>
      </c>
      <c r="F34" s="18"/>
    </row>
    <row r="35" spans="1:6" x14ac:dyDescent="0.25">
      <c r="A35" s="13"/>
      <c r="B35" s="14">
        <v>329</v>
      </c>
      <c r="C35" s="15" t="s">
        <v>224</v>
      </c>
      <c r="D35" s="44">
        <v>23402808</v>
      </c>
      <c r="E35" s="17">
        <f t="shared" si="0"/>
        <v>2.9607306206426975</v>
      </c>
      <c r="F35" s="18"/>
    </row>
    <row r="36" spans="1:6" ht="15.75" x14ac:dyDescent="0.25">
      <c r="A36" s="19" t="s">
        <v>33</v>
      </c>
      <c r="B36" s="20"/>
      <c r="C36" s="21"/>
      <c r="D36" s="22">
        <f>SUM(D37:D102)</f>
        <v>1542837701</v>
      </c>
      <c r="E36" s="23">
        <f t="shared" si="0"/>
        <v>195.18712558051507</v>
      </c>
      <c r="F36" s="24"/>
    </row>
    <row r="37" spans="1:6" x14ac:dyDescent="0.25">
      <c r="A37" s="13"/>
      <c r="B37" s="14">
        <v>331.1</v>
      </c>
      <c r="C37" s="15" t="s">
        <v>34</v>
      </c>
      <c r="D37" s="16">
        <v>18028195</v>
      </c>
      <c r="E37" s="17">
        <f t="shared" si="0"/>
        <v>2.2807788266868476</v>
      </c>
      <c r="F37" s="18"/>
    </row>
    <row r="38" spans="1:6" x14ac:dyDescent="0.25">
      <c r="A38" s="13"/>
      <c r="B38" s="14">
        <v>331.2</v>
      </c>
      <c r="C38" s="15" t="s">
        <v>35</v>
      </c>
      <c r="D38" s="16">
        <v>68199018</v>
      </c>
      <c r="E38" s="17">
        <f t="shared" si="0"/>
        <v>8.6279783558606518</v>
      </c>
      <c r="F38" s="18"/>
    </row>
    <row r="39" spans="1:6" x14ac:dyDescent="0.25">
      <c r="A39" s="13"/>
      <c r="B39" s="14">
        <v>331.31</v>
      </c>
      <c r="C39" s="15" t="s">
        <v>36</v>
      </c>
      <c r="D39" s="16">
        <v>1227201</v>
      </c>
      <c r="E39" s="17">
        <f t="shared" si="0"/>
        <v>0.15525536843199922</v>
      </c>
      <c r="F39" s="18"/>
    </row>
    <row r="40" spans="1:6" x14ac:dyDescent="0.25">
      <c r="A40" s="13"/>
      <c r="B40" s="14">
        <v>331.32</v>
      </c>
      <c r="C40" s="15" t="s">
        <v>37</v>
      </c>
      <c r="D40" s="16">
        <v>377165</v>
      </c>
      <c r="E40" s="17">
        <f t="shared" si="0"/>
        <v>4.7715811048601647E-2</v>
      </c>
      <c r="F40" s="18"/>
    </row>
    <row r="41" spans="1:6" x14ac:dyDescent="0.25">
      <c r="A41" s="13"/>
      <c r="B41" s="14">
        <v>331.34</v>
      </c>
      <c r="C41" s="15" t="s">
        <v>38</v>
      </c>
      <c r="D41" s="16">
        <v>112272</v>
      </c>
      <c r="E41" s="17">
        <f t="shared" si="0"/>
        <v>1.4203729237995583E-2</v>
      </c>
      <c r="F41" s="18"/>
    </row>
    <row r="42" spans="1:6" x14ac:dyDescent="0.25">
      <c r="A42" s="13"/>
      <c r="B42" s="14">
        <v>331.35</v>
      </c>
      <c r="C42" s="15" t="s">
        <v>39</v>
      </c>
      <c r="D42" s="16">
        <v>1462831</v>
      </c>
      <c r="E42" s="17">
        <f t="shared" si="0"/>
        <v>0.18506533637012182</v>
      </c>
      <c r="F42" s="18"/>
    </row>
    <row r="43" spans="1:6" x14ac:dyDescent="0.25">
      <c r="A43" s="13"/>
      <c r="B43" s="14">
        <v>331.39</v>
      </c>
      <c r="C43" s="15" t="s">
        <v>40</v>
      </c>
      <c r="D43" s="16">
        <v>10023899</v>
      </c>
      <c r="E43" s="17">
        <f t="shared" si="0"/>
        <v>1.2681411866272507</v>
      </c>
      <c r="F43" s="18"/>
    </row>
    <row r="44" spans="1:6" x14ac:dyDescent="0.25">
      <c r="A44" s="13"/>
      <c r="B44" s="14">
        <v>331.41</v>
      </c>
      <c r="C44" s="15" t="s">
        <v>41</v>
      </c>
      <c r="D44" s="16">
        <v>1371509</v>
      </c>
      <c r="E44" s="17">
        <f t="shared" si="0"/>
        <v>0.17351202867566343</v>
      </c>
      <c r="F44" s="18"/>
    </row>
    <row r="45" spans="1:6" x14ac:dyDescent="0.25">
      <c r="A45" s="13"/>
      <c r="B45" s="14">
        <v>331.42</v>
      </c>
      <c r="C45" s="15" t="s">
        <v>42</v>
      </c>
      <c r="D45" s="16">
        <v>6561796</v>
      </c>
      <c r="E45" s="17">
        <f t="shared" si="0"/>
        <v>0.83014441444850418</v>
      </c>
      <c r="F45" s="18"/>
    </row>
    <row r="46" spans="1:6" x14ac:dyDescent="0.25">
      <c r="A46" s="13"/>
      <c r="B46" s="14">
        <v>331.49</v>
      </c>
      <c r="C46" s="15" t="s">
        <v>43</v>
      </c>
      <c r="D46" s="16">
        <v>7768697</v>
      </c>
      <c r="E46" s="17">
        <f t="shared" si="0"/>
        <v>0.98283159398628839</v>
      </c>
      <c r="F46" s="18"/>
    </row>
    <row r="47" spans="1:6" x14ac:dyDescent="0.25">
      <c r="A47" s="13"/>
      <c r="B47" s="14">
        <v>331.5</v>
      </c>
      <c r="C47" s="15" t="s">
        <v>44</v>
      </c>
      <c r="D47" s="16">
        <v>133964463</v>
      </c>
      <c r="E47" s="17">
        <f t="shared" si="0"/>
        <v>16.94808108847689</v>
      </c>
      <c r="F47" s="18"/>
    </row>
    <row r="48" spans="1:6" x14ac:dyDescent="0.25">
      <c r="A48" s="13"/>
      <c r="B48" s="14">
        <v>331.61</v>
      </c>
      <c r="C48" s="15" t="s">
        <v>45</v>
      </c>
      <c r="D48" s="16">
        <v>1463166</v>
      </c>
      <c r="E48" s="17">
        <f t="shared" si="0"/>
        <v>0.18510771781246477</v>
      </c>
      <c r="F48" s="18"/>
    </row>
    <row r="49" spans="1:6" x14ac:dyDescent="0.25">
      <c r="A49" s="13"/>
      <c r="B49" s="14">
        <v>331.62</v>
      </c>
      <c r="C49" s="15" t="s">
        <v>46</v>
      </c>
      <c r="D49" s="16">
        <v>4021363</v>
      </c>
      <c r="E49" s="17">
        <f t="shared" si="0"/>
        <v>0.50874974365552972</v>
      </c>
      <c r="F49" s="18"/>
    </row>
    <row r="50" spans="1:6" x14ac:dyDescent="0.25">
      <c r="A50" s="13"/>
      <c r="B50" s="14">
        <v>331.69</v>
      </c>
      <c r="C50" s="15" t="s">
        <v>47</v>
      </c>
      <c r="D50" s="16">
        <v>26079819</v>
      </c>
      <c r="E50" s="17">
        <f t="shared" si="0"/>
        <v>3.2994040157112434</v>
      </c>
      <c r="F50" s="18"/>
    </row>
    <row r="51" spans="1:6" x14ac:dyDescent="0.25">
      <c r="A51" s="13"/>
      <c r="B51" s="14">
        <v>331.7</v>
      </c>
      <c r="C51" s="15" t="s">
        <v>48</v>
      </c>
      <c r="D51" s="16">
        <v>4397360</v>
      </c>
      <c r="E51" s="17">
        <f t="shared" si="0"/>
        <v>0.55631778895888784</v>
      </c>
      <c r="F51" s="18"/>
    </row>
    <row r="52" spans="1:6" x14ac:dyDescent="0.25">
      <c r="A52" s="13"/>
      <c r="B52" s="14">
        <v>331.9</v>
      </c>
      <c r="C52" s="15" t="s">
        <v>49</v>
      </c>
      <c r="D52" s="16">
        <v>48299613</v>
      </c>
      <c r="E52" s="17">
        <f t="shared" si="0"/>
        <v>6.1104694434228621</v>
      </c>
      <c r="F52" s="18"/>
    </row>
    <row r="53" spans="1:6" x14ac:dyDescent="0.25">
      <c r="A53" s="13"/>
      <c r="B53" s="14">
        <v>333</v>
      </c>
      <c r="C53" s="15" t="s">
        <v>50</v>
      </c>
      <c r="D53" s="16">
        <v>3968651</v>
      </c>
      <c r="E53" s="17">
        <f t="shared" si="0"/>
        <v>0.50208105533080738</v>
      </c>
      <c r="F53" s="18"/>
    </row>
    <row r="54" spans="1:6" x14ac:dyDescent="0.25">
      <c r="A54" s="13"/>
      <c r="B54" s="14">
        <v>334.1</v>
      </c>
      <c r="C54" s="15" t="s">
        <v>51</v>
      </c>
      <c r="D54" s="16">
        <v>9269656</v>
      </c>
      <c r="E54" s="17">
        <f t="shared" si="0"/>
        <v>1.1727205710538797</v>
      </c>
      <c r="F54" s="18"/>
    </row>
    <row r="55" spans="1:6" x14ac:dyDescent="0.25">
      <c r="A55" s="13"/>
      <c r="B55" s="14">
        <v>334.2</v>
      </c>
      <c r="C55" s="15" t="s">
        <v>52</v>
      </c>
      <c r="D55" s="16">
        <v>13097740</v>
      </c>
      <c r="E55" s="17">
        <f t="shared" si="0"/>
        <v>1.6570182466658139</v>
      </c>
      <c r="F55" s="18"/>
    </row>
    <row r="56" spans="1:6" x14ac:dyDescent="0.25">
      <c r="A56" s="13"/>
      <c r="B56" s="14">
        <v>334.31</v>
      </c>
      <c r="C56" s="15" t="s">
        <v>53</v>
      </c>
      <c r="D56" s="16">
        <v>77024</v>
      </c>
      <c r="E56" s="17">
        <f t="shared" si="0"/>
        <v>9.7444424329073305E-3</v>
      </c>
      <c r="F56" s="18"/>
    </row>
    <row r="57" spans="1:6" x14ac:dyDescent="0.25">
      <c r="A57" s="13"/>
      <c r="B57" s="14">
        <v>334.32</v>
      </c>
      <c r="C57" s="15" t="s">
        <v>226</v>
      </c>
      <c r="D57" s="16">
        <v>14671</v>
      </c>
      <c r="E57" s="17">
        <f t="shared" si="0"/>
        <v>1.8560541510851611E-3</v>
      </c>
      <c r="F57" s="18"/>
    </row>
    <row r="58" spans="1:6" x14ac:dyDescent="0.25">
      <c r="A58" s="13"/>
      <c r="B58" s="14">
        <v>334.33</v>
      </c>
      <c r="C58" s="15" t="s">
        <v>54</v>
      </c>
      <c r="D58" s="16">
        <v>39213</v>
      </c>
      <c r="E58" s="17">
        <f t="shared" si="0"/>
        <v>4.9609059659534056E-3</v>
      </c>
      <c r="F58" s="18"/>
    </row>
    <row r="59" spans="1:6" x14ac:dyDescent="0.25">
      <c r="A59" s="13"/>
      <c r="B59" s="14">
        <v>334.34</v>
      </c>
      <c r="C59" s="15" t="s">
        <v>55</v>
      </c>
      <c r="D59" s="16">
        <v>1752836</v>
      </c>
      <c r="E59" s="17">
        <f t="shared" si="0"/>
        <v>0.22175438170346326</v>
      </c>
      <c r="F59" s="18"/>
    </row>
    <row r="60" spans="1:6" x14ac:dyDescent="0.25">
      <c r="A60" s="13"/>
      <c r="B60" s="14">
        <v>334.35</v>
      </c>
      <c r="C60" s="15" t="s">
        <v>56</v>
      </c>
      <c r="D60" s="16">
        <v>1411828</v>
      </c>
      <c r="E60" s="17">
        <f t="shared" si="0"/>
        <v>0.17861285665723267</v>
      </c>
      <c r="F60" s="18"/>
    </row>
    <row r="61" spans="1:6" x14ac:dyDescent="0.25">
      <c r="A61" s="13"/>
      <c r="B61" s="14">
        <v>334.36</v>
      </c>
      <c r="C61" s="15" t="s">
        <v>57</v>
      </c>
      <c r="D61" s="16">
        <v>1750977</v>
      </c>
      <c r="E61" s="17">
        <f t="shared" si="0"/>
        <v>0.22151919632640188</v>
      </c>
      <c r="F61" s="18"/>
    </row>
    <row r="62" spans="1:6" x14ac:dyDescent="0.25">
      <c r="A62" s="13"/>
      <c r="B62" s="14">
        <v>334.39</v>
      </c>
      <c r="C62" s="15" t="s">
        <v>58</v>
      </c>
      <c r="D62" s="16">
        <v>20618379</v>
      </c>
      <c r="E62" s="17">
        <f t="shared" si="0"/>
        <v>2.60846758445894</v>
      </c>
      <c r="F62" s="18"/>
    </row>
    <row r="63" spans="1:6" x14ac:dyDescent="0.25">
      <c r="A63" s="13"/>
      <c r="B63" s="14">
        <v>334.41</v>
      </c>
      <c r="C63" s="15" t="s">
        <v>59</v>
      </c>
      <c r="D63" s="16">
        <v>2026169</v>
      </c>
      <c r="E63" s="17">
        <f t="shared" si="0"/>
        <v>0.25633422283757545</v>
      </c>
      <c r="F63" s="18"/>
    </row>
    <row r="64" spans="1:6" x14ac:dyDescent="0.25">
      <c r="A64" s="13"/>
      <c r="B64" s="14">
        <v>334.42</v>
      </c>
      <c r="C64" s="15" t="s">
        <v>60</v>
      </c>
      <c r="D64" s="16">
        <v>5523679</v>
      </c>
      <c r="E64" s="17">
        <f t="shared" si="0"/>
        <v>0.698810397192552</v>
      </c>
      <c r="F64" s="18"/>
    </row>
    <row r="65" spans="1:6" x14ac:dyDescent="0.25">
      <c r="A65" s="13"/>
      <c r="B65" s="14">
        <v>334.49</v>
      </c>
      <c r="C65" s="15" t="s">
        <v>61</v>
      </c>
      <c r="D65" s="16">
        <v>24916289</v>
      </c>
      <c r="E65" s="17">
        <f t="shared" si="0"/>
        <v>3.152203778071538</v>
      </c>
      <c r="F65" s="18"/>
    </row>
    <row r="66" spans="1:6" x14ac:dyDescent="0.25">
      <c r="A66" s="13"/>
      <c r="B66" s="14">
        <v>334.5</v>
      </c>
      <c r="C66" s="15" t="s">
        <v>62</v>
      </c>
      <c r="D66" s="16">
        <v>32563033</v>
      </c>
      <c r="E66" s="17">
        <f t="shared" si="0"/>
        <v>4.1196068823920031</v>
      </c>
      <c r="F66" s="18"/>
    </row>
    <row r="67" spans="1:6" x14ac:dyDescent="0.25">
      <c r="A67" s="13"/>
      <c r="B67" s="14">
        <v>334.61</v>
      </c>
      <c r="C67" s="15" t="s">
        <v>242</v>
      </c>
      <c r="D67" s="16">
        <v>110037</v>
      </c>
      <c r="E67" s="17">
        <f t="shared" si="0"/>
        <v>1.3920975436095554E-2</v>
      </c>
      <c r="F67" s="18"/>
    </row>
    <row r="68" spans="1:6" x14ac:dyDescent="0.25">
      <c r="A68" s="13"/>
      <c r="B68" s="14">
        <v>334.62</v>
      </c>
      <c r="C68" s="15" t="s">
        <v>63</v>
      </c>
      <c r="D68" s="16">
        <v>999472</v>
      </c>
      <c r="E68" s="17">
        <f t="shared" ref="E68:E131" si="1">(D68/E$203)</f>
        <v>0.1264449699743295</v>
      </c>
      <c r="F68" s="18"/>
    </row>
    <row r="69" spans="1:6" x14ac:dyDescent="0.25">
      <c r="A69" s="13"/>
      <c r="B69" s="14">
        <v>334.69</v>
      </c>
      <c r="C69" s="15" t="s">
        <v>64</v>
      </c>
      <c r="D69" s="16">
        <v>9953105</v>
      </c>
      <c r="E69" s="17">
        <f t="shared" si="1"/>
        <v>1.2591849125101542</v>
      </c>
      <c r="F69" s="18"/>
    </row>
    <row r="70" spans="1:6" x14ac:dyDescent="0.25">
      <c r="A70" s="13"/>
      <c r="B70" s="14">
        <v>334.7</v>
      </c>
      <c r="C70" s="15" t="s">
        <v>65</v>
      </c>
      <c r="D70" s="16">
        <v>20582485</v>
      </c>
      <c r="E70" s="17">
        <f t="shared" si="1"/>
        <v>2.6039265710516024</v>
      </c>
      <c r="F70" s="18"/>
    </row>
    <row r="71" spans="1:6" x14ac:dyDescent="0.25">
      <c r="A71" s="13"/>
      <c r="B71" s="14">
        <v>334.9</v>
      </c>
      <c r="C71" s="15" t="s">
        <v>66</v>
      </c>
      <c r="D71" s="16">
        <v>10739100</v>
      </c>
      <c r="E71" s="17">
        <f t="shared" si="1"/>
        <v>1.3586225297470282</v>
      </c>
      <c r="F71" s="18"/>
    </row>
    <row r="72" spans="1:6" x14ac:dyDescent="0.25">
      <c r="A72" s="13"/>
      <c r="B72" s="14">
        <v>335.11</v>
      </c>
      <c r="C72" s="15" t="s">
        <v>271</v>
      </c>
      <c r="D72" s="16">
        <v>178153</v>
      </c>
      <c r="E72" s="17">
        <f t="shared" si="1"/>
        <v>2.253845103798478E-2</v>
      </c>
      <c r="F72" s="18"/>
    </row>
    <row r="73" spans="1:6" x14ac:dyDescent="0.25">
      <c r="A73" s="13"/>
      <c r="B73" s="14">
        <v>335.12</v>
      </c>
      <c r="C73" s="15" t="s">
        <v>67</v>
      </c>
      <c r="D73" s="16">
        <v>200207184</v>
      </c>
      <c r="E73" s="17">
        <f t="shared" si="1"/>
        <v>25.328564851766792</v>
      </c>
      <c r="F73" s="18"/>
    </row>
    <row r="74" spans="1:6" x14ac:dyDescent="0.25">
      <c r="A74" s="13"/>
      <c r="B74" s="14">
        <v>335.13</v>
      </c>
      <c r="C74" s="15" t="s">
        <v>68</v>
      </c>
      <c r="D74" s="16">
        <v>340067</v>
      </c>
      <c r="E74" s="17">
        <f t="shared" si="1"/>
        <v>4.3022477472365719E-2</v>
      </c>
      <c r="F74" s="18"/>
    </row>
    <row r="75" spans="1:6" x14ac:dyDescent="0.25">
      <c r="A75" s="13"/>
      <c r="B75" s="14">
        <v>335.14</v>
      </c>
      <c r="C75" s="15" t="s">
        <v>69</v>
      </c>
      <c r="D75" s="16">
        <v>3289049</v>
      </c>
      <c r="E75" s="17">
        <f t="shared" si="1"/>
        <v>0.41610340464675194</v>
      </c>
      <c r="F75" s="18"/>
    </row>
    <row r="76" spans="1:6" x14ac:dyDescent="0.25">
      <c r="A76" s="13"/>
      <c r="B76" s="14">
        <v>335.15</v>
      </c>
      <c r="C76" s="15" t="s">
        <v>70</v>
      </c>
      <c r="D76" s="16">
        <v>5202924</v>
      </c>
      <c r="E76" s="17">
        <f t="shared" si="1"/>
        <v>0.6582311149874317</v>
      </c>
      <c r="F76" s="18"/>
    </row>
    <row r="77" spans="1:6" x14ac:dyDescent="0.25">
      <c r="A77" s="13"/>
      <c r="B77" s="14">
        <v>335.16</v>
      </c>
      <c r="C77" s="15" t="s">
        <v>71</v>
      </c>
      <c r="D77" s="16">
        <v>286774</v>
      </c>
      <c r="E77" s="17">
        <f t="shared" si="1"/>
        <v>3.6280285810326218E-2</v>
      </c>
      <c r="F77" s="18"/>
    </row>
    <row r="78" spans="1:6" x14ac:dyDescent="0.25">
      <c r="A78" s="13"/>
      <c r="B78" s="14">
        <v>335.17</v>
      </c>
      <c r="C78" s="15" t="s">
        <v>243</v>
      </c>
      <c r="D78" s="16">
        <v>31250</v>
      </c>
      <c r="E78" s="17">
        <f t="shared" si="1"/>
        <v>3.9534927558728976E-3</v>
      </c>
      <c r="F78" s="18"/>
    </row>
    <row r="79" spans="1:6" x14ac:dyDescent="0.25">
      <c r="A79" s="13"/>
      <c r="B79" s="14">
        <v>335.18</v>
      </c>
      <c r="C79" s="15" t="s">
        <v>72</v>
      </c>
      <c r="D79" s="16">
        <v>475297040</v>
      </c>
      <c r="E79" s="17">
        <f t="shared" si="1"/>
        <v>60.130668944890587</v>
      </c>
      <c r="F79" s="18"/>
    </row>
    <row r="80" spans="1:6" x14ac:dyDescent="0.25">
      <c r="A80" s="13"/>
      <c r="B80" s="14">
        <v>335.19</v>
      </c>
      <c r="C80" s="15" t="s">
        <v>73</v>
      </c>
      <c r="D80" s="16">
        <v>46443258</v>
      </c>
      <c r="E80" s="17">
        <f t="shared" si="1"/>
        <v>5.875618689988352</v>
      </c>
      <c r="F80" s="18"/>
    </row>
    <row r="81" spans="1:6" x14ac:dyDescent="0.25">
      <c r="A81" s="13"/>
      <c r="B81" s="14">
        <v>335.2</v>
      </c>
      <c r="C81" s="15" t="s">
        <v>227</v>
      </c>
      <c r="D81" s="16">
        <v>8162514</v>
      </c>
      <c r="E81" s="17">
        <f t="shared" si="1"/>
        <v>1.0326540789987555</v>
      </c>
      <c r="F81" s="18"/>
    </row>
    <row r="82" spans="1:6" x14ac:dyDescent="0.25">
      <c r="A82" s="13"/>
      <c r="B82" s="14">
        <v>335.31</v>
      </c>
      <c r="C82" s="15" t="s">
        <v>261</v>
      </c>
      <c r="D82" s="16">
        <v>368027</v>
      </c>
      <c r="E82" s="17">
        <f t="shared" si="1"/>
        <v>4.6559746510900314E-2</v>
      </c>
      <c r="F82" s="18"/>
    </row>
    <row r="83" spans="1:6" x14ac:dyDescent="0.25">
      <c r="A83" s="13"/>
      <c r="B83" s="14">
        <v>335.33</v>
      </c>
      <c r="C83" s="15" t="s">
        <v>77</v>
      </c>
      <c r="D83" s="16">
        <v>8859</v>
      </c>
      <c r="E83" s="17">
        <f t="shared" si="1"/>
        <v>1.120767754376896E-3</v>
      </c>
      <c r="F83" s="18"/>
    </row>
    <row r="84" spans="1:6" x14ac:dyDescent="0.25">
      <c r="A84" s="13"/>
      <c r="B84" s="14">
        <v>335.34</v>
      </c>
      <c r="C84" s="15" t="s">
        <v>78</v>
      </c>
      <c r="D84" s="16">
        <v>353619</v>
      </c>
      <c r="E84" s="17">
        <f t="shared" si="1"/>
        <v>4.4736964954848579E-2</v>
      </c>
      <c r="F84" s="18"/>
    </row>
    <row r="85" spans="1:6" x14ac:dyDescent="0.25">
      <c r="A85" s="13"/>
      <c r="B85" s="14">
        <v>335.39</v>
      </c>
      <c r="C85" s="15" t="s">
        <v>79</v>
      </c>
      <c r="D85" s="16">
        <v>714422</v>
      </c>
      <c r="E85" s="17">
        <f t="shared" si="1"/>
        <v>9.038279045235928E-2</v>
      </c>
      <c r="F85" s="18"/>
    </row>
    <row r="86" spans="1:6" x14ac:dyDescent="0.25">
      <c r="A86" s="13"/>
      <c r="B86" s="14">
        <v>335.41</v>
      </c>
      <c r="C86" s="15" t="s">
        <v>80</v>
      </c>
      <c r="D86" s="16">
        <v>455244</v>
      </c>
      <c r="E86" s="17">
        <f t="shared" si="1"/>
        <v>5.7593723396947245E-2</v>
      </c>
      <c r="F86" s="18"/>
    </row>
    <row r="87" spans="1:6" x14ac:dyDescent="0.25">
      <c r="A87" s="13"/>
      <c r="B87" s="14">
        <v>335.42</v>
      </c>
      <c r="C87" s="15" t="s">
        <v>81</v>
      </c>
      <c r="D87" s="16">
        <v>59747</v>
      </c>
      <c r="E87" s="17">
        <f t="shared" si="1"/>
        <v>7.5586986139244165E-3</v>
      </c>
      <c r="F87" s="18"/>
    </row>
    <row r="88" spans="1:6" x14ac:dyDescent="0.25">
      <c r="A88" s="13"/>
      <c r="B88" s="14">
        <v>335.49</v>
      </c>
      <c r="C88" s="15" t="s">
        <v>82</v>
      </c>
      <c r="D88" s="16">
        <v>26097161</v>
      </c>
      <c r="E88" s="17">
        <f t="shared" si="1"/>
        <v>3.3015979827951587</v>
      </c>
      <c r="F88" s="18"/>
    </row>
    <row r="89" spans="1:6" x14ac:dyDescent="0.25">
      <c r="A89" s="13"/>
      <c r="B89" s="14">
        <v>335.5</v>
      </c>
      <c r="C89" s="15" t="s">
        <v>83</v>
      </c>
      <c r="D89" s="16">
        <v>9803343</v>
      </c>
      <c r="E89" s="17">
        <f t="shared" si="1"/>
        <v>1.240238257082793</v>
      </c>
      <c r="F89" s="18"/>
    </row>
    <row r="90" spans="1:6" x14ac:dyDescent="0.25">
      <c r="A90" s="13"/>
      <c r="B90" s="14">
        <v>335.7</v>
      </c>
      <c r="C90" s="15" t="s">
        <v>257</v>
      </c>
      <c r="D90" s="16">
        <v>458390</v>
      </c>
      <c r="E90" s="17">
        <f t="shared" si="1"/>
        <v>5.7991729419666481E-2</v>
      </c>
      <c r="F90" s="18"/>
    </row>
    <row r="91" spans="1:6" x14ac:dyDescent="0.25">
      <c r="A91" s="13"/>
      <c r="B91" s="14">
        <v>335.9</v>
      </c>
      <c r="C91" s="15" t="s">
        <v>88</v>
      </c>
      <c r="D91" s="16">
        <v>14249768</v>
      </c>
      <c r="E91" s="17">
        <f t="shared" si="1"/>
        <v>1.8027633459478218</v>
      </c>
      <c r="F91" s="18"/>
    </row>
    <row r="92" spans="1:6" x14ac:dyDescent="0.25">
      <c r="A92" s="13"/>
      <c r="B92" s="14">
        <v>336</v>
      </c>
      <c r="C92" s="15" t="s">
        <v>89</v>
      </c>
      <c r="D92" s="16">
        <v>332382</v>
      </c>
      <c r="E92" s="17">
        <f t="shared" si="1"/>
        <v>4.2050234533841456E-2</v>
      </c>
      <c r="F92" s="18"/>
    </row>
    <row r="93" spans="1:6" x14ac:dyDescent="0.25">
      <c r="A93" s="13"/>
      <c r="B93" s="14">
        <v>337.1</v>
      </c>
      <c r="C93" s="15" t="s">
        <v>90</v>
      </c>
      <c r="D93" s="16">
        <v>10848391</v>
      </c>
      <c r="E93" s="17">
        <f t="shared" si="1"/>
        <v>1.3724491274040558</v>
      </c>
      <c r="F93" s="18"/>
    </row>
    <row r="94" spans="1:6" x14ac:dyDescent="0.25">
      <c r="A94" s="13"/>
      <c r="B94" s="14">
        <v>337.2</v>
      </c>
      <c r="C94" s="15" t="s">
        <v>91</v>
      </c>
      <c r="D94" s="16">
        <v>10915783</v>
      </c>
      <c r="E94" s="17">
        <f t="shared" si="1"/>
        <v>1.3809750084857768</v>
      </c>
      <c r="F94" s="18"/>
    </row>
    <row r="95" spans="1:6" x14ac:dyDescent="0.25">
      <c r="A95" s="13"/>
      <c r="B95" s="14">
        <v>337.3</v>
      </c>
      <c r="C95" s="15" t="s">
        <v>92</v>
      </c>
      <c r="D95" s="16">
        <v>10846813</v>
      </c>
      <c r="E95" s="17">
        <f t="shared" si="1"/>
        <v>1.372249491833855</v>
      </c>
      <c r="F95" s="18"/>
    </row>
    <row r="96" spans="1:6" x14ac:dyDescent="0.25">
      <c r="A96" s="13"/>
      <c r="B96" s="14">
        <v>337.4</v>
      </c>
      <c r="C96" s="15" t="s">
        <v>93</v>
      </c>
      <c r="D96" s="16">
        <v>8430232</v>
      </c>
      <c r="E96" s="17">
        <f t="shared" si="1"/>
        <v>1.0665235565544924</v>
      </c>
      <c r="F96" s="18"/>
    </row>
    <row r="97" spans="1:6" x14ac:dyDescent="0.25">
      <c r="A97" s="13"/>
      <c r="B97" s="14">
        <v>337.5</v>
      </c>
      <c r="C97" s="15" t="s">
        <v>94</v>
      </c>
      <c r="D97" s="16">
        <v>1559465</v>
      </c>
      <c r="E97" s="17">
        <f t="shared" si="1"/>
        <v>0.19729067457719451</v>
      </c>
      <c r="F97" s="18"/>
    </row>
    <row r="98" spans="1:6" x14ac:dyDescent="0.25">
      <c r="A98" s="13"/>
      <c r="B98" s="14">
        <v>337.6</v>
      </c>
      <c r="C98" s="15" t="s">
        <v>95</v>
      </c>
      <c r="D98" s="16">
        <v>1024970</v>
      </c>
      <c r="E98" s="17">
        <f t="shared" si="1"/>
        <v>0.12967076703958541</v>
      </c>
      <c r="F98" s="18"/>
    </row>
    <row r="99" spans="1:6" x14ac:dyDescent="0.25">
      <c r="A99" s="13"/>
      <c r="B99" s="14">
        <v>337.7</v>
      </c>
      <c r="C99" s="15" t="s">
        <v>96</v>
      </c>
      <c r="D99" s="16">
        <v>30811642</v>
      </c>
      <c r="E99" s="17">
        <f t="shared" si="1"/>
        <v>3.8980353101935719</v>
      </c>
      <c r="F99" s="18"/>
    </row>
    <row r="100" spans="1:6" x14ac:dyDescent="0.25">
      <c r="A100" s="13"/>
      <c r="B100" s="14">
        <v>337.9</v>
      </c>
      <c r="C100" s="15" t="s">
        <v>97</v>
      </c>
      <c r="D100" s="16">
        <v>4521822</v>
      </c>
      <c r="E100" s="17">
        <f t="shared" si="1"/>
        <v>0.57206369665109436</v>
      </c>
      <c r="F100" s="18"/>
    </row>
    <row r="101" spans="1:6" x14ac:dyDescent="0.25">
      <c r="A101" s="13"/>
      <c r="B101" s="14">
        <v>338</v>
      </c>
      <c r="C101" s="15" t="s">
        <v>98</v>
      </c>
      <c r="D101" s="16">
        <v>144342931</v>
      </c>
      <c r="E101" s="17">
        <f t="shared" si="1"/>
        <v>18.261079426238769</v>
      </c>
      <c r="F101" s="18"/>
    </row>
    <row r="102" spans="1:6" x14ac:dyDescent="0.25">
      <c r="A102" s="13"/>
      <c r="B102" s="14">
        <v>339</v>
      </c>
      <c r="C102" s="15" t="s">
        <v>99</v>
      </c>
      <c r="D102" s="16">
        <v>34423766</v>
      </c>
      <c r="E102" s="17">
        <f t="shared" si="1"/>
        <v>4.3550115043476403</v>
      </c>
      <c r="F102" s="18"/>
    </row>
    <row r="103" spans="1:6" ht="15.75" x14ac:dyDescent="0.25">
      <c r="A103" s="19" t="s">
        <v>100</v>
      </c>
      <c r="B103" s="20"/>
      <c r="C103" s="21"/>
      <c r="D103" s="22">
        <f>SUM(D104:D157)</f>
        <v>6336418262</v>
      </c>
      <c r="E103" s="23">
        <f t="shared" si="1"/>
        <v>801.63147830392757</v>
      </c>
      <c r="F103" s="24"/>
    </row>
    <row r="104" spans="1:6" x14ac:dyDescent="0.25">
      <c r="A104" s="13"/>
      <c r="B104" s="14">
        <v>341.1</v>
      </c>
      <c r="C104" s="15" t="s">
        <v>101</v>
      </c>
      <c r="D104" s="16">
        <v>2304915</v>
      </c>
      <c r="E104" s="17">
        <f t="shared" si="1"/>
        <v>0.29159887217288893</v>
      </c>
      <c r="F104" s="18"/>
    </row>
    <row r="105" spans="1:6" x14ac:dyDescent="0.25">
      <c r="A105" s="13"/>
      <c r="B105" s="14">
        <v>341.2</v>
      </c>
      <c r="C105" s="15" t="s">
        <v>102</v>
      </c>
      <c r="D105" s="16">
        <v>823082067</v>
      </c>
      <c r="E105" s="17">
        <f t="shared" si="1"/>
        <v>104.12956765994851</v>
      </c>
      <c r="F105" s="18"/>
    </row>
    <row r="106" spans="1:6" x14ac:dyDescent="0.25">
      <c r="A106" s="13"/>
      <c r="B106" s="14">
        <v>341.3</v>
      </c>
      <c r="C106" s="15" t="s">
        <v>103</v>
      </c>
      <c r="D106" s="16">
        <v>18500</v>
      </c>
      <c r="E106" s="17">
        <f t="shared" si="1"/>
        <v>2.3404677114767553E-3</v>
      </c>
      <c r="F106" s="18"/>
    </row>
    <row r="107" spans="1:6" x14ac:dyDescent="0.25">
      <c r="A107" s="13"/>
      <c r="B107" s="14">
        <v>341.51</v>
      </c>
      <c r="C107" s="15" t="s">
        <v>104</v>
      </c>
      <c r="D107" s="16">
        <v>7372287</v>
      </c>
      <c r="E107" s="17">
        <f t="shared" si="1"/>
        <v>0.93268106395891004</v>
      </c>
      <c r="F107" s="18"/>
    </row>
    <row r="108" spans="1:6" x14ac:dyDescent="0.25">
      <c r="A108" s="13"/>
      <c r="B108" s="14">
        <v>341.52</v>
      </c>
      <c r="C108" s="15" t="s">
        <v>105</v>
      </c>
      <c r="D108" s="16">
        <v>4077802</v>
      </c>
      <c r="E108" s="17">
        <f t="shared" si="1"/>
        <v>0.51588994134028843</v>
      </c>
      <c r="F108" s="18"/>
    </row>
    <row r="109" spans="1:6" x14ac:dyDescent="0.25">
      <c r="A109" s="13"/>
      <c r="B109" s="14">
        <v>341.53</v>
      </c>
      <c r="C109" s="15" t="s">
        <v>106</v>
      </c>
      <c r="D109" s="16">
        <v>6101853</v>
      </c>
      <c r="E109" s="17">
        <f t="shared" si="1"/>
        <v>0.77195621225284183</v>
      </c>
      <c r="F109" s="18"/>
    </row>
    <row r="110" spans="1:6" x14ac:dyDescent="0.25">
      <c r="A110" s="13"/>
      <c r="B110" s="14">
        <v>341.54</v>
      </c>
      <c r="C110" s="15" t="s">
        <v>107</v>
      </c>
      <c r="D110" s="16">
        <v>1135</v>
      </c>
      <c r="E110" s="17">
        <f t="shared" si="1"/>
        <v>1.4359085689330365E-4</v>
      </c>
      <c r="F110" s="18"/>
    </row>
    <row r="111" spans="1:6" x14ac:dyDescent="0.25">
      <c r="A111" s="13"/>
      <c r="B111" s="14">
        <v>341.55</v>
      </c>
      <c r="C111" s="15" t="s">
        <v>108</v>
      </c>
      <c r="D111" s="16">
        <v>323</v>
      </c>
      <c r="E111" s="17">
        <f t="shared" si="1"/>
        <v>4.0863301124702272E-5</v>
      </c>
      <c r="F111" s="18"/>
    </row>
    <row r="112" spans="1:6" x14ac:dyDescent="0.25">
      <c r="A112" s="13"/>
      <c r="B112" s="14">
        <v>341.56</v>
      </c>
      <c r="C112" s="15" t="s">
        <v>109</v>
      </c>
      <c r="D112" s="16">
        <v>137076</v>
      </c>
      <c r="E112" s="17">
        <f t="shared" si="1"/>
        <v>1.7341727136129068E-2</v>
      </c>
      <c r="F112" s="18"/>
    </row>
    <row r="113" spans="1:6" x14ac:dyDescent="0.25">
      <c r="A113" s="13"/>
      <c r="B113" s="14">
        <v>341.8</v>
      </c>
      <c r="C113" s="15" t="s">
        <v>110</v>
      </c>
      <c r="D113" s="16">
        <v>54318</v>
      </c>
      <c r="E113" s="17">
        <f t="shared" si="1"/>
        <v>6.8718662244321299E-3</v>
      </c>
      <c r="F113" s="18"/>
    </row>
    <row r="114" spans="1:6" x14ac:dyDescent="0.25">
      <c r="A114" s="13"/>
      <c r="B114" s="14">
        <v>341.9</v>
      </c>
      <c r="C114" s="15" t="s">
        <v>111</v>
      </c>
      <c r="D114" s="16">
        <v>40741064</v>
      </c>
      <c r="E114" s="17">
        <f t="shared" si="1"/>
        <v>5.154224044497731</v>
      </c>
      <c r="F114" s="18"/>
    </row>
    <row r="115" spans="1:6" x14ac:dyDescent="0.25">
      <c r="A115" s="13"/>
      <c r="B115" s="14">
        <v>342.1</v>
      </c>
      <c r="C115" s="15" t="s">
        <v>112</v>
      </c>
      <c r="D115" s="16">
        <v>39113244</v>
      </c>
      <c r="E115" s="17">
        <f t="shared" si="1"/>
        <v>4.9482856580060508</v>
      </c>
      <c r="F115" s="18"/>
    </row>
    <row r="116" spans="1:6" x14ac:dyDescent="0.25">
      <c r="A116" s="13"/>
      <c r="B116" s="14">
        <v>342.2</v>
      </c>
      <c r="C116" s="15" t="s">
        <v>113</v>
      </c>
      <c r="D116" s="16">
        <v>55157550</v>
      </c>
      <c r="E116" s="17">
        <f t="shared" si="1"/>
        <v>6.9780791794143084</v>
      </c>
      <c r="F116" s="18"/>
    </row>
    <row r="117" spans="1:6" x14ac:dyDescent="0.25">
      <c r="A117" s="13"/>
      <c r="B117" s="14">
        <v>342.3</v>
      </c>
      <c r="C117" s="15" t="s">
        <v>114</v>
      </c>
      <c r="D117" s="16">
        <v>2335043</v>
      </c>
      <c r="E117" s="17">
        <f t="shared" si="1"/>
        <v>0.29541041872485502</v>
      </c>
      <c r="F117" s="18"/>
    </row>
    <row r="118" spans="1:6" x14ac:dyDescent="0.25">
      <c r="A118" s="13"/>
      <c r="B118" s="14">
        <v>342.4</v>
      </c>
      <c r="C118" s="15" t="s">
        <v>115</v>
      </c>
      <c r="D118" s="16">
        <v>25377716</v>
      </c>
      <c r="E118" s="17">
        <f t="shared" si="1"/>
        <v>3.2105797237311915</v>
      </c>
      <c r="F118" s="18"/>
    </row>
    <row r="119" spans="1:6" x14ac:dyDescent="0.25">
      <c r="A119" s="13"/>
      <c r="B119" s="14">
        <v>342.5</v>
      </c>
      <c r="C119" s="15" t="s">
        <v>116</v>
      </c>
      <c r="D119" s="16">
        <v>17128531</v>
      </c>
      <c r="E119" s="17">
        <f t="shared" si="1"/>
        <v>2.1669607432718196</v>
      </c>
      <c r="F119" s="18"/>
    </row>
    <row r="120" spans="1:6" x14ac:dyDescent="0.25">
      <c r="A120" s="13"/>
      <c r="B120" s="14">
        <v>342.6</v>
      </c>
      <c r="C120" s="15" t="s">
        <v>117</v>
      </c>
      <c r="D120" s="16">
        <v>40649061</v>
      </c>
      <c r="E120" s="17">
        <f t="shared" si="1"/>
        <v>5.1425845822891372</v>
      </c>
      <c r="F120" s="18"/>
    </row>
    <row r="121" spans="1:6" x14ac:dyDescent="0.25">
      <c r="A121" s="13"/>
      <c r="B121" s="14">
        <v>342.9</v>
      </c>
      <c r="C121" s="15" t="s">
        <v>118</v>
      </c>
      <c r="D121" s="16">
        <v>17401103</v>
      </c>
      <c r="E121" s="17">
        <f t="shared" si="1"/>
        <v>2.2014443089503408</v>
      </c>
      <c r="F121" s="18"/>
    </row>
    <row r="122" spans="1:6" x14ac:dyDescent="0.25">
      <c r="A122" s="13"/>
      <c r="B122" s="14">
        <v>343.1</v>
      </c>
      <c r="C122" s="15" t="s">
        <v>119</v>
      </c>
      <c r="D122" s="16">
        <v>1820605355</v>
      </c>
      <c r="E122" s="17">
        <f t="shared" si="1"/>
        <v>230.32800263346897</v>
      </c>
      <c r="F122" s="18"/>
    </row>
    <row r="123" spans="1:6" x14ac:dyDescent="0.25">
      <c r="A123" s="13"/>
      <c r="B123" s="14">
        <v>343.2</v>
      </c>
      <c r="C123" s="15" t="s">
        <v>120</v>
      </c>
      <c r="D123" s="16">
        <v>115468234</v>
      </c>
      <c r="E123" s="17">
        <f t="shared" si="1"/>
        <v>14.608090452877972</v>
      </c>
      <c r="F123" s="18"/>
    </row>
    <row r="124" spans="1:6" x14ac:dyDescent="0.25">
      <c r="A124" s="13"/>
      <c r="B124" s="14">
        <v>343.3</v>
      </c>
      <c r="C124" s="15" t="s">
        <v>121</v>
      </c>
      <c r="D124" s="16">
        <v>570222032</v>
      </c>
      <c r="E124" s="17">
        <f t="shared" si="1"/>
        <v>72.139797528035956</v>
      </c>
      <c r="F124" s="18"/>
    </row>
    <row r="125" spans="1:6" x14ac:dyDescent="0.25">
      <c r="A125" s="13"/>
      <c r="B125" s="14">
        <v>343.4</v>
      </c>
      <c r="C125" s="15" t="s">
        <v>122</v>
      </c>
      <c r="D125" s="16">
        <v>541011614</v>
      </c>
      <c r="E125" s="17">
        <f t="shared" si="1"/>
        <v>68.444335897347344</v>
      </c>
      <c r="F125" s="18"/>
    </row>
    <row r="126" spans="1:6" x14ac:dyDescent="0.25">
      <c r="A126" s="13"/>
      <c r="B126" s="14">
        <v>343.5</v>
      </c>
      <c r="C126" s="15" t="s">
        <v>123</v>
      </c>
      <c r="D126" s="16">
        <v>663430497</v>
      </c>
      <c r="E126" s="17">
        <f t="shared" si="1"/>
        <v>83.931765245268991</v>
      </c>
      <c r="F126" s="18"/>
    </row>
    <row r="127" spans="1:6" x14ac:dyDescent="0.25">
      <c r="A127" s="13"/>
      <c r="B127" s="14">
        <v>343.6</v>
      </c>
      <c r="C127" s="15" t="s">
        <v>124</v>
      </c>
      <c r="D127" s="16">
        <v>790831293</v>
      </c>
      <c r="E127" s="17">
        <f t="shared" si="1"/>
        <v>100.04946521577911</v>
      </c>
      <c r="F127" s="18"/>
    </row>
    <row r="128" spans="1:6" x14ac:dyDescent="0.25">
      <c r="A128" s="13"/>
      <c r="B128" s="14">
        <v>343.7</v>
      </c>
      <c r="C128" s="15" t="s">
        <v>125</v>
      </c>
      <c r="D128" s="16">
        <v>16213215</v>
      </c>
      <c r="E128" s="17">
        <f t="shared" si="1"/>
        <v>2.0511624976611138</v>
      </c>
      <c r="F128" s="18"/>
    </row>
    <row r="129" spans="1:6" x14ac:dyDescent="0.25">
      <c r="A129" s="13"/>
      <c r="B129" s="14">
        <v>343.8</v>
      </c>
      <c r="C129" s="15" t="s">
        <v>126</v>
      </c>
      <c r="D129" s="16">
        <v>4046572</v>
      </c>
      <c r="E129" s="17">
        <f t="shared" si="1"/>
        <v>0.51193897881977934</v>
      </c>
      <c r="F129" s="18"/>
    </row>
    <row r="130" spans="1:6" x14ac:dyDescent="0.25">
      <c r="A130" s="13"/>
      <c r="B130" s="14">
        <v>343.9</v>
      </c>
      <c r="C130" s="15" t="s">
        <v>127</v>
      </c>
      <c r="D130" s="16">
        <v>103382527</v>
      </c>
      <c r="E130" s="17">
        <f t="shared" si="1"/>
        <v>13.079106290506695</v>
      </c>
      <c r="F130" s="18"/>
    </row>
    <row r="131" spans="1:6" x14ac:dyDescent="0.25">
      <c r="A131" s="13"/>
      <c r="B131" s="14">
        <v>344.1</v>
      </c>
      <c r="C131" s="15" t="s">
        <v>128</v>
      </c>
      <c r="D131" s="16">
        <v>79140400</v>
      </c>
      <c r="E131" s="17">
        <f t="shared" si="1"/>
        <v>10.012191939100271</v>
      </c>
      <c r="F131" s="18"/>
    </row>
    <row r="132" spans="1:6" x14ac:dyDescent="0.25">
      <c r="A132" s="13"/>
      <c r="B132" s="14">
        <v>344.2</v>
      </c>
      <c r="C132" s="15" t="s">
        <v>129</v>
      </c>
      <c r="D132" s="16">
        <v>38710574</v>
      </c>
      <c r="E132" s="17">
        <f t="shared" ref="E132:E195" si="2">(D132/E$203)</f>
        <v>4.8973431643098158</v>
      </c>
      <c r="F132" s="18"/>
    </row>
    <row r="133" spans="1:6" x14ac:dyDescent="0.25">
      <c r="A133" s="13"/>
      <c r="B133" s="14">
        <v>344.3</v>
      </c>
      <c r="C133" s="15" t="s">
        <v>130</v>
      </c>
      <c r="D133" s="16">
        <v>13425502</v>
      </c>
      <c r="E133" s="17">
        <f t="shared" si="2"/>
        <v>1.6984839968306271</v>
      </c>
      <c r="F133" s="18"/>
    </row>
    <row r="134" spans="1:6" x14ac:dyDescent="0.25">
      <c r="A134" s="13"/>
      <c r="B134" s="14">
        <v>344.5</v>
      </c>
      <c r="C134" s="15" t="s">
        <v>132</v>
      </c>
      <c r="D134" s="16">
        <v>77569770</v>
      </c>
      <c r="E134" s="17">
        <f t="shared" si="2"/>
        <v>9.8134887606312589</v>
      </c>
      <c r="F134" s="18"/>
    </row>
    <row r="135" spans="1:6" x14ac:dyDescent="0.25">
      <c r="A135" s="13"/>
      <c r="B135" s="14">
        <v>344.6</v>
      </c>
      <c r="C135" s="15" t="s">
        <v>133</v>
      </c>
      <c r="D135" s="16">
        <v>5500522</v>
      </c>
      <c r="E135" s="17">
        <f t="shared" si="2"/>
        <v>0.69588076417662414</v>
      </c>
      <c r="F135" s="18"/>
    </row>
    <row r="136" spans="1:6" x14ac:dyDescent="0.25">
      <c r="A136" s="13"/>
      <c r="B136" s="14">
        <v>344.9</v>
      </c>
      <c r="C136" s="15" t="s">
        <v>134</v>
      </c>
      <c r="D136" s="16">
        <v>14976891</v>
      </c>
      <c r="E136" s="17">
        <f t="shared" si="2"/>
        <v>1.894752962367936</v>
      </c>
      <c r="F136" s="18"/>
    </row>
    <row r="137" spans="1:6" x14ac:dyDescent="0.25">
      <c r="A137" s="13"/>
      <c r="B137" s="14">
        <v>345.1</v>
      </c>
      <c r="C137" s="15" t="s">
        <v>135</v>
      </c>
      <c r="D137" s="16">
        <v>12809186</v>
      </c>
      <c r="E137" s="17">
        <f t="shared" si="2"/>
        <v>1.6205127699081132</v>
      </c>
      <c r="F137" s="18"/>
    </row>
    <row r="138" spans="1:6" x14ac:dyDescent="0.25">
      <c r="A138" s="13"/>
      <c r="B138" s="14">
        <v>345.9</v>
      </c>
      <c r="C138" s="15" t="s">
        <v>136</v>
      </c>
      <c r="D138" s="16">
        <v>1933942</v>
      </c>
      <c r="E138" s="17">
        <f t="shared" si="2"/>
        <v>0.244666421992907</v>
      </c>
      <c r="F138" s="18"/>
    </row>
    <row r="139" spans="1:6" x14ac:dyDescent="0.25">
      <c r="A139" s="13"/>
      <c r="B139" s="14">
        <v>346.1</v>
      </c>
      <c r="C139" s="15" t="s">
        <v>137</v>
      </c>
      <c r="D139" s="16">
        <v>297154</v>
      </c>
      <c r="E139" s="17">
        <f t="shared" si="2"/>
        <v>3.759347796411696E-2</v>
      </c>
      <c r="F139" s="18"/>
    </row>
    <row r="140" spans="1:6" x14ac:dyDescent="0.25">
      <c r="A140" s="13"/>
      <c r="B140" s="14">
        <v>346.4</v>
      </c>
      <c r="C140" s="15" t="s">
        <v>140</v>
      </c>
      <c r="D140" s="16">
        <v>832959</v>
      </c>
      <c r="E140" s="17">
        <f t="shared" si="2"/>
        <v>0.10537911591805225</v>
      </c>
      <c r="F140" s="18"/>
    </row>
    <row r="141" spans="1:6" x14ac:dyDescent="0.25">
      <c r="A141" s="13"/>
      <c r="B141" s="14">
        <v>346.9</v>
      </c>
      <c r="C141" s="15" t="s">
        <v>141</v>
      </c>
      <c r="D141" s="16">
        <v>12468350</v>
      </c>
      <c r="E141" s="17">
        <f t="shared" si="2"/>
        <v>1.577393004886011</v>
      </c>
      <c r="F141" s="18"/>
    </row>
    <row r="142" spans="1:6" x14ac:dyDescent="0.25">
      <c r="A142" s="13"/>
      <c r="B142" s="14">
        <v>347.1</v>
      </c>
      <c r="C142" s="15" t="s">
        <v>142</v>
      </c>
      <c r="D142" s="16">
        <v>2091334</v>
      </c>
      <c r="E142" s="17">
        <f t="shared" si="2"/>
        <v>0.26457836221154207</v>
      </c>
      <c r="F142" s="18"/>
    </row>
    <row r="143" spans="1:6" x14ac:dyDescent="0.25">
      <c r="A143" s="13"/>
      <c r="B143" s="14">
        <v>347.2</v>
      </c>
      <c r="C143" s="15" t="s">
        <v>143</v>
      </c>
      <c r="D143" s="16">
        <v>81467754</v>
      </c>
      <c r="E143" s="17">
        <f t="shared" si="2"/>
        <v>10.306629608839529</v>
      </c>
      <c r="F143" s="18"/>
    </row>
    <row r="144" spans="1:6" x14ac:dyDescent="0.25">
      <c r="A144" s="13"/>
      <c r="B144" s="14">
        <v>347.3</v>
      </c>
      <c r="C144" s="15" t="s">
        <v>144</v>
      </c>
      <c r="D144" s="16">
        <v>9237549</v>
      </c>
      <c r="E144" s="17">
        <f t="shared" si="2"/>
        <v>1.1686586577126699</v>
      </c>
      <c r="F144" s="18"/>
    </row>
    <row r="145" spans="1:6" x14ac:dyDescent="0.25">
      <c r="A145" s="13"/>
      <c r="B145" s="14">
        <v>347.4</v>
      </c>
      <c r="C145" s="15" t="s">
        <v>145</v>
      </c>
      <c r="D145" s="16">
        <v>5524138</v>
      </c>
      <c r="E145" s="17">
        <f t="shared" si="2"/>
        <v>0.69886846609415032</v>
      </c>
      <c r="F145" s="18"/>
    </row>
    <row r="146" spans="1:6" x14ac:dyDescent="0.25">
      <c r="A146" s="13"/>
      <c r="B146" s="14">
        <v>347.5</v>
      </c>
      <c r="C146" s="15" t="s">
        <v>146</v>
      </c>
      <c r="D146" s="16">
        <v>104617429</v>
      </c>
      <c r="E146" s="17">
        <f t="shared" si="2"/>
        <v>13.235335926065511</v>
      </c>
      <c r="F146" s="18"/>
    </row>
    <row r="147" spans="1:6" x14ac:dyDescent="0.25">
      <c r="A147" s="13"/>
      <c r="B147" s="14">
        <v>347.8</v>
      </c>
      <c r="C147" s="15" t="s">
        <v>147</v>
      </c>
      <c r="D147" s="16">
        <v>12459047</v>
      </c>
      <c r="E147" s="17">
        <f t="shared" si="2"/>
        <v>1.5762160659065587</v>
      </c>
      <c r="F147" s="18"/>
    </row>
    <row r="148" spans="1:6" x14ac:dyDescent="0.25">
      <c r="A148" s="13"/>
      <c r="B148" s="14">
        <v>347.9</v>
      </c>
      <c r="C148" s="15" t="s">
        <v>148</v>
      </c>
      <c r="D148" s="16">
        <v>28149097</v>
      </c>
      <c r="E148" s="17">
        <f t="shared" si="2"/>
        <v>3.5611920343636325</v>
      </c>
      <c r="F148" s="18"/>
    </row>
    <row r="149" spans="1:6" x14ac:dyDescent="0.25">
      <c r="A149" s="13"/>
      <c r="B149" s="14">
        <v>348.11</v>
      </c>
      <c r="C149" s="15" t="s">
        <v>248</v>
      </c>
      <c r="D149" s="16">
        <v>605044</v>
      </c>
      <c r="E149" s="17">
        <f t="shared" si="2"/>
        <v>7.6545186271499574E-2</v>
      </c>
      <c r="F149" s="18"/>
    </row>
    <row r="150" spans="1:6" x14ac:dyDescent="0.25">
      <c r="A150" s="13"/>
      <c r="B150" s="14">
        <v>348.12</v>
      </c>
      <c r="C150" s="15" t="s">
        <v>230</v>
      </c>
      <c r="D150" s="16">
        <v>257304</v>
      </c>
      <c r="E150" s="17">
        <f t="shared" si="2"/>
        <v>3.2551984001827843E-2</v>
      </c>
      <c r="F150" s="18"/>
    </row>
    <row r="151" spans="1:6" x14ac:dyDescent="0.25">
      <c r="A151" s="13"/>
      <c r="B151" s="14">
        <v>348.32</v>
      </c>
      <c r="C151" s="15" t="s">
        <v>267</v>
      </c>
      <c r="D151" s="16">
        <v>91522</v>
      </c>
      <c r="E151" s="17">
        <f t="shared" si="2"/>
        <v>1.1578610048095978E-2</v>
      </c>
      <c r="F151" s="18"/>
    </row>
    <row r="152" spans="1:6" x14ac:dyDescent="0.25">
      <c r="A152" s="13"/>
      <c r="B152" s="14">
        <v>348.48</v>
      </c>
      <c r="C152" s="15" t="s">
        <v>250</v>
      </c>
      <c r="D152" s="16">
        <v>50125</v>
      </c>
      <c r="E152" s="17">
        <f t="shared" si="2"/>
        <v>6.341402380420128E-3</v>
      </c>
      <c r="F152" s="18"/>
    </row>
    <row r="153" spans="1:6" x14ac:dyDescent="0.25">
      <c r="A153" s="13"/>
      <c r="B153" s="14">
        <v>348.53</v>
      </c>
      <c r="C153" s="15" t="s">
        <v>272</v>
      </c>
      <c r="D153" s="16">
        <v>1363</v>
      </c>
      <c r="E153" s="17">
        <f t="shared" si="2"/>
        <v>1.724355400401523E-4</v>
      </c>
      <c r="F153" s="18"/>
    </row>
    <row r="154" spans="1:6" x14ac:dyDescent="0.25">
      <c r="A154" s="13"/>
      <c r="B154" s="14">
        <v>348.66</v>
      </c>
      <c r="C154" s="15" t="s">
        <v>262</v>
      </c>
      <c r="D154" s="16">
        <v>67502</v>
      </c>
      <c r="E154" s="17">
        <f t="shared" si="2"/>
        <v>8.5397973762218349E-3</v>
      </c>
      <c r="F154" s="18"/>
    </row>
    <row r="155" spans="1:6" x14ac:dyDescent="0.25">
      <c r="A155" s="13"/>
      <c r="B155" s="14">
        <v>348.68</v>
      </c>
      <c r="C155" s="15" t="s">
        <v>253</v>
      </c>
      <c r="D155" s="16">
        <v>7662</v>
      </c>
      <c r="E155" s="17">
        <f t="shared" si="2"/>
        <v>9.6933316785594058E-4</v>
      </c>
      <c r="F155" s="18"/>
    </row>
    <row r="156" spans="1:6" x14ac:dyDescent="0.25">
      <c r="A156" s="13"/>
      <c r="B156" s="14">
        <v>348.73</v>
      </c>
      <c r="C156" s="15" t="s">
        <v>254</v>
      </c>
      <c r="D156" s="16">
        <v>723784</v>
      </c>
      <c r="E156" s="17">
        <f t="shared" si="2"/>
        <v>9.1567193626134705E-2</v>
      </c>
      <c r="F156" s="18"/>
    </row>
    <row r="157" spans="1:6" x14ac:dyDescent="0.25">
      <c r="A157" s="13"/>
      <c r="B157" s="14">
        <v>349</v>
      </c>
      <c r="C157" s="15" t="s">
        <v>149</v>
      </c>
      <c r="D157" s="16">
        <v>127137431</v>
      </c>
      <c r="E157" s="17">
        <f t="shared" si="2"/>
        <v>16.084381198681292</v>
      </c>
      <c r="F157" s="18"/>
    </row>
    <row r="158" spans="1:6" ht="15.75" x14ac:dyDescent="0.25">
      <c r="A158" s="19" t="s">
        <v>150</v>
      </c>
      <c r="B158" s="20"/>
      <c r="C158" s="21"/>
      <c r="D158" s="22">
        <f>SUM(D159:D163)</f>
        <v>132819501</v>
      </c>
      <c r="E158" s="23">
        <f t="shared" si="2"/>
        <v>16.803229921348898</v>
      </c>
      <c r="F158" s="24"/>
    </row>
    <row r="159" spans="1:6" x14ac:dyDescent="0.25">
      <c r="A159" s="13"/>
      <c r="B159" s="14">
        <v>351</v>
      </c>
      <c r="C159" s="15" t="s">
        <v>233</v>
      </c>
      <c r="D159" s="16">
        <v>89080659</v>
      </c>
      <c r="E159" s="17">
        <f t="shared" si="2"/>
        <v>11.269751681436283</v>
      </c>
      <c r="F159" s="18"/>
    </row>
    <row r="160" spans="1:6" x14ac:dyDescent="0.25">
      <c r="A160" s="13"/>
      <c r="B160" s="14">
        <v>351.1</v>
      </c>
      <c r="C160" s="15" t="s">
        <v>273</v>
      </c>
      <c r="D160" s="16">
        <v>14723</v>
      </c>
      <c r="E160" s="17">
        <f t="shared" si="2"/>
        <v>1.8626327630309335E-3</v>
      </c>
      <c r="F160" s="18"/>
    </row>
    <row r="161" spans="1:6" x14ac:dyDescent="0.25">
      <c r="A161" s="13"/>
      <c r="B161" s="14">
        <v>352</v>
      </c>
      <c r="C161" s="15" t="s">
        <v>157</v>
      </c>
      <c r="D161" s="16">
        <v>752866</v>
      </c>
      <c r="E161" s="17">
        <f t="shared" si="2"/>
        <v>9.524640886857616E-2</v>
      </c>
      <c r="F161" s="18"/>
    </row>
    <row r="162" spans="1:6" x14ac:dyDescent="0.25">
      <c r="A162" s="13"/>
      <c r="B162" s="14">
        <v>354</v>
      </c>
      <c r="C162" s="15" t="s">
        <v>159</v>
      </c>
      <c r="D162" s="16">
        <v>18496538</v>
      </c>
      <c r="E162" s="17">
        <f t="shared" si="2"/>
        <v>2.3400297277352888</v>
      </c>
      <c r="F162" s="18"/>
    </row>
    <row r="163" spans="1:6" x14ac:dyDescent="0.25">
      <c r="A163" s="13"/>
      <c r="B163" s="14">
        <v>359</v>
      </c>
      <c r="C163" s="15" t="s">
        <v>160</v>
      </c>
      <c r="D163" s="16">
        <v>24474715</v>
      </c>
      <c r="E163" s="17">
        <f t="shared" si="2"/>
        <v>3.0963394705457201</v>
      </c>
      <c r="F163" s="18"/>
    </row>
    <row r="164" spans="1:6" ht="15.75" x14ac:dyDescent="0.25">
      <c r="A164" s="19" t="s">
        <v>161</v>
      </c>
      <c r="B164" s="20"/>
      <c r="C164" s="21"/>
      <c r="D164" s="22">
        <f>SUM(D165:D185)</f>
        <v>3541280185</v>
      </c>
      <c r="E164" s="23">
        <f t="shared" si="2"/>
        <v>448.01361785323951</v>
      </c>
      <c r="F164" s="24"/>
    </row>
    <row r="165" spans="1:6" x14ac:dyDescent="0.25">
      <c r="A165" s="13"/>
      <c r="B165" s="14">
        <v>361.1</v>
      </c>
      <c r="C165" s="15" t="s">
        <v>162</v>
      </c>
      <c r="D165" s="16">
        <v>1236295634</v>
      </c>
      <c r="E165" s="17">
        <f t="shared" si="2"/>
        <v>156.40594666036131</v>
      </c>
      <c r="F165" s="18"/>
    </row>
    <row r="166" spans="1:6" x14ac:dyDescent="0.25">
      <c r="A166" s="13"/>
      <c r="B166" s="14">
        <v>361.2</v>
      </c>
      <c r="C166" s="15" t="s">
        <v>163</v>
      </c>
      <c r="D166" s="16">
        <v>80559846</v>
      </c>
      <c r="E166" s="17">
        <f t="shared" si="2"/>
        <v>10.19176856240756</v>
      </c>
      <c r="F166" s="18"/>
    </row>
    <row r="167" spans="1:6" x14ac:dyDescent="0.25">
      <c r="A167" s="13"/>
      <c r="B167" s="14">
        <v>361.3</v>
      </c>
      <c r="C167" s="15" t="s">
        <v>164</v>
      </c>
      <c r="D167" s="16">
        <v>556947578</v>
      </c>
      <c r="E167" s="17">
        <f t="shared" si="2"/>
        <v>70.460422880766586</v>
      </c>
      <c r="F167" s="18"/>
    </row>
    <row r="168" spans="1:6" x14ac:dyDescent="0.25">
      <c r="A168" s="13"/>
      <c r="B168" s="14">
        <v>362</v>
      </c>
      <c r="C168" s="15" t="s">
        <v>166</v>
      </c>
      <c r="D168" s="16">
        <v>92733033</v>
      </c>
      <c r="E168" s="17">
        <f t="shared" si="2"/>
        <v>11.731819974259915</v>
      </c>
      <c r="F168" s="18"/>
    </row>
    <row r="169" spans="1:6" x14ac:dyDescent="0.25">
      <c r="A169" s="13"/>
      <c r="B169" s="14">
        <v>363.1</v>
      </c>
      <c r="C169" s="15" t="s">
        <v>219</v>
      </c>
      <c r="D169" s="16">
        <v>69036267</v>
      </c>
      <c r="E169" s="17">
        <f t="shared" si="2"/>
        <v>8.7339002072642291</v>
      </c>
      <c r="F169" s="18"/>
    </row>
    <row r="170" spans="1:6" x14ac:dyDescent="0.25">
      <c r="A170" s="13"/>
      <c r="B170" s="14">
        <v>363.22</v>
      </c>
      <c r="C170" s="15" t="s">
        <v>203</v>
      </c>
      <c r="D170" s="16">
        <v>10717245</v>
      </c>
      <c r="E170" s="17">
        <f t="shared" si="2"/>
        <v>1.3558576150532811</v>
      </c>
      <c r="F170" s="18"/>
    </row>
    <row r="171" spans="1:6" x14ac:dyDescent="0.25">
      <c r="A171" s="13"/>
      <c r="B171" s="14">
        <v>363.23</v>
      </c>
      <c r="C171" s="15" t="s">
        <v>204</v>
      </c>
      <c r="D171" s="16">
        <v>34348173</v>
      </c>
      <c r="E171" s="17">
        <f t="shared" si="2"/>
        <v>4.3454481002550098</v>
      </c>
      <c r="F171" s="18"/>
    </row>
    <row r="172" spans="1:6" x14ac:dyDescent="0.25">
      <c r="A172" s="13"/>
      <c r="B172" s="14">
        <v>363.24</v>
      </c>
      <c r="C172" s="15" t="s">
        <v>205</v>
      </c>
      <c r="D172" s="16">
        <v>24485321</v>
      </c>
      <c r="E172" s="17">
        <f t="shared" si="2"/>
        <v>3.097681254359121</v>
      </c>
      <c r="F172" s="18"/>
    </row>
    <row r="173" spans="1:6" x14ac:dyDescent="0.25">
      <c r="A173" s="13"/>
      <c r="B173" s="14">
        <v>363.25</v>
      </c>
      <c r="C173" s="15" t="s">
        <v>206</v>
      </c>
      <c r="D173" s="16">
        <v>8830</v>
      </c>
      <c r="E173" s="17">
        <f t="shared" si="2"/>
        <v>1.1170989130994461E-3</v>
      </c>
      <c r="F173" s="18"/>
    </row>
    <row r="174" spans="1:6" x14ac:dyDescent="0.25">
      <c r="A174" s="13"/>
      <c r="B174" s="14">
        <v>363.26</v>
      </c>
      <c r="C174" s="15" t="s">
        <v>207</v>
      </c>
      <c r="D174" s="16">
        <v>6900</v>
      </c>
      <c r="E174" s="17">
        <f t="shared" si="2"/>
        <v>8.7293120049673583E-4</v>
      </c>
      <c r="F174" s="18"/>
    </row>
    <row r="175" spans="1:6" x14ac:dyDescent="0.25">
      <c r="A175" s="13"/>
      <c r="B175" s="14">
        <v>363.27</v>
      </c>
      <c r="C175" s="15" t="s">
        <v>208</v>
      </c>
      <c r="D175" s="16">
        <v>11768423</v>
      </c>
      <c r="E175" s="17">
        <f t="shared" si="2"/>
        <v>1.4888440025135359</v>
      </c>
      <c r="F175" s="18"/>
    </row>
    <row r="176" spans="1:6" x14ac:dyDescent="0.25">
      <c r="A176" s="13"/>
      <c r="B176" s="14">
        <v>363.29</v>
      </c>
      <c r="C176" s="15" t="s">
        <v>209</v>
      </c>
      <c r="D176" s="16">
        <v>2372300</v>
      </c>
      <c r="E176" s="17">
        <f t="shared" si="2"/>
        <v>0.30012386767223281</v>
      </c>
      <c r="F176" s="18"/>
    </row>
    <row r="177" spans="1:6" x14ac:dyDescent="0.25">
      <c r="A177" s="13"/>
      <c r="B177" s="14">
        <v>364</v>
      </c>
      <c r="C177" s="15" t="s">
        <v>167</v>
      </c>
      <c r="D177" s="16">
        <v>12802224</v>
      </c>
      <c r="E177" s="17">
        <f t="shared" si="2"/>
        <v>1.6196319949779889</v>
      </c>
      <c r="F177" s="18"/>
    </row>
    <row r="178" spans="1:6" x14ac:dyDescent="0.25">
      <c r="A178" s="13"/>
      <c r="B178" s="14">
        <v>365</v>
      </c>
      <c r="C178" s="15" t="s">
        <v>168</v>
      </c>
      <c r="D178" s="16">
        <v>7475102</v>
      </c>
      <c r="E178" s="17">
        <f t="shared" si="2"/>
        <v>0.94568837140515227</v>
      </c>
      <c r="F178" s="18"/>
    </row>
    <row r="179" spans="1:6" x14ac:dyDescent="0.25">
      <c r="A179" s="13"/>
      <c r="B179" s="14">
        <v>366</v>
      </c>
      <c r="C179" s="15" t="s">
        <v>169</v>
      </c>
      <c r="D179" s="16">
        <v>96384144</v>
      </c>
      <c r="E179" s="17">
        <f t="shared" si="2"/>
        <v>12.193728482720326</v>
      </c>
      <c r="F179" s="18"/>
    </row>
    <row r="180" spans="1:6" x14ac:dyDescent="0.25">
      <c r="A180" s="13"/>
      <c r="B180" s="14">
        <v>367</v>
      </c>
      <c r="C180" s="15" t="s">
        <v>235</v>
      </c>
      <c r="D180" s="16">
        <v>659547417</v>
      </c>
      <c r="E180" s="17">
        <f t="shared" si="2"/>
        <v>83.440509928453807</v>
      </c>
      <c r="F180" s="18"/>
    </row>
    <row r="181" spans="1:6" x14ac:dyDescent="0.25">
      <c r="A181" s="13"/>
      <c r="B181" s="14">
        <v>368</v>
      </c>
      <c r="C181" s="15" t="s">
        <v>170</v>
      </c>
      <c r="D181" s="16">
        <v>404521658</v>
      </c>
      <c r="E181" s="17">
        <f t="shared" si="2"/>
        <v>51.176750223894203</v>
      </c>
      <c r="F181" s="18"/>
    </row>
    <row r="182" spans="1:6" x14ac:dyDescent="0.25">
      <c r="A182" s="13"/>
      <c r="B182" s="14">
        <v>369</v>
      </c>
      <c r="C182" s="15" t="s">
        <v>236</v>
      </c>
      <c r="D182" s="16">
        <v>226455890</v>
      </c>
      <c r="E182" s="17">
        <f t="shared" si="2"/>
        <v>28.649335060471994</v>
      </c>
      <c r="F182" s="18"/>
    </row>
    <row r="183" spans="1:6" x14ac:dyDescent="0.25">
      <c r="A183" s="13"/>
      <c r="B183" s="14">
        <v>369.3</v>
      </c>
      <c r="C183" s="15" t="s">
        <v>171</v>
      </c>
      <c r="D183" s="16">
        <v>6891682</v>
      </c>
      <c r="E183" s="17">
        <f t="shared" si="2"/>
        <v>0.87187887560894861</v>
      </c>
      <c r="F183" s="18"/>
    </row>
    <row r="184" spans="1:6" x14ac:dyDescent="0.25">
      <c r="A184" s="13"/>
      <c r="B184" s="14">
        <v>369.7</v>
      </c>
      <c r="C184" s="15" t="s">
        <v>172</v>
      </c>
      <c r="D184" s="16">
        <v>7732987</v>
      </c>
      <c r="E184" s="17">
        <f t="shared" si="2"/>
        <v>0.97831385874429733</v>
      </c>
      <c r="F184" s="18"/>
    </row>
    <row r="185" spans="1:6" x14ac:dyDescent="0.25">
      <c r="A185" s="13"/>
      <c r="B185" s="14">
        <v>369.9</v>
      </c>
      <c r="C185" s="15" t="s">
        <v>173</v>
      </c>
      <c r="D185" s="16">
        <v>189531</v>
      </c>
      <c r="E185" s="17">
        <f t="shared" si="2"/>
        <v>2.3977901936427078E-2</v>
      </c>
      <c r="F185" s="18"/>
    </row>
    <row r="186" spans="1:6" ht="15.75" x14ac:dyDescent="0.25">
      <c r="A186" s="19" t="s">
        <v>174</v>
      </c>
      <c r="B186" s="20"/>
      <c r="C186" s="21"/>
      <c r="D186" s="22">
        <f>SUM(D187:D200)</f>
        <v>2267777275</v>
      </c>
      <c r="E186" s="23">
        <f t="shared" si="2"/>
        <v>286.90051291666174</v>
      </c>
      <c r="F186" s="18"/>
    </row>
    <row r="187" spans="1:6" x14ac:dyDescent="0.25">
      <c r="A187" s="13"/>
      <c r="B187" s="14">
        <v>381</v>
      </c>
      <c r="C187" s="15" t="s">
        <v>175</v>
      </c>
      <c r="D187" s="16">
        <v>1306517595</v>
      </c>
      <c r="E187" s="17">
        <f t="shared" si="2"/>
        <v>165.28985111209536</v>
      </c>
      <c r="F187" s="18"/>
    </row>
    <row r="188" spans="1:6" x14ac:dyDescent="0.25">
      <c r="A188" s="13"/>
      <c r="B188" s="14">
        <v>382</v>
      </c>
      <c r="C188" s="15" t="s">
        <v>176</v>
      </c>
      <c r="D188" s="16">
        <v>265189092</v>
      </c>
      <c r="E188" s="17">
        <f t="shared" si="2"/>
        <v>33.549540933072365</v>
      </c>
      <c r="F188" s="18"/>
    </row>
    <row r="189" spans="1:6" x14ac:dyDescent="0.25">
      <c r="A189" s="13"/>
      <c r="B189" s="14">
        <v>383</v>
      </c>
      <c r="C189" s="15" t="s">
        <v>177</v>
      </c>
      <c r="D189" s="16">
        <v>19338652</v>
      </c>
      <c r="E189" s="17">
        <f t="shared" si="2"/>
        <v>2.4465670588911017</v>
      </c>
      <c r="F189" s="18"/>
    </row>
    <row r="190" spans="1:6" x14ac:dyDescent="0.25">
      <c r="A190" s="13"/>
      <c r="B190" s="14">
        <v>384</v>
      </c>
      <c r="C190" s="15" t="s">
        <v>178</v>
      </c>
      <c r="D190" s="16">
        <v>471909456</v>
      </c>
      <c r="E190" s="17">
        <f t="shared" si="2"/>
        <v>59.702099703165437</v>
      </c>
      <c r="F190" s="18"/>
    </row>
    <row r="191" spans="1:6" x14ac:dyDescent="0.25">
      <c r="A191" s="13"/>
      <c r="B191" s="14">
        <v>385</v>
      </c>
      <c r="C191" s="15" t="s">
        <v>179</v>
      </c>
      <c r="D191" s="16">
        <v>9331502</v>
      </c>
      <c r="E191" s="17">
        <f t="shared" si="2"/>
        <v>1.1805448178692306</v>
      </c>
      <c r="F191" s="18"/>
    </row>
    <row r="192" spans="1:6" x14ac:dyDescent="0.25">
      <c r="A192" s="13"/>
      <c r="B192" s="14">
        <v>386.1</v>
      </c>
      <c r="C192" s="15" t="s">
        <v>264</v>
      </c>
      <c r="D192" s="16">
        <v>71229</v>
      </c>
      <c r="E192" s="17">
        <f t="shared" si="2"/>
        <v>9.0113067362582594E-3</v>
      </c>
      <c r="F192" s="18"/>
    </row>
    <row r="193" spans="1:18" x14ac:dyDescent="0.25">
      <c r="A193" s="13"/>
      <c r="B193" s="14">
        <v>386.4</v>
      </c>
      <c r="C193" s="15" t="s">
        <v>274</v>
      </c>
      <c r="D193" s="16">
        <v>32000</v>
      </c>
      <c r="E193" s="17">
        <f t="shared" si="2"/>
        <v>4.0483765820138471E-3</v>
      </c>
      <c r="F193" s="18"/>
    </row>
    <row r="194" spans="1:18" x14ac:dyDescent="0.25">
      <c r="A194" s="13"/>
      <c r="B194" s="14">
        <v>389.1</v>
      </c>
      <c r="C194" s="15" t="s">
        <v>182</v>
      </c>
      <c r="D194" s="16">
        <v>81677120</v>
      </c>
      <c r="E194" s="17">
        <f t="shared" si="2"/>
        <v>10.333116871697964</v>
      </c>
      <c r="F194" s="18"/>
    </row>
    <row r="195" spans="1:18" x14ac:dyDescent="0.25">
      <c r="A195" s="13"/>
      <c r="B195" s="14">
        <v>389.2</v>
      </c>
      <c r="C195" s="15" t="s">
        <v>183</v>
      </c>
      <c r="D195" s="16">
        <v>8295868</v>
      </c>
      <c r="E195" s="17">
        <f t="shared" si="2"/>
        <v>1.049524929333689</v>
      </c>
      <c r="F195" s="18"/>
    </row>
    <row r="196" spans="1:18" x14ac:dyDescent="0.25">
      <c r="A196" s="13"/>
      <c r="B196" s="14">
        <v>389.3</v>
      </c>
      <c r="C196" s="15" t="s">
        <v>184</v>
      </c>
      <c r="D196" s="16">
        <v>1945060</v>
      </c>
      <c r="E196" s="17">
        <f t="shared" ref="E196:E201" si="3">(D196/E$203)</f>
        <v>0.24607297983162044</v>
      </c>
      <c r="F196" s="18"/>
    </row>
    <row r="197" spans="1:18" x14ac:dyDescent="0.25">
      <c r="A197" s="13"/>
      <c r="B197" s="14">
        <v>389.4</v>
      </c>
      <c r="C197" s="15" t="s">
        <v>185</v>
      </c>
      <c r="D197" s="16">
        <v>1811983</v>
      </c>
      <c r="E197" s="17">
        <f t="shared" si="3"/>
        <v>0.22923717325647491</v>
      </c>
      <c r="F197" s="18"/>
    </row>
    <row r="198" spans="1:18" x14ac:dyDescent="0.25">
      <c r="A198" s="13"/>
      <c r="B198" s="14">
        <v>389.7</v>
      </c>
      <c r="C198" s="15" t="s">
        <v>188</v>
      </c>
      <c r="D198" s="16">
        <v>620360</v>
      </c>
      <c r="E198" s="17">
        <f t="shared" si="3"/>
        <v>7.8482840513065949E-2</v>
      </c>
      <c r="F198" s="18"/>
    </row>
    <row r="199" spans="1:18" x14ac:dyDescent="0.25">
      <c r="A199" s="13"/>
      <c r="B199" s="14">
        <v>389.9</v>
      </c>
      <c r="C199" s="15" t="s">
        <v>190</v>
      </c>
      <c r="D199" s="16">
        <v>30888144</v>
      </c>
      <c r="E199" s="17">
        <f t="shared" si="3"/>
        <v>3.907713713483485</v>
      </c>
      <c r="F199" s="18"/>
    </row>
    <row r="200" spans="1:18" ht="15.75" thickBot="1" x14ac:dyDescent="0.3">
      <c r="A200" s="25"/>
      <c r="B200" s="26">
        <v>390</v>
      </c>
      <c r="C200" s="27" t="s">
        <v>245</v>
      </c>
      <c r="D200" s="16">
        <v>70149214</v>
      </c>
      <c r="E200" s="17">
        <f t="shared" si="3"/>
        <v>8.8747011001336844</v>
      </c>
      <c r="F200" s="18"/>
    </row>
    <row r="201" spans="1:18" ht="16.5" thickBot="1" x14ac:dyDescent="0.3">
      <c r="A201" s="28" t="s">
        <v>193</v>
      </c>
      <c r="B201" s="29"/>
      <c r="C201" s="30"/>
      <c r="D201" s="31">
        <f>SUM(D4,D32,D36,D103,D158,D164,D186)</f>
        <v>17782966026</v>
      </c>
      <c r="E201" s="32">
        <f t="shared" si="3"/>
        <v>2249.7544755751951</v>
      </c>
      <c r="F201" s="11"/>
      <c r="G201" s="33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1:18" x14ac:dyDescent="0.25">
      <c r="A202" s="35"/>
      <c r="B202" s="36"/>
      <c r="C202" s="36"/>
      <c r="D202" s="37"/>
      <c r="E202" s="38"/>
    </row>
    <row r="203" spans="1:18" x14ac:dyDescent="0.25">
      <c r="A203" s="35"/>
      <c r="B203" s="36"/>
      <c r="C203" s="36"/>
      <c r="D203" s="39" t="s">
        <v>275</v>
      </c>
      <c r="E203" s="38">
        <v>7904403</v>
      </c>
    </row>
    <row r="204" spans="1:18" x14ac:dyDescent="0.25">
      <c r="A204" s="35"/>
      <c r="B204" s="36"/>
      <c r="C204" s="36"/>
      <c r="D204" s="39"/>
      <c r="E204" s="38"/>
    </row>
    <row r="205" spans="1:18" ht="15.75" customHeight="1" thickBot="1" x14ac:dyDescent="0.3">
      <c r="A205" s="54" t="s">
        <v>194</v>
      </c>
      <c r="B205" s="55"/>
      <c r="C205" s="55"/>
      <c r="D205" s="55"/>
      <c r="E205" s="56"/>
    </row>
  </sheetData>
  <mergeCells count="4">
    <mergeCell ref="A1:E1"/>
    <mergeCell ref="A2:E2"/>
    <mergeCell ref="A3:C3"/>
    <mergeCell ref="A205:E205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1999-00 Municipal Revenues&amp;R&amp;12Page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2007</vt:lpstr>
      <vt:lpstr>2006</vt:lpstr>
      <vt:lpstr>2005</vt:lpstr>
      <vt:lpstr>2004</vt:lpstr>
      <vt:lpstr>2003</vt:lpstr>
      <vt:lpstr>2002</vt:lpstr>
      <vt:lpstr>2001</vt:lpstr>
      <vt:lpstr>2000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2018-02-12T17:59:55Z</cp:lastPrinted>
  <dcterms:created xsi:type="dcterms:W3CDTF">2015-06-29T17:15:28Z</dcterms:created>
  <dcterms:modified xsi:type="dcterms:W3CDTF">2018-02-12T18:07:06Z</dcterms:modified>
</cp:coreProperties>
</file>